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7810\Desktop\KPIs PSD2\2025\II Trimestre 2025 (Apr-Mag-Giu)\"/>
    </mc:Choice>
  </mc:AlternateContent>
  <xr:revisionPtr revIDLastSave="0" documentId="13_ncr:1_{2B6A6044-813E-402B-A0A8-AE91946DF238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2" i="1" l="1"/>
  <c r="AB92" i="1"/>
  <c r="AA92" i="1"/>
  <c r="Z92" i="1"/>
  <c r="W92" i="1"/>
  <c r="U92" i="1"/>
  <c r="T92" i="1"/>
  <c r="S92" i="1"/>
  <c r="P92" i="1"/>
  <c r="N92" i="1"/>
  <c r="M92" i="1"/>
  <c r="L92" i="1"/>
  <c r="I92" i="1"/>
  <c r="G92" i="1"/>
  <c r="C92" i="1" s="1"/>
  <c r="D92" i="1" s="1"/>
  <c r="F92" i="1"/>
  <c r="E92" i="1"/>
  <c r="B92" i="1"/>
  <c r="B13" i="3" l="1"/>
  <c r="I81" i="1" l="1"/>
  <c r="I10" i="1"/>
  <c r="I44" i="1"/>
  <c r="I73" i="1"/>
  <c r="I8" i="1"/>
  <c r="I83" i="1"/>
  <c r="I30" i="1"/>
  <c r="I16" i="1"/>
  <c r="I49" i="1"/>
  <c r="I65" i="1"/>
  <c r="I87" i="1"/>
  <c r="I71" i="1"/>
  <c r="I28" i="1"/>
  <c r="I51" i="1"/>
  <c r="I62" i="1"/>
  <c r="I80" i="1"/>
  <c r="I70" i="1"/>
  <c r="I79" i="1"/>
  <c r="I33" i="1"/>
  <c r="I82" i="1"/>
  <c r="I72" i="1"/>
  <c r="I38" i="1"/>
  <c r="I18" i="1"/>
  <c r="I57" i="1"/>
  <c r="I26" i="1"/>
  <c r="I4" i="1"/>
  <c r="I39" i="1"/>
  <c r="I46" i="1"/>
  <c r="I13" i="1"/>
  <c r="I75" i="1"/>
  <c r="I40" i="1"/>
  <c r="I88" i="1"/>
  <c r="I64" i="1"/>
  <c r="I59" i="1"/>
  <c r="I90" i="1"/>
  <c r="I21" i="1"/>
  <c r="I36" i="1"/>
  <c r="I77" i="1"/>
  <c r="I5" i="1"/>
  <c r="I11" i="1"/>
  <c r="I12" i="1"/>
  <c r="I25" i="1"/>
  <c r="I43" i="1"/>
  <c r="I29" i="1"/>
  <c r="I48" i="1"/>
  <c r="I41" i="1"/>
  <c r="I68" i="1"/>
  <c r="I74" i="1"/>
  <c r="I34" i="1"/>
  <c r="I76" i="1"/>
  <c r="I47" i="1"/>
  <c r="I67" i="1"/>
  <c r="I31" i="1"/>
  <c r="I56" i="1"/>
  <c r="I22" i="1"/>
  <c r="I69" i="1"/>
  <c r="I53" i="1"/>
  <c r="I60" i="1"/>
  <c r="I27" i="1"/>
  <c r="I89" i="1"/>
  <c r="I6" i="1"/>
  <c r="I42" i="1"/>
  <c r="I55" i="1"/>
  <c r="I61" i="1"/>
  <c r="I17" i="1"/>
  <c r="I78" i="1"/>
  <c r="I63" i="1"/>
  <c r="I50" i="1"/>
  <c r="I14" i="1"/>
  <c r="I3" i="1"/>
  <c r="I66" i="1"/>
  <c r="I9" i="1"/>
  <c r="I23" i="1"/>
  <c r="I32" i="1"/>
  <c r="I54" i="1"/>
  <c r="I52" i="1"/>
  <c r="I91" i="1"/>
  <c r="I86" i="1"/>
  <c r="I20" i="1"/>
  <c r="I84" i="1"/>
  <c r="I15" i="1"/>
  <c r="I45" i="1"/>
  <c r="I58" i="1"/>
  <c r="I2" i="1"/>
  <c r="I24" i="1"/>
  <c r="I37" i="1"/>
  <c r="I7" i="1"/>
  <c r="I19" i="1"/>
  <c r="I35" i="1"/>
  <c r="I85" i="1"/>
  <c r="G7" i="1"/>
  <c r="F7" i="1"/>
  <c r="G44" i="1"/>
  <c r="F44" i="1"/>
  <c r="G56" i="1"/>
  <c r="F56" i="1"/>
  <c r="G61" i="1"/>
  <c r="F61" i="1"/>
  <c r="G13" i="1"/>
  <c r="F13" i="1"/>
  <c r="G84" i="1"/>
  <c r="F84" i="1"/>
  <c r="G70" i="1"/>
  <c r="F70" i="1"/>
  <c r="G85" i="1"/>
  <c r="F85" i="1"/>
  <c r="G83" i="1"/>
  <c r="F83" i="1"/>
  <c r="G26" i="1"/>
  <c r="F26" i="1"/>
  <c r="G53" i="1"/>
  <c r="F53" i="1"/>
  <c r="G45" i="1"/>
  <c r="F45" i="1"/>
  <c r="G37" i="1"/>
  <c r="F37" i="1"/>
  <c r="G20" i="1"/>
  <c r="F20" i="1"/>
  <c r="G24" i="1"/>
  <c r="F24" i="1"/>
  <c r="F78" i="1"/>
  <c r="G78" i="1"/>
  <c r="G86" i="1"/>
  <c r="F86" i="1"/>
  <c r="G15" i="1"/>
  <c r="F15" i="1"/>
  <c r="G59" i="1"/>
  <c r="F59" i="1"/>
  <c r="G74" i="1"/>
  <c r="F74" i="1"/>
  <c r="G21" i="1"/>
  <c r="F21" i="1"/>
  <c r="G16" i="1"/>
  <c r="F16" i="1"/>
  <c r="G28" i="1"/>
  <c r="F28" i="1"/>
  <c r="G38" i="1"/>
  <c r="F38" i="1"/>
  <c r="G5" i="1"/>
  <c r="F5" i="1"/>
  <c r="G72" i="1"/>
  <c r="F72" i="1"/>
  <c r="G54" i="1"/>
  <c r="F54" i="1"/>
  <c r="G42" i="1"/>
  <c r="F42" i="1"/>
  <c r="G69" i="1"/>
  <c r="F69" i="1"/>
  <c r="G51" i="1"/>
  <c r="F51" i="1"/>
  <c r="G46" i="1"/>
  <c r="F46" i="1"/>
  <c r="G57" i="1"/>
  <c r="F57" i="1"/>
  <c r="G14" i="1"/>
  <c r="F14" i="1"/>
  <c r="G31" i="1"/>
  <c r="F31" i="1"/>
  <c r="G66" i="1"/>
  <c r="F66" i="1"/>
  <c r="G9" i="1"/>
  <c r="F9" i="1"/>
  <c r="G50" i="1"/>
  <c r="F50" i="1"/>
  <c r="G40" i="1"/>
  <c r="F40" i="1"/>
  <c r="G64" i="1"/>
  <c r="F64" i="1"/>
  <c r="G48" i="1"/>
  <c r="F48" i="1"/>
  <c r="G3" i="1"/>
  <c r="F3" i="1"/>
  <c r="G29" i="1"/>
  <c r="F29" i="1"/>
  <c r="G10" i="1"/>
  <c r="F10" i="1"/>
  <c r="G25" i="1"/>
  <c r="F25" i="1"/>
  <c r="G19" i="1"/>
  <c r="F19" i="1"/>
  <c r="G39" i="1"/>
  <c r="F39" i="1"/>
  <c r="G88" i="1"/>
  <c r="F88" i="1"/>
  <c r="G17" i="1"/>
  <c r="F17" i="1"/>
  <c r="G87" i="1"/>
  <c r="F87" i="1"/>
  <c r="G58" i="1"/>
  <c r="F58" i="1"/>
  <c r="G73" i="1"/>
  <c r="F73" i="1"/>
  <c r="G89" i="1"/>
  <c r="F89" i="1"/>
  <c r="G36" i="1"/>
  <c r="F36" i="1"/>
  <c r="G60" i="1"/>
  <c r="F60" i="1"/>
  <c r="G68" i="1"/>
  <c r="F68" i="1"/>
  <c r="G71" i="1"/>
  <c r="F71" i="1"/>
  <c r="F22" i="1"/>
  <c r="G22" i="1"/>
  <c r="G41" i="1"/>
  <c r="F41" i="1"/>
  <c r="G27" i="1"/>
  <c r="F27" i="1"/>
  <c r="G52" i="1"/>
  <c r="F52" i="1"/>
  <c r="G6" i="1"/>
  <c r="F6" i="1"/>
  <c r="G81" i="1"/>
  <c r="F81" i="1"/>
  <c r="G80" i="1"/>
  <c r="F80" i="1"/>
  <c r="G43" i="1"/>
  <c r="F43" i="1"/>
  <c r="G12" i="1"/>
  <c r="F12" i="1"/>
  <c r="G23" i="1"/>
  <c r="F23" i="1"/>
  <c r="G82" i="1"/>
  <c r="F82" i="1"/>
  <c r="G67" i="1"/>
  <c r="F67" i="1"/>
  <c r="G32" i="1"/>
  <c r="F32" i="1"/>
  <c r="G90" i="1"/>
  <c r="F90" i="1"/>
  <c r="G8" i="1"/>
  <c r="F8" i="1"/>
  <c r="G62" i="1"/>
  <c r="F62" i="1"/>
  <c r="G79" i="1"/>
  <c r="F79" i="1"/>
  <c r="G76" i="1"/>
  <c r="F76" i="1"/>
  <c r="G4" i="1"/>
  <c r="F4" i="1"/>
  <c r="G63" i="1"/>
  <c r="F63" i="1"/>
  <c r="G34" i="1"/>
  <c r="F34" i="1"/>
  <c r="G33" i="1"/>
  <c r="F33" i="1"/>
  <c r="G55" i="1"/>
  <c r="F55" i="1"/>
  <c r="G30" i="1"/>
  <c r="F30" i="1"/>
  <c r="G75" i="1"/>
  <c r="F75" i="1"/>
  <c r="G35" i="1"/>
  <c r="F35" i="1"/>
  <c r="G11" i="1"/>
  <c r="F11" i="1"/>
  <c r="G18" i="1"/>
  <c r="F18" i="1"/>
  <c r="G2" i="1"/>
  <c r="F2" i="1"/>
  <c r="G65" i="1"/>
  <c r="F65" i="1"/>
  <c r="G91" i="1"/>
  <c r="F91" i="1"/>
  <c r="G47" i="1"/>
  <c r="F47" i="1"/>
  <c r="G77" i="1"/>
  <c r="F77" i="1"/>
  <c r="G49" i="1"/>
  <c r="F49" i="1"/>
  <c r="E17" i="1"/>
  <c r="E54" i="1"/>
  <c r="B54" i="1" s="1"/>
  <c r="E41" i="1"/>
  <c r="E49" i="1"/>
  <c r="E45" i="1"/>
  <c r="E20" i="1"/>
  <c r="E42" i="1"/>
  <c r="E43" i="1"/>
  <c r="E76" i="1"/>
  <c r="E55" i="1"/>
  <c r="E47" i="1"/>
  <c r="E30" i="1"/>
  <c r="E22" i="1"/>
  <c r="E82" i="1"/>
  <c r="E44" i="1"/>
  <c r="E48" i="1"/>
  <c r="E26" i="1"/>
  <c r="E50" i="1"/>
  <c r="B50" i="1" s="1"/>
  <c r="E81" i="1"/>
  <c r="E59" i="1"/>
  <c r="E72" i="1"/>
  <c r="E4" i="1"/>
  <c r="E29" i="1"/>
  <c r="E8" i="1"/>
  <c r="E83" i="1"/>
  <c r="E85" i="1"/>
  <c r="E60" i="1"/>
  <c r="E71" i="1"/>
  <c r="E46" i="1"/>
  <c r="E52" i="1"/>
  <c r="E61" i="1"/>
  <c r="E32" i="1"/>
  <c r="E33" i="1"/>
  <c r="E80" i="1"/>
  <c r="E79" i="1"/>
  <c r="E56" i="1"/>
  <c r="E51" i="1"/>
  <c r="E89" i="1"/>
  <c r="E19" i="1"/>
  <c r="E31" i="1"/>
  <c r="E87" i="1"/>
  <c r="E9" i="1"/>
  <c r="E67" i="1"/>
  <c r="E53" i="1"/>
  <c r="E23" i="1"/>
  <c r="E27" i="1"/>
  <c r="E11" i="1"/>
  <c r="E37" i="1"/>
  <c r="E90" i="1"/>
  <c r="E21" i="1"/>
  <c r="E88" i="1"/>
  <c r="E64" i="1"/>
  <c r="E2" i="1"/>
  <c r="E91" i="1"/>
  <c r="E16" i="1"/>
  <c r="E39" i="1"/>
  <c r="E15" i="1"/>
  <c r="E13" i="1"/>
  <c r="E6" i="1"/>
  <c r="E69" i="1"/>
  <c r="E3" i="1"/>
  <c r="E57" i="1"/>
  <c r="E18" i="1"/>
  <c r="E77" i="1"/>
  <c r="E40" i="1"/>
  <c r="E5" i="1"/>
  <c r="E74" i="1"/>
  <c r="E65" i="1"/>
  <c r="E35" i="1"/>
  <c r="E28" i="1"/>
  <c r="E63" i="1"/>
  <c r="E38" i="1"/>
  <c r="E10" i="1"/>
  <c r="E7" i="1"/>
  <c r="E24" i="1"/>
  <c r="E66" i="1"/>
  <c r="E25" i="1"/>
  <c r="E68" i="1"/>
  <c r="E75" i="1"/>
  <c r="E73" i="1"/>
  <c r="E86" i="1"/>
  <c r="E84" i="1"/>
  <c r="E78" i="1"/>
  <c r="E58" i="1"/>
  <c r="E70" i="1"/>
  <c r="E36" i="1"/>
  <c r="E14" i="1"/>
  <c r="E34" i="1"/>
  <c r="E12" i="1"/>
  <c r="E62" i="1"/>
  <c r="P69" i="1"/>
  <c r="P78" i="1"/>
  <c r="P40" i="1"/>
  <c r="P16" i="1"/>
  <c r="P24" i="1"/>
  <c r="P64" i="1"/>
  <c r="P15" i="1"/>
  <c r="P66" i="1"/>
  <c r="P4" i="1"/>
  <c r="P88" i="1"/>
  <c r="P68" i="1"/>
  <c r="P8" i="1"/>
  <c r="P18" i="1"/>
  <c r="P81" i="1"/>
  <c r="P61" i="1"/>
  <c r="P87" i="1"/>
  <c r="P86" i="1"/>
  <c r="P39" i="1"/>
  <c r="P75" i="1"/>
  <c r="P27" i="1"/>
  <c r="P11" i="1"/>
  <c r="P63" i="1"/>
  <c r="P79" i="1"/>
  <c r="P74" i="1"/>
  <c r="P21" i="1"/>
  <c r="P30" i="1"/>
  <c r="P91" i="1"/>
  <c r="P76" i="1"/>
  <c r="P46" i="1"/>
  <c r="P42" i="1"/>
  <c r="P32" i="1"/>
  <c r="P50" i="1"/>
  <c r="P82" i="1"/>
  <c r="P10" i="1"/>
  <c r="P62" i="1"/>
  <c r="P85" i="1"/>
  <c r="P77" i="1"/>
  <c r="P73" i="1"/>
  <c r="P36" i="1"/>
  <c r="P26" i="1"/>
  <c r="P17" i="1"/>
  <c r="P47" i="1"/>
  <c r="P38" i="1"/>
  <c r="P44" i="1"/>
  <c r="P33" i="1"/>
  <c r="P84" i="1"/>
  <c r="P25" i="1"/>
  <c r="P2" i="1"/>
  <c r="P31" i="1"/>
  <c r="P45" i="1"/>
  <c r="P20" i="1"/>
  <c r="P49" i="1"/>
  <c r="P53" i="1"/>
  <c r="P37" i="1"/>
  <c r="P14" i="1"/>
  <c r="P22" i="1"/>
  <c r="P41" i="1"/>
  <c r="P80" i="1"/>
  <c r="P43" i="1"/>
  <c r="P34" i="1"/>
  <c r="P90" i="1"/>
  <c r="P71" i="1"/>
  <c r="P5" i="1"/>
  <c r="P70" i="1"/>
  <c r="P7" i="1"/>
  <c r="P59" i="1"/>
  <c r="P56" i="1"/>
  <c r="P67" i="1"/>
  <c r="P72" i="1"/>
  <c r="P55" i="1"/>
  <c r="P58" i="1"/>
  <c r="P60" i="1"/>
  <c r="P83" i="1"/>
  <c r="P13" i="1"/>
  <c r="P6" i="1"/>
  <c r="P54" i="1"/>
  <c r="P51" i="1"/>
  <c r="P28" i="1"/>
  <c r="P35" i="1"/>
  <c r="P89" i="1"/>
  <c r="P29" i="1"/>
  <c r="P48" i="1"/>
  <c r="P12" i="1"/>
  <c r="P57" i="1"/>
  <c r="P65" i="1"/>
  <c r="P19" i="1"/>
  <c r="P3" i="1"/>
  <c r="P23" i="1"/>
  <c r="P9" i="1"/>
  <c r="P52" i="1"/>
  <c r="M9" i="1"/>
  <c r="M52" i="1"/>
  <c r="N9" i="1"/>
  <c r="M2" i="1"/>
  <c r="N52" i="1"/>
  <c r="N91" i="1"/>
  <c r="M91" i="1"/>
  <c r="N27" i="1"/>
  <c r="M27" i="1"/>
  <c r="M44" i="1"/>
  <c r="M36" i="1"/>
  <c r="N5" i="1"/>
  <c r="M5" i="1"/>
  <c r="N36" i="1"/>
  <c r="M85" i="1"/>
  <c r="N7" i="1"/>
  <c r="M7" i="1"/>
  <c r="M6" i="1"/>
  <c r="N6" i="1"/>
  <c r="M75" i="1"/>
  <c r="M66" i="1"/>
  <c r="M32" i="1"/>
  <c r="M70" i="1"/>
  <c r="M84" i="1"/>
  <c r="M87" i="1"/>
  <c r="M73" i="1"/>
  <c r="M53" i="1"/>
  <c r="N55" i="1"/>
  <c r="M55" i="1"/>
  <c r="N40" i="1"/>
  <c r="M40" i="1"/>
  <c r="M72" i="1"/>
  <c r="N72" i="1"/>
  <c r="N75" i="1"/>
  <c r="N28" i="1"/>
  <c r="M28" i="1"/>
  <c r="M19" i="1"/>
  <c r="N44" i="1"/>
  <c r="N39" i="1"/>
  <c r="M39" i="1"/>
  <c r="M83" i="1"/>
  <c r="N69" i="1"/>
  <c r="M69" i="1"/>
  <c r="N73" i="1"/>
  <c r="N66" i="1"/>
  <c r="N32" i="1"/>
  <c r="N87" i="1"/>
  <c r="N70" i="1"/>
  <c r="N83" i="1"/>
  <c r="N53" i="1"/>
  <c r="N84" i="1"/>
  <c r="N18" i="1"/>
  <c r="M18" i="1"/>
  <c r="N34" i="1"/>
  <c r="M34" i="1"/>
  <c r="N62" i="1"/>
  <c r="M62" i="1"/>
  <c r="N26" i="1"/>
  <c r="M26" i="1"/>
  <c r="N65" i="1"/>
  <c r="M65" i="1"/>
  <c r="N48" i="1"/>
  <c r="M48" i="1"/>
  <c r="N45" i="1"/>
  <c r="M45" i="1"/>
  <c r="M59" i="1"/>
  <c r="M8" i="1"/>
  <c r="N12" i="1"/>
  <c r="M12" i="1"/>
  <c r="N20" i="1"/>
  <c r="M20" i="1"/>
  <c r="N90" i="1"/>
  <c r="M90" i="1"/>
  <c r="N51" i="1"/>
  <c r="M51" i="1"/>
  <c r="N85" i="1"/>
  <c r="N13" i="1"/>
  <c r="M13" i="1"/>
  <c r="N19" i="1"/>
  <c r="M57" i="1"/>
  <c r="M58" i="1"/>
  <c r="M25" i="1"/>
  <c r="M17" i="1"/>
  <c r="M89" i="1"/>
  <c r="M3" i="1"/>
  <c r="M16" i="1"/>
  <c r="M38" i="1"/>
  <c r="M35" i="1"/>
  <c r="M60" i="1"/>
  <c r="M67" i="1"/>
  <c r="M64" i="1"/>
  <c r="M82" i="1"/>
  <c r="N24" i="1"/>
  <c r="M24" i="1"/>
  <c r="N74" i="1"/>
  <c r="M74" i="1"/>
  <c r="N46" i="1"/>
  <c r="M46" i="1"/>
  <c r="N47" i="1"/>
  <c r="M47" i="1"/>
  <c r="M78" i="1"/>
  <c r="N14" i="1"/>
  <c r="M14" i="1"/>
  <c r="N4" i="1"/>
  <c r="M4" i="1"/>
  <c r="N8" i="1"/>
  <c r="M76" i="1"/>
  <c r="M21" i="1"/>
  <c r="N56" i="1"/>
  <c r="M56" i="1"/>
  <c r="N88" i="1"/>
  <c r="M88" i="1"/>
  <c r="N11" i="1"/>
  <c r="M11" i="1"/>
  <c r="M50" i="1"/>
  <c r="N50" i="1"/>
  <c r="M68" i="1"/>
  <c r="N29" i="1"/>
  <c r="M29" i="1"/>
  <c r="N77" i="1"/>
  <c r="M77" i="1"/>
  <c r="N57" i="1"/>
  <c r="N58" i="1"/>
  <c r="N25" i="1"/>
  <c r="N17" i="1"/>
  <c r="N89" i="1"/>
  <c r="N78" i="1"/>
  <c r="N3" i="1"/>
  <c r="N16" i="1"/>
  <c r="N38" i="1"/>
  <c r="N68" i="1"/>
  <c r="N35" i="1"/>
  <c r="N60" i="1"/>
  <c r="N21" i="1"/>
  <c r="N67" i="1"/>
  <c r="N64" i="1"/>
  <c r="N82" i="1"/>
  <c r="M54" i="1"/>
  <c r="N33" i="1"/>
  <c r="M33" i="1"/>
  <c r="N79" i="1"/>
  <c r="M79" i="1"/>
  <c r="N30" i="1"/>
  <c r="M30" i="1"/>
  <c r="N61" i="1"/>
  <c r="M61" i="1"/>
  <c r="N71" i="1"/>
  <c r="M71" i="1"/>
  <c r="N22" i="1"/>
  <c r="M22" i="1"/>
  <c r="N42" i="1"/>
  <c r="M42" i="1"/>
  <c r="N31" i="1"/>
  <c r="M31" i="1"/>
  <c r="N2" i="1"/>
  <c r="N76" i="1"/>
  <c r="N80" i="1"/>
  <c r="M80" i="1"/>
  <c r="N10" i="1"/>
  <c r="M10" i="1"/>
  <c r="N86" i="1"/>
  <c r="M86" i="1"/>
  <c r="N54" i="1"/>
  <c r="N59" i="1"/>
  <c r="N43" i="1"/>
  <c r="M43" i="1"/>
  <c r="N41" i="1"/>
  <c r="M41" i="1"/>
  <c r="N23" i="1"/>
  <c r="M23" i="1"/>
  <c r="N37" i="1"/>
  <c r="M37" i="1"/>
  <c r="N81" i="1"/>
  <c r="M81" i="1"/>
  <c r="N15" i="1"/>
  <c r="M15" i="1"/>
  <c r="N63" i="1"/>
  <c r="M63" i="1"/>
  <c r="N49" i="1"/>
  <c r="M49" i="1"/>
  <c r="L4" i="1"/>
  <c r="L88" i="1"/>
  <c r="L33" i="1"/>
  <c r="L85" i="1"/>
  <c r="L7" i="1"/>
  <c r="L83" i="1"/>
  <c r="L48" i="1"/>
  <c r="L53" i="1"/>
  <c r="L84" i="1"/>
  <c r="L76" i="1"/>
  <c r="L10" i="1"/>
  <c r="L69" i="1"/>
  <c r="L72" i="1"/>
  <c r="L60" i="1"/>
  <c r="L28" i="1"/>
  <c r="L56" i="1"/>
  <c r="L51" i="1"/>
  <c r="L49" i="1"/>
  <c r="L87" i="1"/>
  <c r="L89" i="1"/>
  <c r="L35" i="1"/>
  <c r="L6" i="1"/>
  <c r="L26" i="1"/>
  <c r="L29" i="1"/>
  <c r="L18" i="1"/>
  <c r="L27" i="1"/>
  <c r="L90" i="1"/>
  <c r="L63" i="1"/>
  <c r="L80" i="1"/>
  <c r="L91" i="1"/>
  <c r="L54" i="1"/>
  <c r="L64" i="1"/>
  <c r="L37" i="1"/>
  <c r="L81" i="1"/>
  <c r="L50" i="1"/>
  <c r="L43" i="1"/>
  <c r="L25" i="1"/>
  <c r="L86" i="1"/>
  <c r="L70" i="1"/>
  <c r="L77" i="1"/>
  <c r="L21" i="1"/>
  <c r="L16" i="1"/>
  <c r="L11" i="1"/>
  <c r="L19" i="1"/>
  <c r="L31" i="1"/>
  <c r="L24" i="1"/>
  <c r="L5" i="1"/>
  <c r="L47" i="1"/>
  <c r="L74" i="1"/>
  <c r="L71" i="1"/>
  <c r="L75" i="1"/>
  <c r="L40" i="1"/>
  <c r="L34" i="1"/>
  <c r="L38" i="1"/>
  <c r="L30" i="1"/>
  <c r="L15" i="1"/>
  <c r="L67" i="1"/>
  <c r="L9" i="1"/>
  <c r="L57" i="1"/>
  <c r="L45" i="1"/>
  <c r="L14" i="1"/>
  <c r="L82" i="1"/>
  <c r="L3" i="1"/>
  <c r="L23" i="1"/>
  <c r="L65" i="1"/>
  <c r="L58" i="1"/>
  <c r="L41" i="1"/>
  <c r="L62" i="1"/>
  <c r="L73" i="1"/>
  <c r="L55" i="1"/>
  <c r="L12" i="1"/>
  <c r="L52" i="1"/>
  <c r="L2" i="1"/>
  <c r="L68" i="1"/>
  <c r="L66" i="1"/>
  <c r="L32" i="1"/>
  <c r="L79" i="1"/>
  <c r="L44" i="1"/>
  <c r="L59" i="1"/>
  <c r="L42" i="1"/>
  <c r="L8" i="1"/>
  <c r="L13" i="1"/>
  <c r="L17" i="1"/>
  <c r="L39" i="1"/>
  <c r="L22" i="1"/>
  <c r="L20" i="1"/>
  <c r="L61" i="1"/>
  <c r="L36" i="1"/>
  <c r="L46" i="1"/>
  <c r="L78" i="1"/>
  <c r="U25" i="1"/>
  <c r="U32" i="1"/>
  <c r="U18" i="1"/>
  <c r="U74" i="1"/>
  <c r="U4" i="1"/>
  <c r="U3" i="1"/>
  <c r="U40" i="1"/>
  <c r="W50" i="1"/>
  <c r="T50" i="1"/>
  <c r="U22" i="1"/>
  <c r="U41" i="1"/>
  <c r="U46" i="1"/>
  <c r="U51" i="1"/>
  <c r="U45" i="1"/>
  <c r="U34" i="1"/>
  <c r="W58" i="1"/>
  <c r="T58" i="1"/>
  <c r="U14" i="1"/>
  <c r="U55" i="1"/>
  <c r="U79" i="1"/>
  <c r="U56" i="1"/>
  <c r="U66" i="1"/>
  <c r="U67" i="1"/>
  <c r="U78" i="1"/>
  <c r="U68" i="1"/>
  <c r="U36" i="1"/>
  <c r="U60" i="1"/>
  <c r="U38" i="1"/>
  <c r="U87" i="1"/>
  <c r="U11" i="1"/>
  <c r="U28" i="1"/>
  <c r="U49" i="1"/>
  <c r="U72" i="1"/>
  <c r="U58" i="1"/>
  <c r="U33" i="1"/>
  <c r="W74" i="1"/>
  <c r="T74" i="1"/>
  <c r="W83" i="1"/>
  <c r="T83" i="1"/>
  <c r="U64" i="1"/>
  <c r="U13" i="1"/>
  <c r="W34" i="1"/>
  <c r="T34" i="1"/>
  <c r="U52" i="1"/>
  <c r="U53" i="1"/>
  <c r="W63" i="1"/>
  <c r="T63" i="1"/>
  <c r="U75" i="1"/>
  <c r="S74" i="1"/>
  <c r="W60" i="1"/>
  <c r="T60" i="1"/>
  <c r="W21" i="1"/>
  <c r="T21" i="1"/>
  <c r="S34" i="1"/>
  <c r="U8" i="1"/>
  <c r="W56" i="1"/>
  <c r="T56" i="1"/>
  <c r="U26" i="1"/>
  <c r="U73" i="1"/>
  <c r="W67" i="1"/>
  <c r="S67" i="1"/>
  <c r="T67" i="1"/>
  <c r="U43" i="1"/>
  <c r="U47" i="1"/>
  <c r="W77" i="1"/>
  <c r="T77" i="1"/>
  <c r="U50" i="1"/>
  <c r="U76" i="1"/>
  <c r="U24" i="1"/>
  <c r="U57" i="1"/>
  <c r="W41" i="1"/>
  <c r="S41" i="1"/>
  <c r="T41" i="1"/>
  <c r="S56" i="1"/>
  <c r="W45" i="1"/>
  <c r="S45" i="1"/>
  <c r="T45" i="1"/>
  <c r="W40" i="1"/>
  <c r="T40" i="1"/>
  <c r="W64" i="1"/>
  <c r="T64" i="1"/>
  <c r="W38" i="1"/>
  <c r="S38" i="1"/>
  <c r="T38" i="1"/>
  <c r="W33" i="1"/>
  <c r="S33" i="1"/>
  <c r="T33" i="1"/>
  <c r="U80" i="1"/>
  <c r="U86" i="1"/>
  <c r="W52" i="1"/>
  <c r="T52" i="1"/>
  <c r="U30" i="1"/>
  <c r="S63" i="1"/>
  <c r="U63" i="1"/>
  <c r="W90" i="1"/>
  <c r="T90" i="1"/>
  <c r="T57" i="1"/>
  <c r="W57" i="1"/>
  <c r="T75" i="1"/>
  <c r="S75" i="1"/>
  <c r="W75" i="1"/>
  <c r="T22" i="1"/>
  <c r="S22" i="1"/>
  <c r="W22" i="1"/>
  <c r="W4" i="1"/>
  <c r="T4" i="1"/>
  <c r="W14" i="1"/>
  <c r="S14" i="1"/>
  <c r="T14" i="1"/>
  <c r="W36" i="1"/>
  <c r="T36" i="1"/>
  <c r="U35" i="1"/>
  <c r="W87" i="1"/>
  <c r="T87" i="1"/>
  <c r="T27" i="1"/>
  <c r="W27" i="1"/>
  <c r="S40" i="1"/>
  <c r="W84" i="1"/>
  <c r="T84" i="1"/>
  <c r="S4" i="1"/>
  <c r="W51" i="1"/>
  <c r="T51" i="1"/>
  <c r="W28" i="1"/>
  <c r="T28" i="1"/>
  <c r="W13" i="1"/>
  <c r="S13" i="1"/>
  <c r="T13" i="1"/>
  <c r="U59" i="1"/>
  <c r="U12" i="1"/>
  <c r="U16" i="1"/>
  <c r="U89" i="1"/>
  <c r="U61" i="1"/>
  <c r="U23" i="1"/>
  <c r="W43" i="1"/>
  <c r="S43" i="1"/>
  <c r="T43" i="1"/>
  <c r="U6" i="1"/>
  <c r="U62" i="1"/>
  <c r="U77" i="1"/>
  <c r="W8" i="1"/>
  <c r="T8" i="1"/>
  <c r="S52" i="1"/>
  <c r="T42" i="1"/>
  <c r="W42" i="1"/>
  <c r="S83" i="1"/>
  <c r="U83" i="1"/>
  <c r="S57" i="1"/>
  <c r="W2" i="1"/>
  <c r="T2" i="1"/>
  <c r="S77" i="1"/>
  <c r="W76" i="1"/>
  <c r="S76" i="1"/>
  <c r="T76" i="1"/>
  <c r="S87" i="1"/>
  <c r="W53" i="1"/>
  <c r="T53" i="1"/>
  <c r="W62" i="1"/>
  <c r="T62" i="1"/>
  <c r="S51" i="1"/>
  <c r="S28" i="1"/>
  <c r="U7" i="1"/>
  <c r="W26" i="1"/>
  <c r="S26" i="1"/>
  <c r="T26" i="1"/>
  <c r="W47" i="1"/>
  <c r="S47" i="1"/>
  <c r="T47" i="1"/>
  <c r="U39" i="1"/>
  <c r="W30" i="1"/>
  <c r="S30" i="1"/>
  <c r="T30" i="1"/>
  <c r="W69" i="1"/>
  <c r="T69" i="1"/>
  <c r="S90" i="1"/>
  <c r="U90" i="1"/>
  <c r="W54" i="1"/>
  <c r="T54" i="1"/>
  <c r="S84" i="1"/>
  <c r="U84" i="1"/>
  <c r="T5" i="1"/>
  <c r="W5" i="1"/>
  <c r="W66" i="1"/>
  <c r="T66" i="1"/>
  <c r="S62" i="1"/>
  <c r="W49" i="1"/>
  <c r="T49" i="1"/>
  <c r="U71" i="1"/>
  <c r="U82" i="1"/>
  <c r="T85" i="1"/>
  <c r="W85" i="1"/>
  <c r="U37" i="1"/>
  <c r="U48" i="1"/>
  <c r="W12" i="1"/>
  <c r="S12" i="1"/>
  <c r="T12" i="1"/>
  <c r="W80" i="1"/>
  <c r="S80" i="1"/>
  <c r="T80" i="1"/>
  <c r="W86" i="1"/>
  <c r="T86" i="1"/>
  <c r="W61" i="1"/>
  <c r="S61" i="1"/>
  <c r="T61" i="1"/>
  <c r="W44" i="1"/>
  <c r="T44" i="1"/>
  <c r="U91" i="1"/>
  <c r="U70" i="1"/>
  <c r="T31" i="1"/>
  <c r="W31" i="1"/>
  <c r="U15" i="1"/>
  <c r="S5" i="1"/>
  <c r="U5" i="1"/>
  <c r="S60" i="1"/>
  <c r="S27" i="1"/>
  <c r="U27" i="1"/>
  <c r="T24" i="1"/>
  <c r="W24" i="1"/>
  <c r="S66" i="1"/>
  <c r="S85" i="1"/>
  <c r="U85" i="1"/>
  <c r="W59" i="1"/>
  <c r="S59" i="1"/>
  <c r="T59" i="1"/>
  <c r="W16" i="1"/>
  <c r="S16" i="1"/>
  <c r="T16" i="1"/>
  <c r="T19" i="1"/>
  <c r="W19" i="1"/>
  <c r="W17" i="1"/>
  <c r="T17" i="1"/>
  <c r="W89" i="1"/>
  <c r="S89" i="1"/>
  <c r="T89" i="1"/>
  <c r="U65" i="1"/>
  <c r="W9" i="1"/>
  <c r="T9" i="1"/>
  <c r="T88" i="1"/>
  <c r="W88" i="1"/>
  <c r="S44" i="1"/>
  <c r="U44" i="1"/>
  <c r="W23" i="1"/>
  <c r="S23" i="1"/>
  <c r="T23" i="1"/>
  <c r="U31" i="1"/>
  <c r="U10" i="1"/>
  <c r="S69" i="1"/>
  <c r="U69" i="1"/>
  <c r="T18" i="1"/>
  <c r="S18" i="1"/>
  <c r="W18" i="1"/>
  <c r="S54" i="1"/>
  <c r="U54" i="1"/>
  <c r="T79" i="1"/>
  <c r="W79" i="1"/>
  <c r="S86" i="1"/>
  <c r="S21" i="1"/>
  <c r="U21" i="1"/>
  <c r="U29" i="1"/>
  <c r="S58" i="1"/>
  <c r="S36" i="1"/>
  <c r="S42" i="1"/>
  <c r="U42" i="1"/>
  <c r="W6" i="1"/>
  <c r="S6" i="1"/>
  <c r="T6" i="1"/>
  <c r="S53" i="1"/>
  <c r="W11" i="1"/>
  <c r="T11" i="1"/>
  <c r="W78" i="1"/>
  <c r="T78" i="1"/>
  <c r="S24" i="1"/>
  <c r="W55" i="1"/>
  <c r="T55" i="1"/>
  <c r="W68" i="1"/>
  <c r="T68" i="1"/>
  <c r="W35" i="1"/>
  <c r="T35" i="1"/>
  <c r="S49" i="1"/>
  <c r="W81" i="1"/>
  <c r="T81" i="1"/>
  <c r="U81" i="1"/>
  <c r="S11" i="1"/>
  <c r="S31" i="1"/>
  <c r="W73" i="1"/>
  <c r="S73" i="1"/>
  <c r="T73" i="1"/>
  <c r="S78" i="1"/>
  <c r="S8" i="1"/>
  <c r="S55" i="1"/>
  <c r="S79" i="1"/>
  <c r="S68" i="1"/>
  <c r="S50" i="1"/>
  <c r="W29" i="1"/>
  <c r="S29" i="1"/>
  <c r="T29" i="1"/>
  <c r="S35" i="1"/>
  <c r="S64" i="1"/>
  <c r="T65" i="1"/>
  <c r="S65" i="1"/>
  <c r="W65" i="1"/>
  <c r="S81" i="1"/>
  <c r="W7" i="1"/>
  <c r="S7" i="1"/>
  <c r="T7" i="1"/>
  <c r="T71" i="1"/>
  <c r="S71" i="1"/>
  <c r="W71" i="1"/>
  <c r="W82" i="1"/>
  <c r="S82" i="1"/>
  <c r="T82" i="1"/>
  <c r="T37" i="1"/>
  <c r="S37" i="1"/>
  <c r="W37" i="1"/>
  <c r="T72" i="1"/>
  <c r="S72" i="1"/>
  <c r="W72" i="1"/>
  <c r="W48" i="1"/>
  <c r="S48" i="1"/>
  <c r="T48" i="1"/>
  <c r="W10" i="1"/>
  <c r="S10" i="1"/>
  <c r="T10" i="1"/>
  <c r="T25" i="1"/>
  <c r="S25" i="1"/>
  <c r="W25" i="1"/>
  <c r="S19" i="1"/>
  <c r="U19" i="1"/>
  <c r="S17" i="1"/>
  <c r="U17" i="1"/>
  <c r="W46" i="1"/>
  <c r="S46" i="1"/>
  <c r="T46" i="1"/>
  <c r="T20" i="1"/>
  <c r="W20" i="1"/>
  <c r="S9" i="1"/>
  <c r="U9" i="1"/>
  <c r="C9" i="1" s="1"/>
  <c r="D9" i="1" s="1"/>
  <c r="S88" i="1"/>
  <c r="U88" i="1"/>
  <c r="W91" i="1"/>
  <c r="S91" i="1"/>
  <c r="T91" i="1"/>
  <c r="T70" i="1"/>
  <c r="S70" i="1"/>
  <c r="W70" i="1"/>
  <c r="W39" i="1"/>
  <c r="S39" i="1"/>
  <c r="T39" i="1"/>
  <c r="T32" i="1"/>
  <c r="S32" i="1"/>
  <c r="W32" i="1"/>
  <c r="T15" i="1"/>
  <c r="S15" i="1"/>
  <c r="W15" i="1"/>
  <c r="S2" i="1"/>
  <c r="U2" i="1"/>
  <c r="W3" i="1"/>
  <c r="S3" i="1"/>
  <c r="T3" i="1"/>
  <c r="S20" i="1"/>
  <c r="U20" i="1"/>
  <c r="AD67" i="1"/>
  <c r="AD34" i="1"/>
  <c r="AD52" i="1"/>
  <c r="AD8" i="1"/>
  <c r="AD91" i="1"/>
  <c r="AD58" i="1"/>
  <c r="AD54" i="1"/>
  <c r="AD48" i="1"/>
  <c r="AD89" i="1"/>
  <c r="AD76" i="1"/>
  <c r="AD47" i="1"/>
  <c r="AD57" i="1"/>
  <c r="AD43" i="1"/>
  <c r="AD80" i="1"/>
  <c r="AD32" i="1"/>
  <c r="AD66" i="1"/>
  <c r="AD64" i="1"/>
  <c r="AD49" i="1"/>
  <c r="AD73" i="1"/>
  <c r="AD86" i="1"/>
  <c r="AD87" i="1"/>
  <c r="AD29" i="1"/>
  <c r="AD27" i="1"/>
  <c r="AD11" i="1"/>
  <c r="AD81" i="1"/>
  <c r="AD88" i="1"/>
  <c r="AD79" i="1"/>
  <c r="AD40" i="1"/>
  <c r="AD22" i="1"/>
  <c r="AD74" i="1"/>
  <c r="AD53" i="1"/>
  <c r="AD42" i="1"/>
  <c r="AD35" i="1"/>
  <c r="AD20" i="1"/>
  <c r="AD72" i="1"/>
  <c r="AD14" i="1"/>
  <c r="AD90" i="1"/>
  <c r="AD85" i="1"/>
  <c r="AD21" i="1"/>
  <c r="AD51" i="1"/>
  <c r="AD56" i="1"/>
  <c r="AD65" i="1"/>
  <c r="AD69" i="1"/>
  <c r="AD63" i="1"/>
  <c r="AD13" i="1"/>
  <c r="AD78" i="1"/>
  <c r="AD39" i="1"/>
  <c r="AD37" i="1"/>
  <c r="AD7" i="1"/>
  <c r="AD59" i="1"/>
  <c r="AD26" i="1"/>
  <c r="AD3" i="1"/>
  <c r="AD12" i="1"/>
  <c r="AD82" i="1"/>
  <c r="AD15" i="1"/>
  <c r="AD71" i="1"/>
  <c r="AD19" i="1"/>
  <c r="AD10" i="1"/>
  <c r="AD75" i="1"/>
  <c r="AD50" i="1"/>
  <c r="AD31" i="1"/>
  <c r="AD62" i="1"/>
  <c r="AD16" i="1"/>
  <c r="AD44" i="1"/>
  <c r="AD23" i="1"/>
  <c r="AD33" i="1"/>
  <c r="AD68" i="1"/>
  <c r="AD2" i="1"/>
  <c r="AD9" i="1"/>
  <c r="AD28" i="1"/>
  <c r="AD6" i="1"/>
  <c r="AD61" i="1"/>
  <c r="AD84" i="1"/>
  <c r="AD18" i="1"/>
  <c r="AD60" i="1"/>
  <c r="AD46" i="1"/>
  <c r="AD41" i="1"/>
  <c r="AD4" i="1"/>
  <c r="AD45" i="1"/>
  <c r="AD17" i="1"/>
  <c r="AD5" i="1"/>
  <c r="AD36" i="1"/>
  <c r="AD83" i="1"/>
  <c r="AD77" i="1"/>
  <c r="AD25" i="1"/>
  <c r="AD70" i="1"/>
  <c r="AD55" i="1"/>
  <c r="AD38" i="1"/>
  <c r="AD30" i="1"/>
  <c r="AD24" i="1"/>
  <c r="AA76" i="1"/>
  <c r="AA90" i="1"/>
  <c r="AB76" i="1"/>
  <c r="AB40" i="1"/>
  <c r="AA40" i="1"/>
  <c r="AB77" i="1"/>
  <c r="C77" i="1" s="1"/>
  <c r="D77" i="1" s="1"/>
  <c r="AA77" i="1"/>
  <c r="AA74" i="1"/>
  <c r="AA25" i="1"/>
  <c r="AA79" i="1"/>
  <c r="AA7" i="1"/>
  <c r="AA43" i="1"/>
  <c r="AA38" i="1"/>
  <c r="AA27" i="1"/>
  <c r="AA49" i="1"/>
  <c r="AA14" i="1"/>
  <c r="AA88" i="1"/>
  <c r="AA37" i="1"/>
  <c r="AA81" i="1"/>
  <c r="AB35" i="1"/>
  <c r="AA35" i="1"/>
  <c r="AB91" i="1"/>
  <c r="AA91" i="1"/>
  <c r="AA33" i="1"/>
  <c r="AB90" i="1"/>
  <c r="C90" i="1" s="1"/>
  <c r="D90" i="1" s="1"/>
  <c r="AB67" i="1"/>
  <c r="C67" i="1" s="1"/>
  <c r="D67" i="1" s="1"/>
  <c r="AA67" i="1"/>
  <c r="AB74" i="1"/>
  <c r="C74" i="1" s="1"/>
  <c r="D74" i="1" s="1"/>
  <c r="AB25" i="1"/>
  <c r="AB79" i="1"/>
  <c r="AB88" i="1"/>
  <c r="AB7" i="1"/>
  <c r="AB43" i="1"/>
  <c r="C43" i="1" s="1"/>
  <c r="D43" i="1" s="1"/>
  <c r="AB38" i="1"/>
  <c r="AB33" i="1"/>
  <c r="AB27" i="1"/>
  <c r="AB37" i="1"/>
  <c r="C37" i="1" s="1"/>
  <c r="D37" i="1" s="1"/>
  <c r="AB49" i="1"/>
  <c r="AB14" i="1"/>
  <c r="C14" i="1" s="1"/>
  <c r="D14" i="1" s="1"/>
  <c r="AB10" i="1"/>
  <c r="AA10" i="1"/>
  <c r="AB64" i="1"/>
  <c r="AA64" i="1"/>
  <c r="AB19" i="1"/>
  <c r="C19" i="1" s="1"/>
  <c r="D19" i="1" s="1"/>
  <c r="AA19" i="1"/>
  <c r="AB81" i="1"/>
  <c r="AB54" i="1"/>
  <c r="AA54" i="1"/>
  <c r="AB26" i="1"/>
  <c r="AA26" i="1"/>
  <c r="AB65" i="1"/>
  <c r="AA65" i="1"/>
  <c r="AB53" i="1"/>
  <c r="AA53" i="1"/>
  <c r="AB89" i="1"/>
  <c r="AA89" i="1"/>
  <c r="AA58" i="1"/>
  <c r="AA73" i="1"/>
  <c r="AA9" i="1"/>
  <c r="AA46" i="1"/>
  <c r="AA8" i="1"/>
  <c r="AA13" i="1"/>
  <c r="AA55" i="1"/>
  <c r="AA63" i="1"/>
  <c r="AA85" i="1"/>
  <c r="AA21" i="1"/>
  <c r="AA68" i="1"/>
  <c r="AA4" i="1"/>
  <c r="AA28" i="1"/>
  <c r="AB24" i="1"/>
  <c r="AA24" i="1"/>
  <c r="AB87" i="1"/>
  <c r="AA87" i="1"/>
  <c r="AA72" i="1"/>
  <c r="AB41" i="1"/>
  <c r="AA41" i="1"/>
  <c r="AA18" i="1"/>
  <c r="AA12" i="1"/>
  <c r="AB71" i="1"/>
  <c r="C71" i="1" s="1"/>
  <c r="D71" i="1" s="1"/>
  <c r="AA71" i="1"/>
  <c r="AA22" i="1"/>
  <c r="AB82" i="1"/>
  <c r="AA82" i="1"/>
  <c r="AB60" i="1"/>
  <c r="C60" i="1" s="1"/>
  <c r="D60" i="1" s="1"/>
  <c r="AA60" i="1"/>
  <c r="AB58" i="1"/>
  <c r="AB73" i="1"/>
  <c r="AB9" i="1"/>
  <c r="AB46" i="1"/>
  <c r="AB72" i="1"/>
  <c r="AB8" i="1"/>
  <c r="AB13" i="1"/>
  <c r="C13" i="1"/>
  <c r="D13" i="1" s="1"/>
  <c r="AB55" i="1"/>
  <c r="C55" i="1" s="1"/>
  <c r="D55" i="1" s="1"/>
  <c r="AB22" i="1"/>
  <c r="C22" i="1" s="1"/>
  <c r="D22" i="1" s="1"/>
  <c r="AB63" i="1"/>
  <c r="AB85" i="1"/>
  <c r="AB21" i="1"/>
  <c r="C21" i="1" s="1"/>
  <c r="D21" i="1" s="1"/>
  <c r="AB68" i="1"/>
  <c r="AB4" i="1"/>
  <c r="AB28" i="1"/>
  <c r="C28" i="1" s="1"/>
  <c r="D28" i="1" s="1"/>
  <c r="AB2" i="1"/>
  <c r="AA2" i="1"/>
  <c r="AB23" i="1"/>
  <c r="AA23" i="1"/>
  <c r="AB61" i="1"/>
  <c r="C61" i="1" s="1"/>
  <c r="D61" i="1" s="1"/>
  <c r="AA61" i="1"/>
  <c r="AB16" i="1"/>
  <c r="C16" i="1" s="1"/>
  <c r="D16" i="1" s="1"/>
  <c r="AA16" i="1"/>
  <c r="AB36" i="1"/>
  <c r="AA36" i="1"/>
  <c r="AB78" i="1"/>
  <c r="AA78" i="1"/>
  <c r="AB32" i="1"/>
  <c r="AA32" i="1"/>
  <c r="AB75" i="1"/>
  <c r="AA75" i="1"/>
  <c r="AB45" i="1"/>
  <c r="AA45" i="1"/>
  <c r="AB86" i="1"/>
  <c r="AA86" i="1"/>
  <c r="AB18" i="1"/>
  <c r="C18" i="1" s="1"/>
  <c r="D18" i="1" s="1"/>
  <c r="AB12" i="1"/>
  <c r="C12" i="1" s="1"/>
  <c r="D12" i="1" s="1"/>
  <c r="AB17" i="1"/>
  <c r="C17" i="1" s="1"/>
  <c r="D17" i="1" s="1"/>
  <c r="AA17" i="1"/>
  <c r="AB84" i="1"/>
  <c r="C84" i="1" s="1"/>
  <c r="D84" i="1" s="1"/>
  <c r="AA84" i="1"/>
  <c r="AB50" i="1"/>
  <c r="C50" i="1" s="1"/>
  <c r="D50" i="1" s="1"/>
  <c r="AA50" i="1"/>
  <c r="AB47" i="1"/>
  <c r="AA47" i="1"/>
  <c r="AB42" i="1"/>
  <c r="C42" i="1" s="1"/>
  <c r="D42" i="1" s="1"/>
  <c r="AA42" i="1"/>
  <c r="AB31" i="1"/>
  <c r="AA31" i="1"/>
  <c r="AB57" i="1"/>
  <c r="AA57" i="1"/>
  <c r="AB3" i="1"/>
  <c r="AA3" i="1"/>
  <c r="AB29" i="1"/>
  <c r="C29" i="1" s="1"/>
  <c r="D29" i="1" s="1"/>
  <c r="AA29" i="1"/>
  <c r="AB56" i="1"/>
  <c r="AA56" i="1"/>
  <c r="AB66" i="1"/>
  <c r="AA66" i="1"/>
  <c r="AB59" i="1"/>
  <c r="AA59" i="1"/>
  <c r="AB39" i="1"/>
  <c r="C39" i="1" s="1"/>
  <c r="D39" i="1" s="1"/>
  <c r="AA39" i="1"/>
  <c r="AB80" i="1"/>
  <c r="C80" i="1" s="1"/>
  <c r="D80" i="1" s="1"/>
  <c r="AA80" i="1"/>
  <c r="AB70" i="1"/>
  <c r="C70" i="1" s="1"/>
  <c r="D70" i="1" s="1"/>
  <c r="AA70" i="1"/>
  <c r="AB6" i="1"/>
  <c r="C6" i="1" s="1"/>
  <c r="D6" i="1" s="1"/>
  <c r="AA6" i="1"/>
  <c r="AB62" i="1"/>
  <c r="AA62" i="1"/>
  <c r="AB69" i="1"/>
  <c r="C69" i="1" s="1"/>
  <c r="D69" i="1" s="1"/>
  <c r="AA69" i="1"/>
  <c r="AB5" i="1"/>
  <c r="AA5" i="1"/>
  <c r="AB44" i="1"/>
  <c r="AA44" i="1"/>
  <c r="AB52" i="1"/>
  <c r="C52" i="1" s="1"/>
  <c r="D52" i="1" s="1"/>
  <c r="AA52" i="1"/>
  <c r="AB34" i="1"/>
  <c r="C34" i="1" s="1"/>
  <c r="D34" i="1" s="1"/>
  <c r="AA34" i="1"/>
  <c r="AB83" i="1"/>
  <c r="C83" i="1" s="1"/>
  <c r="D83" i="1" s="1"/>
  <c r="AA83" i="1"/>
  <c r="AB11" i="1"/>
  <c r="AA11" i="1"/>
  <c r="AB48" i="1"/>
  <c r="AA48" i="1"/>
  <c r="AB20" i="1"/>
  <c r="C20" i="1" s="1"/>
  <c r="D20" i="1" s="1"/>
  <c r="AA20" i="1"/>
  <c r="AB51" i="1"/>
  <c r="C51" i="1" s="1"/>
  <c r="D51" i="1" s="1"/>
  <c r="AA51" i="1"/>
  <c r="AB30" i="1"/>
  <c r="AA30" i="1"/>
  <c r="AB15" i="1"/>
  <c r="AA15" i="1"/>
  <c r="Z47" i="1"/>
  <c r="Z72" i="1"/>
  <c r="Z2" i="1"/>
  <c r="Z78" i="1"/>
  <c r="Z67" i="1"/>
  <c r="Z9" i="1"/>
  <c r="Z84" i="1"/>
  <c r="Z54" i="1"/>
  <c r="Z65" i="1"/>
  <c r="Z32" i="1"/>
  <c r="Z36" i="1"/>
  <c r="Z79" i="1"/>
  <c r="B79" i="1" s="1"/>
  <c r="Z12" i="1"/>
  <c r="B12" i="1" s="1"/>
  <c r="Z27" i="1"/>
  <c r="Z89" i="1"/>
  <c r="Z56" i="1"/>
  <c r="Z80" i="1"/>
  <c r="Z28" i="1"/>
  <c r="Z43" i="1"/>
  <c r="Z5" i="1"/>
  <c r="Z18" i="1"/>
  <c r="Z50" i="1"/>
  <c r="Z16" i="1"/>
  <c r="Z45" i="1"/>
  <c r="Z52" i="1"/>
  <c r="Z66" i="1"/>
  <c r="B66" i="1" s="1"/>
  <c r="Z69" i="1"/>
  <c r="Z15" i="1"/>
  <c r="Z88" i="1"/>
  <c r="Z51" i="1"/>
  <c r="Z25" i="1"/>
  <c r="Z70" i="1"/>
  <c r="Z34" i="1"/>
  <c r="Z77" i="1"/>
  <c r="Z60" i="1"/>
  <c r="B60" i="1"/>
  <c r="Z10" i="1"/>
  <c r="Z55" i="1"/>
  <c r="Z4" i="1"/>
  <c r="B4" i="1" s="1"/>
  <c r="Z38" i="1"/>
  <c r="Z31" i="1"/>
  <c r="Z20" i="1"/>
  <c r="Z49" i="1"/>
  <c r="Z13" i="1"/>
  <c r="Z26" i="1"/>
  <c r="Z3" i="1"/>
  <c r="Z11" i="1"/>
  <c r="Z91" i="1"/>
  <c r="B91" i="1" s="1"/>
  <c r="Z90" i="1"/>
  <c r="Z73" i="1"/>
  <c r="Z40" i="1"/>
  <c r="Z62" i="1"/>
  <c r="Z85" i="1"/>
  <c r="Z14" i="1"/>
  <c r="Z33" i="1"/>
  <c r="Z17" i="1"/>
  <c r="Z46" i="1"/>
  <c r="Z87" i="1"/>
  <c r="Z19" i="1"/>
  <c r="Z39" i="1"/>
  <c r="Z23" i="1"/>
  <c r="Z37" i="1"/>
  <c r="Z82" i="1"/>
  <c r="Z22" i="1"/>
  <c r="Z30" i="1"/>
  <c r="Z75" i="1"/>
  <c r="Z53" i="1"/>
  <c r="Z74" i="1"/>
  <c r="Z21" i="1"/>
  <c r="Z57" i="1"/>
  <c r="Z83" i="1"/>
  <c r="Z24" i="1"/>
  <c r="Z64" i="1"/>
  <c r="Z44" i="1"/>
  <c r="Z6" i="1"/>
  <c r="Z68" i="1"/>
  <c r="Z29" i="1"/>
  <c r="Z61" i="1"/>
  <c r="Z71" i="1"/>
  <c r="Z42" i="1"/>
  <c r="Z59" i="1"/>
  <c r="Z48" i="1"/>
  <c r="Z58" i="1"/>
  <c r="Z63" i="1"/>
  <c r="Z41" i="1"/>
  <c r="Z76" i="1"/>
  <c r="Z8" i="1"/>
  <c r="Z7" i="1"/>
  <c r="Z86" i="1"/>
  <c r="Z81" i="1"/>
  <c r="Z35" i="1"/>
  <c r="C25" i="1" l="1"/>
  <c r="D25" i="1" s="1"/>
  <c r="B78" i="1"/>
  <c r="C45" i="1"/>
  <c r="D45" i="1" s="1"/>
  <c r="C24" i="1"/>
  <c r="D24" i="1" s="1"/>
  <c r="B40" i="1"/>
  <c r="B71" i="1"/>
  <c r="C33" i="1"/>
  <c r="D33" i="1" s="1"/>
  <c r="C91" i="1"/>
  <c r="D91" i="1" s="1"/>
  <c r="C49" i="1"/>
  <c r="D49" i="1" s="1"/>
  <c r="B19" i="1"/>
  <c r="C63" i="1"/>
  <c r="D63" i="1" s="1"/>
  <c r="B57" i="1"/>
  <c r="C4" i="1"/>
  <c r="D4" i="1" s="1"/>
  <c r="C72" i="1"/>
  <c r="D72" i="1" s="1"/>
  <c r="C89" i="1"/>
  <c r="D89" i="1" s="1"/>
  <c r="C32" i="1"/>
  <c r="D32" i="1" s="1"/>
  <c r="C3" i="1"/>
  <c r="D3" i="1" s="1"/>
  <c r="C65" i="1"/>
  <c r="D65" i="1" s="1"/>
  <c r="C47" i="1"/>
  <c r="D47" i="1" s="1"/>
  <c r="C62" i="1"/>
  <c r="D62" i="1" s="1"/>
  <c r="C85" i="1"/>
  <c r="D85" i="1" s="1"/>
  <c r="C36" i="1"/>
  <c r="D36" i="1" s="1"/>
  <c r="C48" i="1"/>
  <c r="D48" i="1" s="1"/>
  <c r="C58" i="1"/>
  <c r="D58" i="1" s="1"/>
  <c r="C38" i="1"/>
  <c r="D38" i="1" s="1"/>
  <c r="C40" i="1"/>
  <c r="D40" i="1" s="1"/>
  <c r="C81" i="1"/>
  <c r="D81" i="1" s="1"/>
  <c r="C8" i="1"/>
  <c r="D8" i="1" s="1"/>
  <c r="C57" i="1"/>
  <c r="D57" i="1" s="1"/>
  <c r="C2" i="1"/>
  <c r="D2" i="1" s="1"/>
  <c r="B12" i="3" s="1"/>
  <c r="C53" i="1"/>
  <c r="D53" i="1" s="1"/>
  <c r="B33" i="1"/>
  <c r="B90" i="1"/>
  <c r="B36" i="1"/>
  <c r="B37" i="1"/>
  <c r="B32" i="1"/>
  <c r="B63" i="1"/>
  <c r="B70" i="1"/>
  <c r="B45" i="1"/>
  <c r="B83" i="1"/>
  <c r="B74" i="1"/>
  <c r="B10" i="1"/>
  <c r="B86" i="1"/>
  <c r="B24" i="1"/>
  <c r="B3" i="1"/>
  <c r="B39" i="1"/>
  <c r="B81" i="1"/>
  <c r="B8" i="1"/>
  <c r="B51" i="1"/>
  <c r="B42" i="1"/>
  <c r="B47" i="1"/>
  <c r="B64" i="1"/>
  <c r="B31" i="1"/>
  <c r="B48" i="1"/>
  <c r="B28" i="1"/>
  <c r="B72" i="1"/>
  <c r="B73" i="1"/>
  <c r="B23" i="1"/>
  <c r="B55" i="1"/>
  <c r="B35" i="1"/>
  <c r="B77" i="1"/>
  <c r="B61" i="1"/>
  <c r="B29" i="1"/>
  <c r="B68" i="1"/>
  <c r="B16" i="1"/>
  <c r="B25" i="1"/>
  <c r="B46" i="1"/>
  <c r="B22" i="1"/>
  <c r="B53" i="1"/>
  <c r="B34" i="1"/>
  <c r="B41" i="1"/>
  <c r="B13" i="1"/>
  <c r="B9" i="1"/>
  <c r="B67" i="1"/>
  <c r="B38" i="1"/>
  <c r="B43" i="1"/>
  <c r="B87" i="1"/>
  <c r="B2" i="1"/>
  <c r="B20" i="1"/>
  <c r="B88" i="1"/>
  <c r="B15" i="1"/>
  <c r="B89" i="1"/>
  <c r="B56" i="1"/>
  <c r="B14" i="1"/>
  <c r="B69" i="1"/>
  <c r="B27" i="1"/>
  <c r="C82" i="1"/>
  <c r="D82" i="1" s="1"/>
  <c r="C27" i="1"/>
  <c r="D27" i="1" s="1"/>
  <c r="C26" i="1"/>
  <c r="D26" i="1" s="1"/>
  <c r="B21" i="1"/>
  <c r="C86" i="1"/>
  <c r="D86" i="1" s="1"/>
  <c r="C31" i="1"/>
  <c r="D31" i="1" s="1"/>
  <c r="C35" i="1"/>
  <c r="D35" i="1" s="1"/>
  <c r="C76" i="1"/>
  <c r="D76" i="1" s="1"/>
  <c r="C15" i="1"/>
  <c r="D15" i="1" s="1"/>
  <c r="B75" i="1"/>
  <c r="C46" i="1"/>
  <c r="D46" i="1" s="1"/>
  <c r="B30" i="1"/>
  <c r="B18" i="1"/>
  <c r="C30" i="1"/>
  <c r="D30" i="1" s="1"/>
  <c r="C44" i="1"/>
  <c r="D44" i="1" s="1"/>
  <c r="C59" i="1"/>
  <c r="D59" i="1" s="1"/>
  <c r="C79" i="1"/>
  <c r="D79" i="1" s="1"/>
  <c r="C23" i="1"/>
  <c r="D23" i="1" s="1"/>
  <c r="C54" i="1"/>
  <c r="D54" i="1" s="1"/>
  <c r="B26" i="1"/>
  <c r="C7" i="1"/>
  <c r="D7" i="1" s="1"/>
  <c r="B7" i="1"/>
  <c r="C75" i="1"/>
  <c r="D75" i="1" s="1"/>
  <c r="C41" i="1"/>
  <c r="D41" i="1" s="1"/>
  <c r="C88" i="1"/>
  <c r="D88" i="1" s="1"/>
  <c r="B76" i="1"/>
  <c r="B85" i="1"/>
  <c r="B5" i="1"/>
  <c r="C64" i="1"/>
  <c r="D64" i="1" s="1"/>
  <c r="B80" i="1"/>
  <c r="C11" i="1"/>
  <c r="D11" i="1" s="1"/>
  <c r="B11" i="1"/>
  <c r="B17" i="1"/>
  <c r="B6" i="1"/>
  <c r="B62" i="1"/>
  <c r="C5" i="1"/>
  <c r="D5" i="1" s="1"/>
  <c r="C66" i="1"/>
  <c r="D66" i="1" s="1"/>
  <c r="C68" i="1"/>
  <c r="D68" i="1" s="1"/>
  <c r="C73" i="1"/>
  <c r="D73" i="1" s="1"/>
  <c r="C10" i="1"/>
  <c r="D10" i="1" s="1"/>
  <c r="B52" i="1"/>
  <c r="B44" i="1"/>
  <c r="B82" i="1"/>
  <c r="B84" i="1"/>
  <c r="C78" i="1"/>
  <c r="D78" i="1" s="1"/>
  <c r="C87" i="1"/>
  <c r="D87" i="1" s="1"/>
  <c r="C56" i="1"/>
  <c r="D56" i="1" s="1"/>
  <c r="B59" i="1"/>
  <c r="B49" i="1"/>
  <c r="B65" i="1"/>
  <c r="B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<sst xmlns="http://schemas.openxmlformats.org/spreadsheetml/2006/main" count="6900" uniqueCount="1055">
  <si>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</si>
  <si>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</si>
  <si>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</si>
  <si>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</si>
  <si>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</si>
  <si>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</si>
  <si>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</si>
  <si>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</si>
  <si>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</si>
  <si>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</si>
  <si>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</si>
  <si>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</si>
  <si>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</si>
  <si>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</si>
  <si>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</si>
  <si>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</si>
  <si>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</si>
  <si>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</si>
  <si>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</si>
  <si>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</si>
  <si>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</si>
  <si>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</si>
  <si>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</si>
  <si>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</si>
  <si>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</si>
  <si>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</si>
  <si>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</si>
  <si>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</si>
  <si>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</si>
  <si>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</si>
  <si>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</si>
  <si>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</si>
  <si>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</si>
  <si>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</si>
  <si>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</si>
  <si>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</si>
  <si>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</si>
  <si>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</si>
  <si>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</si>
  <si>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</si>
  <si>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</si>
  <si>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</si>
  <si>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</si>
  <si>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</si>
  <si>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</si>
  <si>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</si>
  <si>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</si>
  <si>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</si>
  <si>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</si>
  <si>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</si>
  <si>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</si>
  <si>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</si>
  <si>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</si>
  <si>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</si>
  <si>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</si>
  <si>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</si>
  <si>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</si>
  <si>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</si>
  <si>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</si>
  <si>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</si>
  <si>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</si>
  <si>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</si>
  <si>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</si>
  <si>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</si>
  <si>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</si>
  <si>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</si>
  <si>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</si>
  <si>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</si>
  <si>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</si>
  <si>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</si>
  <si>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</si>
  <si>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</si>
  <si>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</si>
  <si>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</si>
  <si>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</si>
  <si>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</si>
  <si>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</si>
  <si>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</si>
  <si>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</si>
  <si>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</si>
  <si>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</si>
  <si>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</si>
  <si>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</si>
  <si>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</si>
  <si>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</si>
  <si>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</si>
  <si>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</si>
  <si>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</si>
  <si>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</si>
  <si>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</si>
  <si>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</si>
  <si>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</si>
  <si>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</si>
  <si>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</si>
  <si>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</si>
  <si>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</si>
  <si>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</si>
  <si>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</si>
  <si>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</si>
  <si>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</si>
  <si>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</si>
  <si>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</si>
  <si>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</si>
  <si>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</si>
  <si>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</si>
  <si>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</si>
  <si>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</si>
  <si>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</si>
  <si>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</si>
  <si>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</si>
  <si>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</si>
  <si>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</si>
  <si>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</si>
  <si>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</si>
  <si>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</si>
  <si>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</si>
  <si>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</si>
  <si>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</si>
  <si>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</si>
  <si>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</si>
  <si>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</si>
  <si>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</si>
  <si>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</si>
  <si>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</si>
  <si>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</si>
  <si>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</si>
  <si>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</si>
  <si>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</si>
  <si>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</si>
  <si>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</si>
  <si>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</si>
  <si>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</si>
  <si>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</si>
  <si>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</si>
  <si>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</si>
  <si>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</si>
  <si>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</si>
  <si>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</si>
  <si>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</si>
  <si>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</si>
  <si>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</si>
  <si>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</si>
  <si>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</si>
  <si>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</si>
  <si>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</si>
  <si>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</si>
  <si>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</si>
  <si>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</si>
  <si>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</si>
  <si>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</si>
  <si>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</si>
  <si>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</si>
  <si>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</si>
  <si>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</si>
  <si>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</si>
  <si>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</si>
  <si>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</si>
  <si>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</si>
  <si>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</si>
  <si>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</si>
  <si>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</si>
  <si>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</si>
  <si>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</si>
  <si>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</si>
  <si>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</si>
  <si>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</si>
  <si>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</si>
  <si>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</si>
  <si>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</si>
  <si>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</si>
  <si>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</si>
  <si>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</si>
  <si>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</si>
  <si>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</si>
  <si>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</si>
  <si>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</si>
  <si>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</si>
  <si>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</si>
  <si>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</si>
  <si>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</si>
  <si>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</si>
  <si>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</si>
  <si>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</si>
  <si>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</si>
  <si>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</si>
  <si>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</si>
  <si>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</si>
  <si>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</si>
  <si>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</si>
  <si>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</si>
  <si>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</si>
  <si>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</si>
  <si>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</si>
  <si>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</si>
  <si>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</si>
  <si>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</si>
  <si>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</si>
  <si>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</si>
  <si>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</si>
  <si>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</si>
  <si>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</si>
  <si>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</si>
  <si>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</si>
  <si>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</si>
  <si>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</si>
  <si>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</si>
  <si>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</si>
  <si>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</si>
  <si>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</si>
  <si>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</si>
  <si>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</si>
  <si>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</si>
  <si>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</si>
  <si>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</si>
  <si>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</si>
  <si>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</si>
  <si>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</si>
  <si>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</si>
  <si>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</si>
  <si>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</si>
  <si>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</si>
  <si>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</si>
  <si>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</si>
  <si>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</si>
  <si>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</si>
  <si>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</si>
  <si>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</si>
  <si>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</si>
  <si>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</si>
  <si>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</si>
  <si>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</si>
  <si>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</si>
  <si>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</si>
  <si>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</si>
  <si>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</si>
  <si>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</si>
  <si>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</si>
  <si>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</si>
  <si>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</si>
  <si>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</si>
  <si>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</si>
  <si>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</si>
  <si>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</si>
  <si>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</si>
  <si>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</si>
  <si>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</si>
  <si>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</si>
  <si>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</si>
  <si>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</si>
  <si>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</si>
  <si>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</si>
  <si>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</si>
  <si>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</si>
  <si>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</si>
  <si>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</si>
  <si>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</si>
  <si>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</si>
  <si>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</si>
  <si>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</si>
  <si>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</si>
  <si>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</si>
  <si>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</si>
  <si>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0.06</t>
  </si>
  <si>
    <t>0.02</t>
  </si>
  <si>
    <t>0.99</t>
  </si>
  <si>
    <t>0.74</t>
  </si>
  <si>
    <t>0.48</t>
  </si>
  <si>
    <t>0.57</t>
  </si>
  <si>
    <t>0.13</t>
  </si>
  <si>
    <t>0.91</t>
  </si>
  <si>
    <t>0.10</t>
  </si>
  <si>
    <t>0.11</t>
  </si>
  <si>
    <t>0.63</t>
  </si>
  <si>
    <t>0.56</t>
  </si>
  <si>
    <t>0.60</t>
  </si>
  <si>
    <t>0.85</t>
  </si>
  <si>
    <t>0.43</t>
  </si>
  <si>
    <t>0.55</t>
  </si>
  <si>
    <t>0.51</t>
  </si>
  <si>
    <t>0.17</t>
  </si>
  <si>
    <t>0.81</t>
  </si>
  <si>
    <t>1.12</t>
  </si>
  <si>
    <t>0.05</t>
  </si>
  <si>
    <t>0.62</t>
  </si>
  <si>
    <t>0.44</t>
  </si>
  <si>
    <t>0.53</t>
  </si>
  <si>
    <t>0.40</t>
  </si>
  <si>
    <t>0.50</t>
  </si>
  <si>
    <t>0.52</t>
  </si>
  <si>
    <t>0.23</t>
  </si>
  <si>
    <t>0.19</t>
  </si>
  <si>
    <t>0.26</t>
  </si>
  <si>
    <t>2.71</t>
  </si>
  <si>
    <t>3.33</t>
  </si>
  <si>
    <t>0.87</t>
  </si>
  <si>
    <t>2.76</t>
  </si>
  <si>
    <t>0.20</t>
  </si>
  <si>
    <t>0.45</t>
  </si>
  <si>
    <t>0.65</t>
  </si>
  <si>
    <t>0.72</t>
  </si>
  <si>
    <t>0.86</t>
  </si>
  <si>
    <t>2.33</t>
  </si>
  <si>
    <t>2.93</t>
  </si>
  <si>
    <t>80.00</t>
  </si>
  <si>
    <t>3.08</t>
  </si>
  <si>
    <t>3.26</t>
  </si>
  <si>
    <t>5.84</t>
  </si>
  <si>
    <t>0.47</t>
  </si>
  <si>
    <t>0.73</t>
  </si>
  <si>
    <t>0.09</t>
  </si>
  <si>
    <t>0.88</t>
  </si>
  <si>
    <t>0.66</t>
  </si>
  <si>
    <t>2.69</t>
  </si>
  <si>
    <t>3.16</t>
  </si>
  <si>
    <t>0.54</t>
  </si>
  <si>
    <t>3.09</t>
  </si>
  <si>
    <t>0.98</t>
  </si>
  <si>
    <t>3.42</t>
  </si>
  <si>
    <t>0.42</t>
  </si>
  <si>
    <t>57.14</t>
  </si>
  <si>
    <t>60.00</t>
  </si>
  <si>
    <t>0.79</t>
  </si>
  <si>
    <t>0.77</t>
  </si>
  <si>
    <t>0.95</t>
  </si>
  <si>
    <t>3.25</t>
  </si>
  <si>
    <t>0.61</t>
  </si>
  <si>
    <t>87.83</t>
  </si>
  <si>
    <t>94.39</t>
  </si>
  <si>
    <t>99.99</t>
  </si>
  <si>
    <t>0.76</t>
  </si>
  <si>
    <t>0.31</t>
  </si>
  <si>
    <t>0.37</t>
  </si>
  <si>
    <t>4.19</t>
  </si>
  <si>
    <t>0.18</t>
  </si>
  <si>
    <t>1.14</t>
  </si>
  <si>
    <t>1.95</t>
  </si>
  <si>
    <t>81.45</t>
  </si>
  <si>
    <t>2.81</t>
  </si>
  <si>
    <t>0.68</t>
  </si>
  <si>
    <t>0.38</t>
  </si>
  <si>
    <t>0.49</t>
  </si>
  <si>
    <t>3.80</t>
  </si>
  <si>
    <t>3.20</t>
  </si>
  <si>
    <t>0.34</t>
  </si>
  <si>
    <t>4.12</t>
  </si>
  <si>
    <t>3.22</t>
  </si>
  <si>
    <t>5.09</t>
  </si>
  <si>
    <t>0.15</t>
  </si>
  <si>
    <t>92.59</t>
  </si>
  <si>
    <t>2.72</t>
  </si>
  <si>
    <t>6.25</t>
  </si>
  <si>
    <t>2.85</t>
  </si>
  <si>
    <t>0.59</t>
  </si>
  <si>
    <t>0.12</t>
  </si>
  <si>
    <t>0.46</t>
  </si>
  <si>
    <t>5.22</t>
  </si>
  <si>
    <t>1.00</t>
  </si>
  <si>
    <t>0.35</t>
  </si>
  <si>
    <t>5.68</t>
  </si>
  <si>
    <t>80.80</t>
  </si>
  <si>
    <t>0.41</t>
  </si>
  <si>
    <t>0.21</t>
  </si>
  <si>
    <t>2.68</t>
  </si>
  <si>
    <t>3.40</t>
  </si>
  <si>
    <t>75.00</t>
  </si>
  <si>
    <t>3.89</t>
  </si>
  <si>
    <t>0.83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</si>
  <si>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</si>
  <si>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</si>
  <si>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</si>
  <si>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</si>
  <si>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</si>
  <si>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</si>
  <si>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</si>
  <si>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</si>
  <si>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</si>
  <si>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</si>
  <si>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</si>
  <si>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</si>
  <si>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</si>
  <si>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</si>
  <si>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</si>
  <si>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</si>
  <si>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</si>
  <si>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</si>
  <si>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</si>
  <si>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</si>
  <si>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</si>
  <si>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</si>
  <si>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</si>
  <si>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</si>
  <si>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</si>
  <si>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</si>
  <si>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</si>
  <si>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</si>
  <si>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</si>
  <si>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</si>
  <si>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</si>
  <si>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</si>
  <si>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</si>
  <si>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</si>
  <si>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</si>
  <si>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</si>
  <si>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</si>
  <si>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</si>
  <si>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</si>
  <si>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</si>
  <si>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</si>
  <si>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</si>
  <si>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</si>
  <si>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</si>
  <si>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</si>
  <si>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</si>
  <si>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</si>
  <si>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</si>
  <si>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</si>
  <si>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</si>
  <si>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</si>
  <si>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</si>
  <si>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</si>
  <si>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</si>
  <si>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</si>
  <si>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</si>
  <si>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</si>
  <si>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</si>
  <si>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</si>
  <si>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</si>
  <si>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</si>
  <si>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</si>
  <si>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</si>
  <si>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</si>
  <si>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</si>
  <si>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</si>
  <si>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</si>
  <si>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</si>
  <si>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</si>
  <si>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</si>
  <si>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</si>
  <si>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</si>
  <si>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</si>
  <si>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</si>
  <si>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</si>
  <si>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</si>
  <si>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</si>
  <si>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</si>
  <si>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</si>
  <si>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</si>
  <si>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</si>
  <si>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</si>
  <si>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</si>
  <si>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</si>
  <si>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</si>
  <si>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</si>
  <si>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</si>
  <si>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</si>
  <si>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0.32</t>
  </si>
  <si>
    <t>75.94</t>
  </si>
  <si>
    <t>2.02</t>
  </si>
  <si>
    <t>90.99</t>
  </si>
  <si>
    <t>2.58</t>
  </si>
  <si>
    <t>1.24</t>
  </si>
  <si>
    <t>4.05</t>
  </si>
  <si>
    <t>0.07</t>
  </si>
  <si>
    <t>3.00</t>
  </si>
  <si>
    <t>2.17</t>
  </si>
  <si>
    <t>4.38</t>
  </si>
  <si>
    <t>1.48</t>
  </si>
  <si>
    <t>0.39</t>
  </si>
  <si>
    <t>0.08</t>
  </si>
  <si>
    <t>0.28</t>
  </si>
  <si>
    <t>3.39</t>
  </si>
  <si>
    <t>5.30</t>
  </si>
  <si>
    <t>5.41</t>
  </si>
  <si>
    <t>1.52</t>
  </si>
  <si>
    <t>2.64</t>
  </si>
  <si>
    <t>0.33</t>
  </si>
  <si>
    <t>4.10</t>
  </si>
  <si>
    <t>0.04</t>
  </si>
  <si>
    <t>2.92</t>
  </si>
  <si>
    <t>2.46</t>
  </si>
  <si>
    <t>5.00</t>
  </si>
  <si>
    <t>0.90</t>
  </si>
  <si>
    <t>99.98</t>
  </si>
  <si>
    <t>2.63</t>
  </si>
  <si>
    <t>2.32</t>
  </si>
  <si>
    <t>2.10</t>
  </si>
  <si>
    <t>3.19</t>
  </si>
  <si>
    <t>2.49</t>
  </si>
  <si>
    <t>2.66</t>
  </si>
  <si>
    <t>87.50</t>
  </si>
  <si>
    <t>5.26</t>
  </si>
  <si>
    <t>1.67</t>
  </si>
  <si>
    <t>3.31</t>
  </si>
  <si>
    <t>2.98</t>
  </si>
  <si>
    <t>4.16</t>
  </si>
  <si>
    <t>4.72</t>
  </si>
  <si>
    <t>5.50</t>
  </si>
  <si>
    <t>1.36</t>
  </si>
  <si>
    <t>3.94</t>
  </si>
  <si>
    <t>3.99</t>
  </si>
  <si>
    <t>2.44</t>
  </si>
  <si>
    <t>2.43</t>
  </si>
  <si>
    <t>5.71</t>
  </si>
  <si>
    <t>6.67</t>
  </si>
  <si>
    <t>5.37</t>
  </si>
  <si>
    <t>1.73</t>
  </si>
  <si>
    <t>2.48</t>
  </si>
  <si>
    <t>85.59</t>
  </si>
  <si>
    <t>5.79</t>
  </si>
  <si>
    <t>4.45</t>
  </si>
  <si>
    <t>5.36</t>
  </si>
  <si>
    <t>5.24</t>
  </si>
  <si>
    <t>5.20</t>
  </si>
  <si>
    <t>5.45</t>
  </si>
  <si>
    <t>0.25</t>
  </si>
  <si>
    <t>6.00</t>
  </si>
  <si>
    <t>4.71</t>
  </si>
  <si>
    <t>5.78</t>
  </si>
  <si>
    <t>2.42</t>
  </si>
  <si>
    <t>5.32</t>
  </si>
  <si>
    <t>6.55</t>
  </si>
  <si>
    <t>6.27</t>
  </si>
  <si>
    <t>1.88</t>
  </si>
  <si>
    <t>5.38</t>
  </si>
  <si>
    <t>90.27</t>
  </si>
  <si>
    <t>4.44</t>
  </si>
  <si>
    <t>28.41</t>
  </si>
  <si>
    <t>5.57</t>
  </si>
  <si>
    <t>2.11</t>
  </si>
  <si>
    <t>2.28</t>
  </si>
  <si>
    <t>1.05</t>
  </si>
  <si>
    <t>2.55</t>
  </si>
  <si>
    <t>8.99</t>
  </si>
  <si>
    <t>2.82</t>
  </si>
  <si>
    <t>4.46</t>
  </si>
  <si>
    <t>5.58</t>
  </si>
  <si>
    <t>0.16</t>
  </si>
  <si>
    <t>3.86</t>
  </si>
  <si>
    <t>83.33</t>
  </si>
  <si>
    <t>28.34</t>
  </si>
  <si>
    <t>5.96</t>
  </si>
  <si>
    <t>3.01</t>
  </si>
  <si>
    <t>6.50</t>
  </si>
  <si>
    <t>5.54</t>
  </si>
  <si>
    <t>1.56</t>
  </si>
  <si>
    <t>1.59</t>
  </si>
  <si>
    <t>0.22</t>
  </si>
  <si>
    <t>99.88</t>
  </si>
  <si>
    <t>0.29</t>
  </si>
  <si>
    <t>8.52</t>
  </si>
  <si>
    <t>2.57</t>
  </si>
  <si>
    <t>2.74</t>
  </si>
  <si>
    <t>4.00</t>
  </si>
  <si>
    <t>26.48</t>
  </si>
  <si>
    <t>89.47</t>
  </si>
  <si>
    <t>1.45</t>
  </si>
  <si>
    <t>2.24</t>
  </si>
  <si>
    <t>5.66</t>
  </si>
  <si>
    <t>1.46</t>
  </si>
  <si>
    <t>4.32</t>
  </si>
  <si>
    <t>2.27</t>
  </si>
  <si>
    <t>4.11</t>
  </si>
  <si>
    <t>90.09</t>
  </si>
  <si>
    <t>80.95</t>
  </si>
  <si>
    <t>2.03</t>
  </si>
  <si>
    <t>2.39</t>
  </si>
  <si>
    <t>81.30</t>
  </si>
  <si>
    <t>5.70</t>
  </si>
  <si>
    <t>5.61</t>
  </si>
  <si>
    <t>1.28</t>
  </si>
  <si>
    <t>0.92</t>
  </si>
  <si>
    <t>0.58</t>
  </si>
  <si>
    <t>28.94</t>
  </si>
  <si>
    <t>4.31</t>
  </si>
  <si>
    <t>3.70</t>
  </si>
  <si>
    <t>5.94</t>
  </si>
  <si>
    <t>2.75</t>
  </si>
  <si>
    <t>5.13</t>
  </si>
  <si>
    <t>6.01</t>
  </si>
  <si>
    <t>0.36</t>
  </si>
  <si>
    <t>5.11</t>
  </si>
  <si>
    <t>2.29</t>
  </si>
  <si>
    <t>6.24</t>
  </si>
  <si>
    <t>0.97</t>
  </si>
  <si>
    <t>5.86</t>
  </si>
  <si>
    <t>92.50</t>
  </si>
  <si>
    <t>3.43</t>
  </si>
  <si>
    <t>6.64</t>
  </si>
  <si>
    <t>4.93</t>
  </si>
  <si>
    <t>2.47</t>
  </si>
  <si>
    <t>1.34</t>
  </si>
  <si>
    <t>11.25</t>
  </si>
  <si>
    <t>5.53</t>
  </si>
  <si>
    <t>4.50</t>
  </si>
  <si>
    <t>82.79</t>
  </si>
  <si>
    <t>2.22</t>
  </si>
  <si>
    <t>28.03</t>
  </si>
  <si>
    <t>93.33</t>
  </si>
  <si>
    <t>0.94</t>
  </si>
  <si>
    <t>4.82</t>
  </si>
  <si>
    <t>87.72</t>
  </si>
  <si>
    <t>4.77</t>
  </si>
  <si>
    <t>1.35</t>
  </si>
  <si>
    <t>4.08</t>
  </si>
  <si>
    <t>5.33</t>
  </si>
  <si>
    <t>3.97</t>
  </si>
  <si>
    <t>29.49</t>
  </si>
  <si>
    <t>76.47</t>
  </si>
  <si>
    <t>2.65</t>
  </si>
  <si>
    <t>84.62</t>
  </si>
  <si>
    <t>4.86</t>
  </si>
  <si>
    <t>5.47</t>
  </si>
  <si>
    <t>2.53</t>
  </si>
  <si>
    <t>2.38</t>
  </si>
  <si>
    <t>4.53</t>
  </si>
  <si>
    <t>2.52</t>
  </si>
  <si>
    <t>80.49</t>
  </si>
  <si>
    <t>5.73</t>
  </si>
  <si>
    <t>5.48</t>
  </si>
  <si>
    <t>96.00</t>
  </si>
  <si>
    <t>1.20</t>
  </si>
  <si>
    <t>6.04</t>
  </si>
  <si>
    <t>3.59</t>
  </si>
  <si>
    <t>84.03</t>
  </si>
  <si>
    <t>90.91</t>
  </si>
  <si>
    <t>96.15</t>
  </si>
  <si>
    <t>1.81</t>
  </si>
  <si>
    <t>80.65</t>
  </si>
  <si>
    <t>1.69</t>
  </si>
  <si>
    <t>90.00</t>
  </si>
  <si>
    <t>3.93</t>
  </si>
  <si>
    <t>5.52</t>
  </si>
  <si>
    <t>3.92</t>
  </si>
  <si>
    <t>88.39</t>
  </si>
  <si>
    <t>3.73</t>
  </si>
  <si>
    <t>2.87</t>
  </si>
  <si>
    <t>5.69</t>
  </si>
  <si>
    <t>79.37</t>
  </si>
  <si>
    <t>73.33</t>
  </si>
  <si>
    <t>28.73</t>
  </si>
  <si>
    <t>2.16</t>
  </si>
  <si>
    <t>6.14</t>
  </si>
  <si>
    <t>88.89</t>
  </si>
  <si>
    <t>3.65</t>
  </si>
  <si>
    <t>82.64</t>
  </si>
  <si>
    <t>2.12</t>
  </si>
  <si>
    <t>4.59</t>
  </si>
  <si>
    <t>85.42</t>
  </si>
  <si>
    <t>0.67</t>
  </si>
  <si>
    <t>3.45</t>
  </si>
  <si>
    <t>25.64</t>
  </si>
  <si>
    <t>6.09</t>
  </si>
  <si>
    <t>78.13</t>
  </si>
  <si>
    <t>8.38</t>
  </si>
  <si>
    <t>1.83</t>
  </si>
  <si>
    <t>4.48</t>
  </si>
  <si>
    <t>27.04</t>
  </si>
  <si>
    <t>3.81</t>
  </si>
  <si>
    <t>1.42</t>
  </si>
  <si>
    <t>76.19</t>
  </si>
  <si>
    <t>1.58</t>
  </si>
  <si>
    <t>4.07</t>
  </si>
  <si>
    <t>30.25</t>
  </si>
  <si>
    <t>6.80</t>
  </si>
  <si>
    <t>3.85</t>
  </si>
  <si>
    <t>76.15</t>
  </si>
  <si>
    <t>78.57</t>
  </si>
  <si>
    <t>0.84</t>
  </si>
  <si>
    <t>2.23</t>
  </si>
  <si>
    <t>4.37</t>
  </si>
  <si>
    <t>27.27</t>
  </si>
  <si>
    <t>9.35</t>
  </si>
  <si>
    <t>5.03</t>
  </si>
  <si>
    <t>1.70</t>
  </si>
  <si>
    <t>37.94</t>
  </si>
  <si>
    <t>8.96</t>
  </si>
  <si>
    <t>87.18</t>
  </si>
  <si>
    <t>1.74</t>
  </si>
  <si>
    <t>0.89</t>
  </si>
  <si>
    <t>3.90</t>
  </si>
  <si>
    <t>37.22</t>
  </si>
  <si>
    <t>11.72</t>
  </si>
  <si>
    <t>3.84</t>
  </si>
  <si>
    <t>1.18</t>
  </si>
  <si>
    <t>65.79</t>
  </si>
  <si>
    <t>1.19</t>
  </si>
  <si>
    <t>0.14</t>
  </si>
  <si>
    <t>23.87</t>
  </si>
  <si>
    <t>9.41</t>
  </si>
  <si>
    <t>75.76</t>
  </si>
  <si>
    <t>0.82</t>
  </si>
  <si>
    <t>7.61</t>
  </si>
  <si>
    <t>4.24</t>
  </si>
  <si>
    <t>7.35</t>
  </si>
  <si>
    <t>87.23</t>
  </si>
  <si>
    <t>2.60</t>
  </si>
  <si>
    <t>0.75</t>
  </si>
  <si>
    <t>4.15</t>
  </si>
  <si>
    <t>26.71</t>
  </si>
  <si>
    <t>2.70</t>
  </si>
  <si>
    <t>75.56</t>
  </si>
  <si>
    <t>0.64</t>
  </si>
  <si>
    <t>82.86</t>
  </si>
  <si>
    <t>0.30</t>
  </si>
  <si>
    <t>4.23</t>
  </si>
  <si>
    <t>25.00</t>
  </si>
  <si>
    <t>5.99</t>
  </si>
  <si>
    <t>3.50</t>
  </si>
  <si>
    <t>1.02</t>
  </si>
  <si>
    <t>86.27</t>
  </si>
  <si>
    <t>0.93</t>
  </si>
  <si>
    <t>1.85</t>
  </si>
  <si>
    <t>3.91</t>
  </si>
  <si>
    <t>31.07</t>
  </si>
  <si>
    <t>0.78</t>
  </si>
  <si>
    <t>3.54</t>
  </si>
  <si>
    <t>38.05</t>
  </si>
  <si>
    <t>1.61</t>
  </si>
  <si>
    <t>86.09</t>
  </si>
  <si>
    <t>1.54</t>
  </si>
  <si>
    <t>3.02</t>
  </si>
  <si>
    <t>3.51</t>
  </si>
  <si>
    <t>37.58</t>
  </si>
  <si>
    <t>1.60</t>
  </si>
  <si>
    <t>0.80</t>
  </si>
  <si>
    <t>72.41</t>
  </si>
  <si>
    <t>2.30</t>
  </si>
  <si>
    <t>23.22</t>
  </si>
  <si>
    <t>69.44</t>
  </si>
  <si>
    <t>0.71</t>
  </si>
  <si>
    <t>1.68</t>
  </si>
  <si>
    <t>4.49</t>
  </si>
  <si>
    <t>23.01</t>
  </si>
  <si>
    <t>4.87</t>
  </si>
  <si>
    <t>76.34</t>
  </si>
  <si>
    <t>7.80</t>
  </si>
  <si>
    <t>92.00</t>
  </si>
  <si>
    <t>25.54</t>
  </si>
  <si>
    <t>84.75</t>
  </si>
  <si>
    <t>3.56</t>
  </si>
  <si>
    <t>24.75</t>
  </si>
  <si>
    <t>4.34</t>
  </si>
  <si>
    <t>84.48</t>
  </si>
  <si>
    <t>1.15</t>
  </si>
  <si>
    <t>85.71</t>
  </si>
  <si>
    <t>4.55</t>
  </si>
  <si>
    <t>32.44</t>
  </si>
  <si>
    <t>4.06</t>
  </si>
  <si>
    <t>41.67</t>
  </si>
  <si>
    <t>3.36</t>
  </si>
  <si>
    <t>51.16</t>
  </si>
  <si>
    <t>40.00</t>
  </si>
  <si>
    <t>87.88</t>
  </si>
  <si>
    <t>1.49</t>
  </si>
  <si>
    <t>39.67</t>
  </si>
  <si>
    <t>45.00</t>
  </si>
  <si>
    <t>2.91</t>
  </si>
  <si>
    <t>97.06</t>
  </si>
  <si>
    <t>1.03</t>
  </si>
  <si>
    <t>93.10</t>
  </si>
  <si>
    <t>18.27</t>
  </si>
  <si>
    <t>3.53</t>
  </si>
  <si>
    <t>40.55</t>
  </si>
  <si>
    <t>95.40</t>
  </si>
  <si>
    <t>72.22</t>
  </si>
  <si>
    <t>1.82</t>
  </si>
  <si>
    <t>4.04</t>
  </si>
  <si>
    <t>28.01</t>
  </si>
  <si>
    <t>4.25</t>
  </si>
  <si>
    <t>5.17</t>
  </si>
  <si>
    <t>7.51</t>
  </si>
  <si>
    <t>74.00</t>
  </si>
  <si>
    <t>2.56</t>
  </si>
  <si>
    <t>4.03</t>
  </si>
  <si>
    <t>25.82</t>
  </si>
  <si>
    <t>9.71</t>
  </si>
  <si>
    <t>56.90</t>
  </si>
  <si>
    <t>24.53</t>
  </si>
  <si>
    <t>4.35</t>
  </si>
  <si>
    <t>9.80</t>
  </si>
  <si>
    <t>52.50</t>
  </si>
  <si>
    <t>34.10</t>
  </si>
  <si>
    <t>31.18</t>
  </si>
  <si>
    <t>32.20</t>
  </si>
  <si>
    <t>4.29</t>
  </si>
  <si>
    <t>4.91</t>
  </si>
  <si>
    <t>95.28</t>
  </si>
  <si>
    <t>71.43</t>
  </si>
  <si>
    <t>33.90</t>
  </si>
  <si>
    <t>5.05</t>
  </si>
  <si>
    <t>96.12</t>
  </si>
  <si>
    <t>1.62</t>
  </si>
  <si>
    <t>2.37</t>
  </si>
  <si>
    <t>2.04</t>
  </si>
  <si>
    <t>3.98</t>
  </si>
  <si>
    <t>22.97</t>
  </si>
  <si>
    <t>4.74</t>
  </si>
  <si>
    <t>5.83</t>
  </si>
  <si>
    <t>2.40</t>
  </si>
  <si>
    <t>28.51</t>
  </si>
  <si>
    <t>7.68</t>
  </si>
  <si>
    <t>70.27</t>
  </si>
  <si>
    <t>13.75</t>
  </si>
  <si>
    <t>15.13</t>
  </si>
  <si>
    <t>13.54</t>
  </si>
  <si>
    <t>69.49</t>
  </si>
  <si>
    <t>3.10</t>
  </si>
  <si>
    <t>34.26</t>
  </si>
  <si>
    <t>3.60</t>
  </si>
  <si>
    <t>38.17</t>
  </si>
  <si>
    <t>16.19</t>
  </si>
  <si>
    <t>13.67</t>
  </si>
  <si>
    <t>97.09</t>
  </si>
  <si>
    <t>1.23</t>
  </si>
  <si>
    <t>75.68</t>
  </si>
  <si>
    <t>31.79</t>
  </si>
  <si>
    <t>16.46</t>
  </si>
  <si>
    <t>88.60</t>
  </si>
  <si>
    <t>6.56</t>
  </si>
  <si>
    <t>65.71</t>
  </si>
  <si>
    <t>42.96</t>
  </si>
  <si>
    <t>16.39</t>
  </si>
  <si>
    <t>94.34</t>
  </si>
  <si>
    <t>2.01</t>
  </si>
  <si>
    <t>99.96</t>
  </si>
  <si>
    <t>36.62</t>
  </si>
  <si>
    <t>16.15</t>
  </si>
  <si>
    <t>3.87</t>
  </si>
  <si>
    <t>75.86</t>
  </si>
  <si>
    <t>0.27</t>
  </si>
  <si>
    <t>4.47</t>
  </si>
  <si>
    <t>4.26</t>
  </si>
  <si>
    <t>26.16</t>
  </si>
  <si>
    <t>15.94</t>
  </si>
  <si>
    <t>99.97</t>
  </si>
  <si>
    <t>1.78</t>
  </si>
  <si>
    <t>57.50</t>
  </si>
  <si>
    <t>28.71</t>
  </si>
  <si>
    <t>15.73</t>
  </si>
  <si>
    <t>5.92</t>
  </si>
  <si>
    <t>1.04</t>
  </si>
  <si>
    <t>6.88</t>
  </si>
  <si>
    <t>2.34</t>
  </si>
  <si>
    <t>31.76</t>
  </si>
  <si>
    <t>15.14</t>
  </si>
  <si>
    <t>6.38</t>
  </si>
  <si>
    <t>60.98</t>
  </si>
  <si>
    <t>28.28</t>
  </si>
  <si>
    <t>8.43</t>
  </si>
  <si>
    <t>99.84</t>
  </si>
  <si>
    <t>45.71</t>
  </si>
  <si>
    <t>3.79</t>
  </si>
  <si>
    <t>35.42</t>
  </si>
  <si>
    <t>6.28</t>
  </si>
  <si>
    <t>2.15</t>
  </si>
  <si>
    <t>55.10</t>
  </si>
  <si>
    <t>7.79</t>
  </si>
  <si>
    <t>1.01</t>
  </si>
  <si>
    <t>39.59</t>
  </si>
  <si>
    <t>93.46</t>
  </si>
  <si>
    <t>65.52</t>
  </si>
  <si>
    <t>2.83</t>
  </si>
  <si>
    <t>4.01</t>
  </si>
  <si>
    <t>26.50</t>
  </si>
  <si>
    <t>99.91</t>
  </si>
  <si>
    <t>0.24</t>
  </si>
  <si>
    <t>4.17</t>
  </si>
  <si>
    <t>26.39</t>
  </si>
  <si>
    <t>1.96</t>
  </si>
  <si>
    <t>27.78</t>
  </si>
  <si>
    <t>6.08</t>
  </si>
  <si>
    <t>7.05</t>
  </si>
  <si>
    <t>90.70</t>
  </si>
  <si>
    <t>4.36</t>
  </si>
  <si>
    <t>25.93</t>
  </si>
  <si>
    <t>7.77</t>
  </si>
  <si>
    <t>73.19</t>
  </si>
  <si>
    <t>1.39</t>
  </si>
  <si>
    <t>30.12</t>
  </si>
  <si>
    <t>6.34</t>
  </si>
  <si>
    <t>95.00</t>
  </si>
  <si>
    <t>35.76</t>
  </si>
  <si>
    <t>7.64</t>
  </si>
  <si>
    <t>5.07</t>
  </si>
  <si>
    <t>95.24</t>
  </si>
  <si>
    <t>77.42</t>
  </si>
  <si>
    <t>1.84</t>
  </si>
  <si>
    <t>30.57</t>
  </si>
  <si>
    <t>6.19</t>
  </si>
  <si>
    <t>6.60</t>
  </si>
  <si>
    <t>55.88</t>
  </si>
  <si>
    <t>5.62</t>
  </si>
  <si>
    <t>1.64</t>
  </si>
  <si>
    <t>62.16</t>
  </si>
  <si>
    <t>2.18</t>
  </si>
  <si>
    <t>1.55</t>
  </si>
  <si>
    <t>3.96</t>
  </si>
  <si>
    <t>29.86</t>
  </si>
  <si>
    <t>54.00</t>
  </si>
  <si>
    <t>6.59</t>
  </si>
  <si>
    <t>88.50</t>
  </si>
  <si>
    <t>9.67</t>
  </si>
  <si>
    <t>30.48</t>
  </si>
  <si>
    <t>5.49</t>
  </si>
  <si>
    <t>3.46</t>
  </si>
  <si>
    <t>43.42</t>
  </si>
  <si>
    <t>5.31</t>
  </si>
  <si>
    <t>6.36</t>
  </si>
  <si>
    <t>99.17</t>
  </si>
  <si>
    <t>4.81</t>
  </si>
  <si>
    <t>90.48</t>
  </si>
  <si>
    <t>1.57</t>
  </si>
  <si>
    <t>28.85</t>
  </si>
  <si>
    <t>7.94</t>
  </si>
  <si>
    <t>73.24</t>
  </si>
  <si>
    <t>23.81</t>
  </si>
  <si>
    <t>83.78</t>
  </si>
  <si>
    <t>2.06</t>
  </si>
  <si>
    <t>1.10</t>
  </si>
  <si>
    <t>32.02</t>
  </si>
  <si>
    <t>9.51</t>
  </si>
  <si>
    <t>1.66</t>
  </si>
  <si>
    <t>42.50</t>
  </si>
  <si>
    <t>2.13</t>
  </si>
  <si>
    <t>30.41</t>
  </si>
  <si>
    <t>8.72</t>
  </si>
  <si>
    <t>85.47</t>
  </si>
  <si>
    <t>56.67</t>
  </si>
  <si>
    <t>41.21</t>
  </si>
  <si>
    <t>44.64</t>
  </si>
  <si>
    <t>8.86</t>
  </si>
  <si>
    <t>95.33</t>
  </si>
  <si>
    <t>43.59</t>
  </si>
  <si>
    <t>60.44</t>
  </si>
  <si>
    <t>41.33</t>
  </si>
  <si>
    <t>46.67</t>
  </si>
  <si>
    <t>46.93</t>
  </si>
  <si>
    <t>5.02</t>
  </si>
  <si>
    <t>38.24</t>
  </si>
  <si>
    <t>92.52</t>
  </si>
  <si>
    <t>2.36</t>
  </si>
  <si>
    <t>6.90</t>
  </si>
  <si>
    <t>79.53</t>
  </si>
  <si>
    <t>3.64</t>
  </si>
  <si>
    <t>48.72</t>
  </si>
  <si>
    <t>4.94</t>
  </si>
  <si>
    <t>27.89</t>
  </si>
  <si>
    <t>10.53</t>
  </si>
  <si>
    <t>63.16</t>
  </si>
  <si>
    <t>51.06</t>
  </si>
  <si>
    <t>1.37</t>
  </si>
  <si>
    <t>31.15</t>
  </si>
  <si>
    <t>15.96</t>
  </si>
  <si>
    <t>11.73</t>
  </si>
  <si>
    <t>10.25</t>
  </si>
  <si>
    <t>29.41</t>
  </si>
  <si>
    <t>4.61</t>
  </si>
  <si>
    <t>41.41</t>
  </si>
  <si>
    <t>9.47</t>
  </si>
  <si>
    <t>1.50</t>
  </si>
  <si>
    <t>2.88</t>
  </si>
  <si>
    <t>43.94</t>
  </si>
  <si>
    <t>2.95</t>
  </si>
  <si>
    <t>83.87</t>
  </si>
  <si>
    <t>30.75</t>
  </si>
  <si>
    <t>6.37</t>
  </si>
  <si>
    <t>8.26</t>
  </si>
  <si>
    <t>73.91</t>
  </si>
  <si>
    <t>2.26</t>
  </si>
  <si>
    <t>12.76</t>
  </si>
  <si>
    <t>26.14</t>
  </si>
  <si>
    <t>2.80</t>
  </si>
  <si>
    <t>3.06</t>
  </si>
  <si>
    <t>57.58</t>
  </si>
  <si>
    <t>2.09</t>
  </si>
  <si>
    <t>1.89</t>
  </si>
  <si>
    <t>6.06</t>
  </si>
  <si>
    <t>47.86</t>
  </si>
  <si>
    <t>29.00</t>
  </si>
  <si>
    <t>8.83</t>
  </si>
  <si>
    <t>44.14</t>
  </si>
  <si>
    <t>28.88</t>
  </si>
  <si>
    <t>12.11</t>
  </si>
  <si>
    <t>4.99</t>
  </si>
  <si>
    <t>4.51</t>
  </si>
  <si>
    <t>37.17</t>
  </si>
  <si>
    <t>2.79</t>
  </si>
  <si>
    <t>37.14</t>
  </si>
  <si>
    <t>12.06</t>
  </si>
  <si>
    <t>37.59</t>
  </si>
  <si>
    <t>3.72</t>
  </si>
  <si>
    <t>41.27</t>
  </si>
  <si>
    <t>12.04</t>
  </si>
  <si>
    <t>48.00</t>
  </si>
  <si>
    <t>3.28</t>
  </si>
  <si>
    <t>25.16</t>
  </si>
  <si>
    <t>10.06</t>
  </si>
  <si>
    <t>6.69</t>
  </si>
  <si>
    <t>76.32</t>
  </si>
  <si>
    <t>28.20</t>
  </si>
  <si>
    <t>11.17</t>
  </si>
  <si>
    <t>80.77</t>
  </si>
  <si>
    <t>1.25</t>
  </si>
  <si>
    <t>11.50</t>
  </si>
  <si>
    <t>14.45</t>
  </si>
  <si>
    <t>10.66</t>
  </si>
  <si>
    <t>28.80</t>
  </si>
  <si>
    <t>9.23</t>
  </si>
  <si>
    <t>14.42</t>
  </si>
  <si>
    <t>76.69</t>
  </si>
  <si>
    <t>10.40</t>
  </si>
  <si>
    <t>3.71</t>
  </si>
  <si>
    <t>32.71</t>
  </si>
  <si>
    <t>11.00</t>
  </si>
  <si>
    <t>7.11</t>
  </si>
  <si>
    <t>5.21</t>
  </si>
  <si>
    <t>44.23</t>
  </si>
  <si>
    <t>11.06</t>
  </si>
  <si>
    <t>4.68</t>
  </si>
  <si>
    <t>33.33</t>
  </si>
  <si>
    <t>35.31</t>
  </si>
  <si>
    <t>25.81</t>
  </si>
  <si>
    <t>9.13</t>
  </si>
  <si>
    <t>10.94</t>
  </si>
  <si>
    <t>81.97</t>
  </si>
  <si>
    <t>44.30</t>
  </si>
  <si>
    <t>26.87</t>
  </si>
  <si>
    <t>9.99</t>
  </si>
  <si>
    <t>6.84</t>
  </si>
  <si>
    <t>48.75</t>
  </si>
  <si>
    <t>1.98</t>
  </si>
  <si>
    <t>27.25</t>
  </si>
  <si>
    <t>10.63</t>
  </si>
  <si>
    <t>17.55</t>
  </si>
  <si>
    <t>81.15</t>
  </si>
  <si>
    <t>10.67</t>
  </si>
  <si>
    <t>24.45</t>
  </si>
  <si>
    <t>9.07</t>
  </si>
  <si>
    <t>84.00</t>
  </si>
  <si>
    <t>9.22</t>
  </si>
  <si>
    <t>86.21</t>
  </si>
  <si>
    <t>1.13</t>
  </si>
  <si>
    <t>43.33</t>
  </si>
  <si>
    <t>41.42</t>
  </si>
  <si>
    <t>9.70</t>
  </si>
  <si>
    <t>58.06</t>
  </si>
  <si>
    <t>4.96</t>
  </si>
  <si>
    <t>41.22</t>
  </si>
  <si>
    <t>9.68</t>
  </si>
  <si>
    <t>95.56</t>
  </si>
  <si>
    <t>2.35</t>
  </si>
  <si>
    <t>27.63</t>
  </si>
  <si>
    <t>9.75</t>
  </si>
  <si>
    <t>17.50</t>
  </si>
  <si>
    <t>13.26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</si>
</sst>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8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6" fontId="7" fillId="6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320"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9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6" formatCode="#0.000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numFmt numFmtId="164" formatCode="0.00000%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9" formatCode="dd/mm/yy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2" totalsRowShown="0" headerRowDxfId="319" dataDxfId="318">
  <tableColumns count="32">
    <tableColumn id="1" xr3:uid="{00000000-0010-0000-0000-000001000000}" name="days" dataDxfId="317"/>
    <tableColumn id="2" xr3:uid="{00000000-0010-0000-0000-000002000000}" name="downtime" dataDxfId="316">
      <calculatedColumnFormula>SUM(E2,L2,S2,Z2)</calculatedColumnFormula>
    </tableColumn>
    <tableColumn id="3" xr3:uid="{00000000-0010-0000-0000-000003000000}" name="downtime_perc" dataDxfId="315">
      <calculatedColumnFormula>SUM(G2,N2,U2,AB2)</calculatedColumnFormula>
    </tableColumn>
    <tableColumn id="4" xr3:uid="{00000000-0010-0000-0000-000004000000}" name="uptime_perc" dataDxfId="314">
      <calculatedColumnFormula>100%-C2</calculatedColumnFormula>
    </tableColumn>
    <tableColumn id="5" xr3:uid="{00000000-0010-0000-0000-000005000000}" name="Indisponibilita_home (ms)" dataDxfId="313">
      <calculatedColumnFormula>H2*K2</calculatedColumnFormula>
    </tableColumn>
    <tableColumn id="6" xr3:uid="{00000000-0010-0000-0000-000006000000}" name="OK_home" dataDxfId="312">
      <calculatedColumnFormula>J2-H2</calculatedColumnFormula>
    </tableColumn>
    <tableColumn id="7" xr3:uid="{00000000-0010-0000-0000-000007000000}" name="ProblemaApplicativo_Perc_home" dataDxfId="311">
      <calculatedColumnFormula>H2/J2</calculatedColumnFormula>
    </tableColumn>
    <tableColumn id="8" xr3:uid="{00000000-0010-0000-0000-000008000000}" name="ProblemaApplicativo_home" dataDxfId="310"/>
    <tableColumn id="9" xr3:uid="{00000000-0010-0000-0000-000009000000}" name="ProblemaClient_home" dataDxfId="309">
      <calculatedColumnFormula>H2</calculatedColumnFormula>
    </tableColumn>
    <tableColumn id="10" xr3:uid="{00000000-0010-0000-0000-00000A000000}" name="Total_home" dataDxfId="308"/>
    <tableColumn id="11" xr3:uid="{00000000-0010-0000-0000-00000B000000}" name="durataMedia_home" dataDxfId="307"/>
    <tableColumn id="12" xr3:uid="{00000000-0010-0000-0000-00000C000000}" name="Indisponibilita_bonifico (ms)" dataDxfId="306">
      <calculatedColumnFormula>R2*O2</calculatedColumnFormula>
    </tableColumn>
    <tableColumn id="13" xr3:uid="{00000000-0010-0000-0000-00000D000000}" name="OK_bonifico" dataDxfId="305">
      <calculatedColumnFormula>Q2-O2</calculatedColumnFormula>
    </tableColumn>
    <tableColumn id="14" xr3:uid="{00000000-0010-0000-0000-00000E000000}" name="ProblemaApplicativo_Perc_bonifico" dataDxfId="304">
      <calculatedColumnFormula>O2/Q2</calculatedColumnFormula>
    </tableColumn>
    <tableColumn id="15" xr3:uid="{00000000-0010-0000-0000-00000F000000}" name="ProblemaApplicativo_bonifico" dataDxfId="303"/>
    <tableColumn id="16" xr3:uid="{00000000-0010-0000-0000-000010000000}" name="ProblemaClient_bonifico" dataDxfId="302">
      <calculatedColumnFormula>O2</calculatedColumnFormula>
    </tableColumn>
    <tableColumn id="17" xr3:uid="{00000000-0010-0000-0000-000011000000}" name="Total_bonifico" dataDxfId="301"/>
    <tableColumn id="18" xr3:uid="{00000000-0010-0000-0000-000012000000}" name="durataMedia_bonifico" dataDxfId="300"/>
    <tableColumn id="19" xr3:uid="{00000000-0010-0000-0000-000013000000}" name="Indisponibilita_miecarte (ms)" dataDxfId="299">
      <calculatedColumnFormula>Y2*V2</calculatedColumnFormula>
    </tableColumn>
    <tableColumn id="20" xr3:uid="{00000000-0010-0000-0000-000014000000}" name="OK_miecarte" dataDxfId="298">
      <calculatedColumnFormula>X2-V2</calculatedColumnFormula>
    </tableColumn>
    <tableColumn id="21" xr3:uid="{00000000-0010-0000-0000-000015000000}" name="ProblemaApplicativo_Perc_miecarte" dataDxfId="297">
      <calculatedColumnFormula>V2/X2</calculatedColumnFormula>
    </tableColumn>
    <tableColumn id="22" xr3:uid="{00000000-0010-0000-0000-000016000000}" name="ProblemaApplicativo_miecarte" dataDxfId="296"/>
    <tableColumn id="23" xr3:uid="{00000000-0010-0000-0000-000017000000}" name="ProblemaClient_miecarte" dataDxfId="295">
      <calculatedColumnFormula>V2</calculatedColumnFormula>
    </tableColumn>
    <tableColumn id="24" xr3:uid="{00000000-0010-0000-0000-000018000000}" name="Total_miecarte" dataDxfId="294"/>
    <tableColumn id="25" xr3:uid="{00000000-0010-0000-0000-000019000000}" name="durataMedia_miecarte" dataDxfId="293"/>
    <tableColumn id="26" xr3:uid="{00000000-0010-0000-0000-00001A000000}" name="Indisponibilita_mioconto (ms)" dataDxfId="292">
      <calculatedColumnFormula>AF2*AC2</calculatedColumnFormula>
    </tableColumn>
    <tableColumn id="27" xr3:uid="{00000000-0010-0000-0000-00001B000000}" name="OK_mioconto" dataDxfId="291">
      <calculatedColumnFormula>AE2-AC2</calculatedColumnFormula>
    </tableColumn>
    <tableColumn id="28" xr3:uid="{00000000-0010-0000-0000-00001C000000}" name="ProblemaApplicativo_Perc_mioconto" dataDxfId="290">
      <calculatedColumnFormula>AC2/AE2</calculatedColumnFormula>
    </tableColumn>
    <tableColumn id="29" xr3:uid="{00000000-0010-0000-0000-00001D000000}" name="ProblemaApplicativo_mioconto" dataDxfId="289"/>
    <tableColumn id="30" xr3:uid="{00000000-0010-0000-0000-00001E000000}" name="ProblemaClient_mioconto" dataDxfId="288">
      <calculatedColumnFormula>AC2</calculatedColumnFormula>
    </tableColumn>
    <tableColumn id="31" xr3:uid="{00000000-0010-0000-0000-00001F000000}" name="Total_mioconto" dataDxfId="287"/>
    <tableColumn id="32" xr3:uid="{00000000-0010-0000-0000-000020000000}" name="durataMedia_mioconto" dataDxfId="28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3" totalsRowShown="0" headerRowDxfId="285" dataDxfId="284">
  <tableColumns count="284">
    <tableColumn id="1" xr3:uid="{00000000-0010-0000-0100-000001000000}" name="day" dataDxfId="283"/>
    <tableColumn id="4" xr3:uid="{00000000-0010-0000-0100-000004000000}" name="downtime" dataDxfId="282"/>
    <tableColumn id="5" xr3:uid="{00000000-0010-0000-0100-000005000000}" name="downtime_Perc" dataDxfId="281"/>
    <tableColumn id="6" xr3:uid="{00000000-0010-0000-0100-000006000000}" name="uptime_Perc" dataDxfId="280"/>
    <tableColumn id="7" xr3:uid="{00000000-0010-0000-0100-000007000000}" name="Indisponibilita_bulkPaymentInitiation" dataDxfId="279"/>
    <tableColumn id="8" xr3:uid="{00000000-0010-0000-0100-000008000000}" name="Indisponibilita_confirmationOfFunds" dataDxfId="278"/>
    <tableColumn id="9" xr3:uid="{00000000-0010-0000-0100-000009000000}" name="Indisponibilita_deleteConsent" dataDxfId="277"/>
    <tableColumn id="10" xr3:uid="{00000000-0010-0000-0100-00000A000000}" name="Indisponibilita_establishConsent" dataDxfId="276"/>
    <tableColumn id="11" xr3:uid="{00000000-0010-0000-0100-00000B000000}" name="Indisponibilita_getBulkPaymentRequest" dataDxfId="275"/>
    <tableColumn id="12" xr3:uid="{00000000-0010-0000-0100-00000C000000}" name="Indisponibilita_getBulkPaymentStatusRequest" dataDxfId="274"/>
    <tableColumn id="13" xr3:uid="{00000000-0010-0000-0100-00000D000000}" name="Indisponibilita_getCancellationAuthorisationSubResourceStatus" dataDxfId="273"/>
    <tableColumn id="14" xr3:uid="{00000000-0010-0000-0100-00000E000000}" name="Indisponibilita_getCancellationAuthorisationSubResources" dataDxfId="272"/>
    <tableColumn id="15" xr3:uid="{00000000-0010-0000-0100-00000F000000}" name="Indisponibilita_getConsent" dataDxfId="271"/>
    <tableColumn id="16" xr3:uid="{00000000-0010-0000-0100-000010000000}" name="Indisponibilita_getConsentStatus" dataDxfId="270"/>
    <tableColumn id="17" xr3:uid="{00000000-0010-0000-0100-000011000000}" name="Indisponibilita_getPaymentAuthorisationSubResourceStatus" dataDxfId="269"/>
    <tableColumn id="18" xr3:uid="{00000000-0010-0000-0100-000012000000}" name="Indisponibilita_getPaymentAuthorisationSubResources" dataDxfId="268"/>
    <tableColumn id="19" xr3:uid="{00000000-0010-0000-0100-000013000000}" name="Indisponibilita_getPaymentRequest" dataDxfId="267"/>
    <tableColumn id="20" xr3:uid="{00000000-0010-0000-0100-000014000000}" name="Indisponibilita_getPaymentStatusRequest" dataDxfId="266"/>
    <tableColumn id="21" xr3:uid="{00000000-0010-0000-0100-000015000000}" name="Indisponibilita_getPeriodicPaymentRequest" dataDxfId="265"/>
    <tableColumn id="22" xr3:uid="{00000000-0010-0000-0100-000016000000}" name="Indisponibilita_getPeriodicPaymentStatusRequest" dataDxfId="264"/>
    <tableColumn id="23" xr3:uid="{00000000-0010-0000-0100-000017000000}" name="Indisponibilita_paymentCancellation" dataDxfId="263"/>
    <tableColumn id="24" xr3:uid="{00000000-0010-0000-0100-000018000000}" name="Indisponibilita_paymentInitiationRequest" dataDxfId="262"/>
    <tableColumn id="25" xr3:uid="{00000000-0010-0000-0100-000019000000}" name="Indisponibilita_periodicPaymentInitiationRequest" dataDxfId="261"/>
    <tableColumn id="26" xr3:uid="{00000000-0010-0000-0100-00001A000000}" name="Indisponibilita_readAccountBalance" dataDxfId="260"/>
    <tableColumn id="27" xr3:uid="{00000000-0010-0000-0100-00001B000000}" name="Indisponibilita_readAccountDetails" dataDxfId="259"/>
    <tableColumn id="28" xr3:uid="{00000000-0010-0000-0100-00001C000000}" name="Indisponibilita_readAccountList" dataDxfId="258"/>
    <tableColumn id="29" xr3:uid="{00000000-0010-0000-0100-00001D000000}" name="Indisponibilita_readAccountTransactionDetails" dataDxfId="257"/>
    <tableColumn id="30" xr3:uid="{00000000-0010-0000-0100-00001E000000}" name="Indisponibilita_readAccountTransactionList" dataDxfId="256"/>
    <tableColumn id="31" xr3:uid="{00000000-0010-0000-0100-00001F000000}" name="Indisponibilita_readCardAccountBalances" dataDxfId="255"/>
    <tableColumn id="32" xr3:uid="{00000000-0010-0000-0100-000020000000}" name="Indisponibilita_readCardAccountDetails" dataDxfId="254"/>
    <tableColumn id="33" xr3:uid="{00000000-0010-0000-0100-000021000000}" name="Indisponibilita_readCardAccountList" dataDxfId="253"/>
    <tableColumn id="34" xr3:uid="{00000000-0010-0000-0100-000022000000}" name="Indisponibilita_readCardAccountTransactionList" dataDxfId="252"/>
    <tableColumn id="35" xr3:uid="{00000000-0010-0000-0100-000023000000}" name="Indisponibilita_retrieveAspsps" dataDxfId="251"/>
    <tableColumn id="36" xr3:uid="{00000000-0010-0000-0100-000024000000}" name="Indisponibilita_startBulkPayAuthSubRes" dataDxfId="250"/>
    <tableColumn id="37" xr3:uid="{00000000-0010-0000-0100-000025000000}" name="Indisponibilita_updateCancellationAuthorisationRequest" dataDxfId="249"/>
    <tableColumn id="38" xr3:uid="{00000000-0010-0000-0100-000026000000}" name="Indisponibilita_updateConsent" dataDxfId="248"/>
    <tableColumn id="39" xr3:uid="{00000000-0010-0000-0100-000027000000}" name="Indisponibilita_updatePaymentAuthorisationSubResourceRequest" dataDxfId="247"/>
    <tableColumn id="40" xr3:uid="{00000000-0010-0000-0100-000028000000}" name="Indisponibilita_updatePaymentResource" dataDxfId="246"/>
    <tableColumn id="41" xr3:uid="{00000000-0010-0000-0100-000029000000}" name="Indisponibilita_updatePeriodicPaymentResource" dataDxfId="245"/>
    <tableColumn id="42" xr3:uid="{00000000-0010-0000-0100-00002A000000}" name="Indisponibilita_Perc_bulkPaymentInitiation" dataDxfId="244"/>
    <tableColumn id="43" xr3:uid="{00000000-0010-0000-0100-00002B000000}" name="Indisponibilita_Perc_confirmationOfFunds" dataDxfId="243"/>
    <tableColumn id="44" xr3:uid="{00000000-0010-0000-0100-00002C000000}" name="Indisponibilita_Perc_deleteConsent" dataDxfId="242"/>
    <tableColumn id="45" xr3:uid="{00000000-0010-0000-0100-00002D000000}" name="Indisponibilita_Perc_establishConsent" dataDxfId="241"/>
    <tableColumn id="46" xr3:uid="{00000000-0010-0000-0100-00002E000000}" name="Indisponibilita_Perc_getBulkPaymentRequest" dataDxfId="240"/>
    <tableColumn id="47" xr3:uid="{00000000-0010-0000-0100-00002F000000}" name="Indisponibilita_Perc_getBulkPaymentStatusRequest" dataDxfId="239"/>
    <tableColumn id="48" xr3:uid="{00000000-0010-0000-0100-000030000000}" name="Indisponibilita_Perc_getCancellationAuthorisationSubResourceStatus" dataDxfId="238"/>
    <tableColumn id="49" xr3:uid="{00000000-0010-0000-0100-000031000000}" name="Indisponibilita_Perc_getCancellationAuthorisationSubResources" dataDxfId="237"/>
    <tableColumn id="50" xr3:uid="{00000000-0010-0000-0100-000032000000}" name="Indisponibilita_Perc_getConsent" dataDxfId="236"/>
    <tableColumn id="51" xr3:uid="{00000000-0010-0000-0100-000033000000}" name="Indisponibilita_Perc_getConsentStatus" dataDxfId="235"/>
    <tableColumn id="52" xr3:uid="{00000000-0010-0000-0100-000034000000}" name="Indisponibilita_Perc_getPaymentAuthorisationSubResourceStatus" dataDxfId="234"/>
    <tableColumn id="53" xr3:uid="{00000000-0010-0000-0100-000035000000}" name="Indisponibilita_Perc_getPaymentAuthorisationSubResources" dataDxfId="233"/>
    <tableColumn id="54" xr3:uid="{00000000-0010-0000-0100-000036000000}" name="Indisponibilita_Perc_getPaymentRequest" dataDxfId="232"/>
    <tableColumn id="55" xr3:uid="{00000000-0010-0000-0100-000037000000}" name="Indisponibilita_Perc_getPaymentStatusRequest" dataDxfId="231"/>
    <tableColumn id="56" xr3:uid="{00000000-0010-0000-0100-000038000000}" name="Indisponibilita_Perc_getPeriodicPaymentRequest" dataDxfId="230"/>
    <tableColumn id="57" xr3:uid="{00000000-0010-0000-0100-000039000000}" name="Indisponibilita_Perc_getPeriodicPaymentStatusRequest" dataDxfId="229"/>
    <tableColumn id="58" xr3:uid="{00000000-0010-0000-0100-00003A000000}" name="Indisponibilita_Perc_paymentCancellation" dataDxfId="228"/>
    <tableColumn id="59" xr3:uid="{00000000-0010-0000-0100-00003B000000}" name="Indisponibilita_Perc_paymentInitiationRequest" dataDxfId="227"/>
    <tableColumn id="60" xr3:uid="{00000000-0010-0000-0100-00003C000000}" name="Indisponibilita_Perc_periodicPaymentInitiationRequest" dataDxfId="226"/>
    <tableColumn id="61" xr3:uid="{00000000-0010-0000-0100-00003D000000}" name="Indisponibilita_Perc_readAccountBalance" dataDxfId="225"/>
    <tableColumn id="62" xr3:uid="{00000000-0010-0000-0100-00003E000000}" name="Indisponibilita_Perc_readAccountDetails" dataDxfId="224"/>
    <tableColumn id="63" xr3:uid="{00000000-0010-0000-0100-00003F000000}" name="Indisponibilita_Perc_readAccountList" dataDxfId="223"/>
    <tableColumn id="64" xr3:uid="{00000000-0010-0000-0100-000040000000}" name="Indisponibilita_Perc_readAccountTransactionDetails" dataDxfId="222"/>
    <tableColumn id="65" xr3:uid="{00000000-0010-0000-0100-000041000000}" name="Indisponibilita_Perc_readAccountTransactionList" dataDxfId="221"/>
    <tableColumn id="66" xr3:uid="{00000000-0010-0000-0100-000042000000}" name="Indisponibilita_Perc_readCardAccountBalances" dataDxfId="220"/>
    <tableColumn id="67" xr3:uid="{00000000-0010-0000-0100-000043000000}" name="Indisponibilita_Perc_readCardAccountDetails" dataDxfId="219"/>
    <tableColumn id="68" xr3:uid="{00000000-0010-0000-0100-000044000000}" name="Indisponibilita_Perc_readCardAccountList" dataDxfId="218"/>
    <tableColumn id="69" xr3:uid="{00000000-0010-0000-0100-000045000000}" name="Indisponibilita_Perc_readCardAccountTransactionList" dataDxfId="217"/>
    <tableColumn id="70" xr3:uid="{00000000-0010-0000-0100-000046000000}" name="Indisponibilita_Perc_retrieveAspsps" dataDxfId="216"/>
    <tableColumn id="71" xr3:uid="{00000000-0010-0000-0100-000047000000}" name="Indisponibilita_Perc_startBulkPayAuthSubRes" dataDxfId="215"/>
    <tableColumn id="72" xr3:uid="{00000000-0010-0000-0100-000048000000}" name="Indisponibilita_Perc_updateCancellationAuthorisationRequest" dataDxfId="214"/>
    <tableColumn id="73" xr3:uid="{00000000-0010-0000-0100-000049000000}" name="Indisponibilita_Perc_updateConsent" dataDxfId="213"/>
    <tableColumn id="74" xr3:uid="{00000000-0010-0000-0100-00004A000000}" name="Indisponibilita_Perc_updatePaymentAuthorisationSubResourceRequest" dataDxfId="212"/>
    <tableColumn id="75" xr3:uid="{00000000-0010-0000-0100-00004B000000}" name="Indisponibilita_Perc_updatePaymentResource" dataDxfId="211"/>
    <tableColumn id="76" xr3:uid="{00000000-0010-0000-0100-00004C000000}" name="Indisponibilita_Perc_updatePeriodicPaymentResource" dataDxfId="210"/>
    <tableColumn id="77" xr3:uid="{00000000-0010-0000-0100-00004D000000}" name="OK_bulkPaymentInitiation" dataDxfId="209"/>
    <tableColumn id="78" xr3:uid="{00000000-0010-0000-0100-00004E000000}" name="OK_confirmationOfFunds" dataDxfId="208"/>
    <tableColumn id="79" xr3:uid="{00000000-0010-0000-0100-00004F000000}" name="OK_deleteConsent" dataDxfId="207"/>
    <tableColumn id="80" xr3:uid="{00000000-0010-0000-0100-000050000000}" name="OK_establishConsent" dataDxfId="206"/>
    <tableColumn id="81" xr3:uid="{00000000-0010-0000-0100-000051000000}" name="OK_getBulkPaymentRequest" dataDxfId="205"/>
    <tableColumn id="82" xr3:uid="{00000000-0010-0000-0100-000052000000}" name="OK_getBulkPaymentStatusRequest" dataDxfId="204"/>
    <tableColumn id="83" xr3:uid="{00000000-0010-0000-0100-000053000000}" name="OK_getCancellationAuthorisationSubResourceStatus" dataDxfId="203"/>
    <tableColumn id="84" xr3:uid="{00000000-0010-0000-0100-000054000000}" name="OK_getCancellationAuthorisationSubResources" dataDxfId="202"/>
    <tableColumn id="85" xr3:uid="{00000000-0010-0000-0100-000055000000}" name="OK_getConsent" dataDxfId="201"/>
    <tableColumn id="86" xr3:uid="{00000000-0010-0000-0100-000056000000}" name="OK_getConsentStatus" dataDxfId="200"/>
    <tableColumn id="87" xr3:uid="{00000000-0010-0000-0100-000057000000}" name="OK_getPaymentAuthorisationSubResourceStatus" dataDxfId="199"/>
    <tableColumn id="88" xr3:uid="{00000000-0010-0000-0100-000058000000}" name="OK_getPaymentAuthorisationSubResources" dataDxfId="198"/>
    <tableColumn id="89" xr3:uid="{00000000-0010-0000-0100-000059000000}" name="OK_getPaymentRequest" dataDxfId="197"/>
    <tableColumn id="90" xr3:uid="{00000000-0010-0000-0100-00005A000000}" name="OK_getPaymentStatusRequest" dataDxfId="196"/>
    <tableColumn id="91" xr3:uid="{00000000-0010-0000-0100-00005B000000}" name="OK_getPeriodicPaymentRequest" dataDxfId="195"/>
    <tableColumn id="92" xr3:uid="{00000000-0010-0000-0100-00005C000000}" name="OK_getPeriodicPaymentStatusRequest" dataDxfId="194"/>
    <tableColumn id="93" xr3:uid="{00000000-0010-0000-0100-00005D000000}" name="OK_paymentCancellation" dataDxfId="193"/>
    <tableColumn id="94" xr3:uid="{00000000-0010-0000-0100-00005E000000}" name="OK_paymentInitiationRequest" dataDxfId="192"/>
    <tableColumn id="95" xr3:uid="{00000000-0010-0000-0100-00005F000000}" name="OK_periodicPaymentInitiationRequest" dataDxfId="191"/>
    <tableColumn id="96" xr3:uid="{00000000-0010-0000-0100-000060000000}" name="OK_readAccountBalance" dataDxfId="190"/>
    <tableColumn id="97" xr3:uid="{00000000-0010-0000-0100-000061000000}" name="OK_readAccountDetails" dataDxfId="189"/>
    <tableColumn id="98" xr3:uid="{00000000-0010-0000-0100-000062000000}" name="OK_readAccountList" dataDxfId="188"/>
    <tableColumn id="99" xr3:uid="{00000000-0010-0000-0100-000063000000}" name="OK_readAccountTransactionDetails" dataDxfId="187"/>
    <tableColumn id="100" xr3:uid="{00000000-0010-0000-0100-000064000000}" name="OK_readAccountTransactionList" dataDxfId="186"/>
    <tableColumn id="101" xr3:uid="{00000000-0010-0000-0100-000065000000}" name="OK_readCardAccountBalances" dataDxfId="185"/>
    <tableColumn id="102" xr3:uid="{00000000-0010-0000-0100-000066000000}" name="OK_readCardAccountDetails" dataDxfId="184"/>
    <tableColumn id="103" xr3:uid="{00000000-0010-0000-0100-000067000000}" name="OK_readCardAccountList" dataDxfId="183"/>
    <tableColumn id="104" xr3:uid="{00000000-0010-0000-0100-000068000000}" name="OK_readCardAccountTransactionList" dataDxfId="182"/>
    <tableColumn id="105" xr3:uid="{00000000-0010-0000-0100-000069000000}" name="OK_retrieveAspsps" dataDxfId="181"/>
    <tableColumn id="106" xr3:uid="{00000000-0010-0000-0100-00006A000000}" name="OK_startBulkPayAuthSubRes" dataDxfId="180"/>
    <tableColumn id="107" xr3:uid="{00000000-0010-0000-0100-00006B000000}" name="OK_updateCancellationAuthorisationRequest" dataDxfId="179"/>
    <tableColumn id="108" xr3:uid="{00000000-0010-0000-0100-00006C000000}" name="OK_updateConsent" dataDxfId="178"/>
    <tableColumn id="109" xr3:uid="{00000000-0010-0000-0100-00006D000000}" name="OK_updatePaymentAuthorisationSubResourceRequest" dataDxfId="177"/>
    <tableColumn id="110" xr3:uid="{00000000-0010-0000-0100-00006E000000}" name="OK_updatePaymentResource" dataDxfId="176"/>
    <tableColumn id="111" xr3:uid="{00000000-0010-0000-0100-00006F000000}" name="OK_updatePeriodicPaymentResource" dataDxfId="175"/>
    <tableColumn id="112" xr3:uid="{00000000-0010-0000-0100-000070000000}" name="ProblemaApplicativo_Perc_bulkPaymentInitiation" dataDxfId="174"/>
    <tableColumn id="113" xr3:uid="{00000000-0010-0000-0100-000071000000}" name="ProblemaApplicativo_Perc_confirmationOfFunds" dataDxfId="173"/>
    <tableColumn id="114" xr3:uid="{00000000-0010-0000-0100-000072000000}" name="ProblemaApplicativo_Perc_deleteConsent" dataDxfId="172"/>
    <tableColumn id="115" xr3:uid="{00000000-0010-0000-0100-000073000000}" name="ProblemaApplicativo_Perc_establishConsent" dataDxfId="171"/>
    <tableColumn id="116" xr3:uid="{00000000-0010-0000-0100-000074000000}" name="ProblemaApplicativo_Perc_getBulkPaymentRequest" dataDxfId="170"/>
    <tableColumn id="117" xr3:uid="{00000000-0010-0000-0100-000075000000}" name="ProblemaApplicativo_Perc_getBulkPaymentStatusRequest" dataDxfId="169"/>
    <tableColumn id="118" xr3:uid="{00000000-0010-0000-0100-000076000000}" name="ProblemaApplicativo_Perc_getCancellationAuthorisationSubResourceStatus" dataDxfId="168"/>
    <tableColumn id="119" xr3:uid="{00000000-0010-0000-0100-000077000000}" name="ProblemaApplicativo_Perc_getCancellationAuthorisationSubResources" dataDxfId="167"/>
    <tableColumn id="120" xr3:uid="{00000000-0010-0000-0100-000078000000}" name="ProblemaApplicativo_Perc_getConsent" dataDxfId="166"/>
    <tableColumn id="121" xr3:uid="{00000000-0010-0000-0100-000079000000}" name="ProblemaApplicativo_Perc_getConsentStatus" dataDxfId="165"/>
    <tableColumn id="122" xr3:uid="{00000000-0010-0000-0100-00007A000000}" name="ProblemaApplicativo_Perc_getPaymentAuthorisationSubResourceStatus" dataDxfId="164"/>
    <tableColumn id="123" xr3:uid="{00000000-0010-0000-0100-00007B000000}" name="ProblemaApplicativo_Perc_getPaymentAuthorisationSubResources" dataDxfId="163"/>
    <tableColumn id="124" xr3:uid="{00000000-0010-0000-0100-00007C000000}" name="ProblemaApplicativo_Perc_getPaymentRequest" dataDxfId="162"/>
    <tableColumn id="125" xr3:uid="{00000000-0010-0000-0100-00007D000000}" name="ProblemaApplicativo_Perc_getPaymentStatusRequest" dataDxfId="161"/>
    <tableColumn id="126" xr3:uid="{00000000-0010-0000-0100-00007E000000}" name="ProblemaApplicativo_Perc_getPeriodicPaymentRequest" dataDxfId="160"/>
    <tableColumn id="127" xr3:uid="{00000000-0010-0000-0100-00007F000000}" name="ProblemaApplicativo_Perc_getPeriodicPaymentStatusRequest" dataDxfId="159"/>
    <tableColumn id="128" xr3:uid="{00000000-0010-0000-0100-000080000000}" name="ProblemaApplicativo_Perc_paymentCancellation" dataDxfId="158"/>
    <tableColumn id="129" xr3:uid="{00000000-0010-0000-0100-000081000000}" name="ProblemaApplicativo_Perc_paymentInitiationRequest" dataDxfId="157"/>
    <tableColumn id="130" xr3:uid="{00000000-0010-0000-0100-000082000000}" name="ProblemaApplicativo_Perc_periodicPaymentInitiationRequest" dataDxfId="156"/>
    <tableColumn id="131" xr3:uid="{00000000-0010-0000-0100-000083000000}" name="ProblemaApplicativo_Perc_readAccountBalance" dataDxfId="155"/>
    <tableColumn id="132" xr3:uid="{00000000-0010-0000-0100-000084000000}" name="ProblemaApplicativo_Perc_readAccountDetails" dataDxfId="154"/>
    <tableColumn id="133" xr3:uid="{00000000-0010-0000-0100-000085000000}" name="ProblemaApplicativo_Perc_readAccountList" dataDxfId="153"/>
    <tableColumn id="134" xr3:uid="{00000000-0010-0000-0100-000086000000}" name="ProblemaApplicativo_Perc_readAccountTransactionDetails" dataDxfId="152"/>
    <tableColumn id="135" xr3:uid="{00000000-0010-0000-0100-000087000000}" name="ProblemaApplicativo_Perc_readAccountTransactionList" dataDxfId="151"/>
    <tableColumn id="136" xr3:uid="{00000000-0010-0000-0100-000088000000}" name="ProblemaApplicativo_Perc_readCardAccountBalances" dataDxfId="150"/>
    <tableColumn id="137" xr3:uid="{00000000-0010-0000-0100-000089000000}" name="ProblemaApplicativo_Perc_readCardAccountDetails" dataDxfId="149"/>
    <tableColumn id="138" xr3:uid="{00000000-0010-0000-0100-00008A000000}" name="ProblemaApplicativo_Perc_readCardAccountList" dataDxfId="148"/>
    <tableColumn id="139" xr3:uid="{00000000-0010-0000-0100-00008B000000}" name="ProblemaApplicativo_Perc_readCardAccountTransactionList" dataDxfId="147"/>
    <tableColumn id="140" xr3:uid="{00000000-0010-0000-0100-00008C000000}" name="ProblemaApplicativo_Perc_retrieveAspsps" dataDxfId="146"/>
    <tableColumn id="141" xr3:uid="{00000000-0010-0000-0100-00008D000000}" name="ProblemaApplicativo_Perc_startBulkPayAuthSubRes" dataDxfId="145"/>
    <tableColumn id="142" xr3:uid="{00000000-0010-0000-0100-00008E000000}" name="ProblemaApplicativo_Perc_updateCancellationAuthorisationRequest" dataDxfId="144"/>
    <tableColumn id="143" xr3:uid="{00000000-0010-0000-0100-00008F000000}" name="ProblemaApplicativo_Perc_updateConsent" dataDxfId="143"/>
    <tableColumn id="144" xr3:uid="{00000000-0010-0000-0100-000090000000}" name="ProblemaApplicativo_Perc_updatePaymentAuthorisationSubResourceRequest" dataDxfId="142"/>
    <tableColumn id="145" xr3:uid="{00000000-0010-0000-0100-000091000000}" name="ProblemaApplicativo_Perc_updatePaymentResource" dataDxfId="141"/>
    <tableColumn id="146" xr3:uid="{00000000-0010-0000-0100-000092000000}" name="ProblemaApplicativo_Perc_updatePeriodicPaymentResource" dataDxfId="140"/>
    <tableColumn id="147" xr3:uid="{00000000-0010-0000-0100-000093000000}" name="ProblemaApplicativo_bulkPaymentInitiation" dataDxfId="139"/>
    <tableColumn id="148" xr3:uid="{00000000-0010-0000-0100-000094000000}" name="ProblemaApplicativo_confirmationOfFunds" dataDxfId="138"/>
    <tableColumn id="149" xr3:uid="{00000000-0010-0000-0100-000095000000}" name="ProblemaApplicativo_deleteConsent" dataDxfId="137"/>
    <tableColumn id="150" xr3:uid="{00000000-0010-0000-0100-000096000000}" name="ProblemaApplicativo_establishConsent" dataDxfId="136"/>
    <tableColumn id="151" xr3:uid="{00000000-0010-0000-0100-000097000000}" name="ProblemaApplicativo_getBulkPaymentRequest" dataDxfId="135"/>
    <tableColumn id="152" xr3:uid="{00000000-0010-0000-0100-000098000000}" name="ProblemaApplicativo_getBulkPaymentStatusRequest" dataDxfId="134"/>
    <tableColumn id="153" xr3:uid="{00000000-0010-0000-0100-000099000000}" name="ProblemaApplicativo_getCancellationAuthorisationSubResourceStatus" dataDxfId="133"/>
    <tableColumn id="154" xr3:uid="{00000000-0010-0000-0100-00009A000000}" name="ProblemaApplicativo_getCancellationAuthorisationSubResources" dataDxfId="132"/>
    <tableColumn id="155" xr3:uid="{00000000-0010-0000-0100-00009B000000}" name="ProblemaApplicativo_getConsent" dataDxfId="131"/>
    <tableColumn id="156" xr3:uid="{00000000-0010-0000-0100-00009C000000}" name="ProblemaApplicativo_getConsentStatus" dataDxfId="130"/>
    <tableColumn id="157" xr3:uid="{00000000-0010-0000-0100-00009D000000}" name="ProblemaApplicativo_getPaymentAuthorisationSubResourceStatus" dataDxfId="129"/>
    <tableColumn id="158" xr3:uid="{00000000-0010-0000-0100-00009E000000}" name="ProblemaApplicativo_getPaymentAuthorisationSubResources" dataDxfId="128"/>
    <tableColumn id="159" xr3:uid="{00000000-0010-0000-0100-00009F000000}" name="ProblemaApplicativo_getPaymentRequest" dataDxfId="127"/>
    <tableColumn id="160" xr3:uid="{00000000-0010-0000-0100-0000A0000000}" name="ProblemaApplicativo_getPaymentStatusRequest" dataDxfId="126"/>
    <tableColumn id="161" xr3:uid="{00000000-0010-0000-0100-0000A1000000}" name="ProblemaApplicativo_getPeriodicPaymentRequest" dataDxfId="125"/>
    <tableColumn id="162" xr3:uid="{00000000-0010-0000-0100-0000A2000000}" name="ProblemaApplicativo_getPeriodicPaymentStatusRequest" dataDxfId="124"/>
    <tableColumn id="163" xr3:uid="{00000000-0010-0000-0100-0000A3000000}" name="ProblemaApplicativo_paymentCancellation" dataDxfId="123"/>
    <tableColumn id="164" xr3:uid="{00000000-0010-0000-0100-0000A4000000}" name="ProblemaApplicativo_paymentInitiationRequest" dataDxfId="122"/>
    <tableColumn id="165" xr3:uid="{00000000-0010-0000-0100-0000A5000000}" name="ProblemaApplicativo_periodicPaymentInitiationRequest" dataDxfId="121"/>
    <tableColumn id="166" xr3:uid="{00000000-0010-0000-0100-0000A6000000}" name="ProblemaApplicativo_readAccountBalance" dataDxfId="120"/>
    <tableColumn id="167" xr3:uid="{00000000-0010-0000-0100-0000A7000000}" name="ProblemaApplicativo_readAccountDetails" dataDxfId="119"/>
    <tableColumn id="168" xr3:uid="{00000000-0010-0000-0100-0000A8000000}" name="ProblemaApplicativo_readAccountList" dataDxfId="118"/>
    <tableColumn id="169" xr3:uid="{00000000-0010-0000-0100-0000A9000000}" name="ProblemaApplicativo_readAccountTransactionDetails" dataDxfId="117"/>
    <tableColumn id="170" xr3:uid="{00000000-0010-0000-0100-0000AA000000}" name="ProblemaApplicativo_readAccountTransactionList" dataDxfId="116"/>
    <tableColumn id="171" xr3:uid="{00000000-0010-0000-0100-0000AB000000}" name="ProblemaApplicativo_readCardAccountBalances" dataDxfId="115"/>
    <tableColumn id="172" xr3:uid="{00000000-0010-0000-0100-0000AC000000}" name="ProblemaApplicativo_readCardAccountDetails" dataDxfId="114"/>
    <tableColumn id="173" xr3:uid="{00000000-0010-0000-0100-0000AD000000}" name="ProblemaApplicativo_readCardAccountList" dataDxfId="113"/>
    <tableColumn id="174" xr3:uid="{00000000-0010-0000-0100-0000AE000000}" name="ProblemaApplicativo_readCardAccountTransactionList" dataDxfId="112"/>
    <tableColumn id="175" xr3:uid="{00000000-0010-0000-0100-0000AF000000}" name="ProblemaApplicativo_retrieveAspsps" dataDxfId="111"/>
    <tableColumn id="176" xr3:uid="{00000000-0010-0000-0100-0000B0000000}" name="ProblemaApplicativo_startBulkPayAuthSubRes" dataDxfId="110"/>
    <tableColumn id="177" xr3:uid="{00000000-0010-0000-0100-0000B1000000}" name="ProblemaApplicativo_updateCancellationAuthorisationRequest" dataDxfId="109"/>
    <tableColumn id="178" xr3:uid="{00000000-0010-0000-0100-0000B2000000}" name="ProblemaApplicativo_updateConsent" dataDxfId="108"/>
    <tableColumn id="179" xr3:uid="{00000000-0010-0000-0100-0000B3000000}" name="ProblemaApplicativo_updatePaymentAuthorisationSubResourceRequest" dataDxfId="107"/>
    <tableColumn id="180" xr3:uid="{00000000-0010-0000-0100-0000B4000000}" name="ProblemaApplicativo_updatePaymentResource" dataDxfId="106"/>
    <tableColumn id="181" xr3:uid="{00000000-0010-0000-0100-0000B5000000}" name="ProblemaApplicativo_updatePeriodicPaymentResource" dataDxfId="105"/>
    <tableColumn id="182" xr3:uid="{00000000-0010-0000-0100-0000B6000000}" name="ProblemaClient_bulkPaymentInitiation" dataDxfId="104"/>
    <tableColumn id="183" xr3:uid="{00000000-0010-0000-0100-0000B7000000}" name="ProblemaClient_confirmationOfFunds" dataDxfId="103"/>
    <tableColumn id="184" xr3:uid="{00000000-0010-0000-0100-0000B8000000}" name="ProblemaClient_deleteConsent" dataDxfId="102"/>
    <tableColumn id="185" xr3:uid="{00000000-0010-0000-0100-0000B9000000}" name="ProblemaClient_establishConsent" dataDxfId="101"/>
    <tableColumn id="186" xr3:uid="{00000000-0010-0000-0100-0000BA000000}" name="ProblemaClient_getBulkPaymentRequest" dataDxfId="100"/>
    <tableColumn id="187" xr3:uid="{00000000-0010-0000-0100-0000BB000000}" name="ProblemaClient_getBulkPaymentStatusRequest" dataDxfId="99"/>
    <tableColumn id="188" xr3:uid="{00000000-0010-0000-0100-0000BC000000}" name="ProblemaClient_getCancellationAuthorisationSubResourceStatus" dataDxfId="98"/>
    <tableColumn id="189" xr3:uid="{00000000-0010-0000-0100-0000BD000000}" name="ProblemaClient_getCancellationAuthorisationSubResources" dataDxfId="97"/>
    <tableColumn id="190" xr3:uid="{00000000-0010-0000-0100-0000BE000000}" name="ProblemaClient_getConsent" dataDxfId="96"/>
    <tableColumn id="191" xr3:uid="{00000000-0010-0000-0100-0000BF000000}" name="ProblemaClient_getConsentStatus" dataDxfId="95"/>
    <tableColumn id="192" xr3:uid="{00000000-0010-0000-0100-0000C0000000}" name="ProblemaClient_getPaymentAuthorisationSubResourceStatus" dataDxfId="94"/>
    <tableColumn id="193" xr3:uid="{00000000-0010-0000-0100-0000C1000000}" name="ProblemaClient_getPaymentAuthorisationSubResources" dataDxfId="93"/>
    <tableColumn id="194" xr3:uid="{00000000-0010-0000-0100-0000C2000000}" name="ProblemaClient_getPaymentRequest" dataDxfId="92"/>
    <tableColumn id="195" xr3:uid="{00000000-0010-0000-0100-0000C3000000}" name="ProblemaClient_getPaymentStatusRequest" dataDxfId="91"/>
    <tableColumn id="196" xr3:uid="{00000000-0010-0000-0100-0000C4000000}" name="ProblemaClient_getPeriodicPaymentRequest" dataDxfId="90"/>
    <tableColumn id="197" xr3:uid="{00000000-0010-0000-0100-0000C5000000}" name="ProblemaClient_getPeriodicPaymentStatusRequest" dataDxfId="89"/>
    <tableColumn id="198" xr3:uid="{00000000-0010-0000-0100-0000C6000000}" name="ProblemaClient_paymentCancellation" dataDxfId="88"/>
    <tableColumn id="2" xr3:uid="{AB35D651-C13B-41BA-973E-98A5E7F4E9CF}" name="ProblemaClient_paymentInitiationRequest" dataDxfId="87"/>
    <tableColumn id="3" xr3:uid="{DB457269-3CCE-4EFB-BBA1-8669E0768207}" name="ProblemaClient_periodicPaymentInitiationRequest" dataDxfId="86"/>
    <tableColumn id="199" xr3:uid="{C340D91E-3D3E-48D9-B4D1-1B23E9F8FDAC}" name="ProblemaClient_readAccountBalance" dataDxfId="85"/>
    <tableColumn id="200" xr3:uid="{99CF4FDF-381B-4F52-9BA6-10325E46389D}" name="ProblemaClient_readAccountDetails" dataDxfId="84"/>
    <tableColumn id="201" xr3:uid="{C47CD56D-572D-4097-AA88-441056D88CCF}" name="ProblemaClient_readAccountList" dataDxfId="83"/>
    <tableColumn id="202" xr3:uid="{99CBCED2-3FE0-4649-BED4-853DD5772760}" name="ProblemaClient_readAccountTransactionDetails" dataDxfId="82"/>
    <tableColumn id="203" xr3:uid="{2B8997DF-B24C-4B0C-A2DF-54DBCCB66CEA}" name="ProblemaClient_readAccountTransactionList" dataDxfId="81"/>
    <tableColumn id="204" xr3:uid="{3DE735F6-EBF1-49D8-8F07-AB6FB25DFBB0}" name="ProblemaClient_readCardAccountBalances" dataDxfId="80"/>
    <tableColumn id="205" xr3:uid="{A30DE89C-F698-464C-B481-B2205DA7C2B1}" name="ProblemaClient_readCardAccountDetails" dataDxfId="79"/>
    <tableColumn id="206" xr3:uid="{2F1B40BF-636F-41D8-AF48-355B5F6A3CFB}" name="ProblemaClient_readCardAccountList" dataDxfId="78"/>
    <tableColumn id="207" xr3:uid="{06DC12AE-5F68-451C-AA6A-168063813E4F}" name="ProblemaClient_readCardAccountTransactionList" dataDxfId="77"/>
    <tableColumn id="208" xr3:uid="{A7E7207F-7665-4F93-9431-FF18F213A4DE}" name="ProblemaClient_retrieveAspsps" dataDxfId="76"/>
    <tableColumn id="209" xr3:uid="{63C5DE53-D0F1-4F8A-87A7-D11EBA5FBB5F}" name="ProblemaClient_startBulkPayAuthSubRes" dataDxfId="75"/>
    <tableColumn id="210" xr3:uid="{01842281-64CF-4254-840B-7A18A3AF9A63}" name="ProblemaClient_updateCancellationAuthorisationRequest" dataDxfId="74"/>
    <tableColumn id="211" xr3:uid="{FA723932-4EB3-4298-824C-FC29BC978814}" name="ProblemaClient_updateConsent" dataDxfId="73"/>
    <tableColumn id="212" xr3:uid="{16D383EC-4FA4-4CBB-98CF-FCF8027C5B59}" name="ProblemaClient_updatePaymentAuthorisationSubResourceRequest" dataDxfId="72"/>
    <tableColumn id="213" xr3:uid="{37F60B57-8BBD-4B96-88F2-38B0FFAE02BF}" name="ProblemaClient_updatePaymentResource" dataDxfId="71"/>
    <tableColumn id="214" xr3:uid="{2E015596-C259-44EC-8614-89994A78F21E}" name="ProblemaClient_updatePeriodicPaymentResource" dataDxfId="70"/>
    <tableColumn id="215" xr3:uid="{963AD9E3-5B8F-4B7B-84C8-E33D38200880}" name="Total_bulkPaymentInitiation" dataDxfId="69"/>
    <tableColumn id="216" xr3:uid="{E85DDF16-EA8C-4A9F-8559-8D15A9855642}" name="Total_confirmationOfFunds" dataDxfId="68"/>
    <tableColumn id="217" xr3:uid="{DBD1D69D-1BD5-43DB-A08F-C238144FF1DE}" name="Total_deleteConsent" dataDxfId="67"/>
    <tableColumn id="218" xr3:uid="{CA9CB1F9-74BC-45D2-A0C2-88258EF82138}" name="Total_establishConsent" dataDxfId="66"/>
    <tableColumn id="219" xr3:uid="{EB43A56E-B192-4B2A-BFCB-1EB467F58D83}" name="Total_getBulkPaymentRequest" dataDxfId="65"/>
    <tableColumn id="220" xr3:uid="{4101CC14-F99F-43E6-BEFF-3CA42818DE5F}" name="Total_getBulkPaymentStatusRequest" dataDxfId="64"/>
    <tableColumn id="221" xr3:uid="{64128524-B77E-45C1-B8A2-D134683DAEAC}" name="Total_getCancellationAuthorisationSubResourceStatus" dataDxfId="63"/>
    <tableColumn id="222" xr3:uid="{513F37F0-E77E-496F-8774-8E7FAEB52558}" name="Total_getCancellationAuthorisationSubResources" dataDxfId="62"/>
    <tableColumn id="223" xr3:uid="{C6A62283-6D10-4A6A-A58F-89E27282D842}" name="Total_getConsent" dataDxfId="61"/>
    <tableColumn id="224" xr3:uid="{D194E122-C138-47B9-A64A-A0CAAEC2F6AC}" name="Total_getConsentStatus" dataDxfId="60"/>
    <tableColumn id="225" xr3:uid="{85E614F3-C191-4837-AE1B-302418C0E236}" name="Total_getPaymentAuthorisationSubResourceStatus" dataDxfId="59"/>
    <tableColumn id="226" xr3:uid="{DE93C76D-4F9E-4AA3-8EFE-E3EF4539B67A}" name="Total_getPaymentAuthorisationSubResources" dataDxfId="58"/>
    <tableColumn id="227" xr3:uid="{241A4363-8715-4E17-9060-DADDB5BA45F0}" name="Total_getPaymentRequest" dataDxfId="57"/>
    <tableColumn id="228" xr3:uid="{B882C325-B70B-46C5-A310-2062F9371C1A}" name="Total_getPaymentStatusRequest" dataDxfId="56"/>
    <tableColumn id="229" xr3:uid="{3B345C4F-FBE2-42AE-95F1-9F4564156209}" name="Total_getPeriodicPaymentRequest" dataDxfId="55"/>
    <tableColumn id="230" xr3:uid="{9A1D2616-E685-4A83-A120-DE927A8EE5D2}" name="Total_getPeriodicPaymentStatusRequest" dataDxfId="54"/>
    <tableColumn id="231" xr3:uid="{A40A7AEA-607C-44C8-A653-DAF6A3BC74EF}" name="Total_paymentCancellation" dataDxfId="53"/>
    <tableColumn id="232" xr3:uid="{5D5B2399-ECDC-45DB-BA7E-B30EDA33C689}" name="Total_paymentInitiationRequest" dataDxfId="52"/>
    <tableColumn id="233" xr3:uid="{A7B6F7C8-AED9-4907-9115-1D3D036AE8A7}" name="Total_periodicPaymentInitiationRequest" dataDxfId="51"/>
    <tableColumn id="234" xr3:uid="{67251E02-1617-4F4E-8E34-45DA7CAA416E}" name="Total_readAccountBalance" dataDxfId="50"/>
    <tableColumn id="235" xr3:uid="{0C059206-5BAE-4D8B-9099-31F690E0795B}" name="Total_readAccountDetails" dataDxfId="49"/>
    <tableColumn id="236" xr3:uid="{55444402-BCDA-47ED-83CC-E72579B58CBB}" name="Total_readAccountList" dataDxfId="48"/>
    <tableColumn id="237" xr3:uid="{9B4AB738-0FFF-497C-96FF-B73CB93AEAB6}" name="Total_readAccountTransactionDetails" dataDxfId="47"/>
    <tableColumn id="238" xr3:uid="{433CB73C-4920-4291-AC80-57363E46F69E}" name="Total_readAccountTransactionList" dataDxfId="46"/>
    <tableColumn id="239" xr3:uid="{6AB0E4B4-7E01-44FE-BE1B-2B2836C6B4FA}" name="Total_readCardAccountBalances" dataDxfId="45"/>
    <tableColumn id="240" xr3:uid="{41E49F0F-56A2-483B-BB00-3A18C52F4E35}" name="Total_readCardAccountDetails" dataDxfId="44"/>
    <tableColumn id="241" xr3:uid="{2AFBF621-2DA6-4231-B227-6906F0AA1CB1}" name="Total_readCardAccountList" dataDxfId="43"/>
    <tableColumn id="242" xr3:uid="{043FE094-FE5F-476C-9566-78275B8DFB36}" name="Total_readCardAccountTransactionList" dataDxfId="42"/>
    <tableColumn id="243" xr3:uid="{98789734-24FC-4ACF-B872-188E3D33BF20}" name="Total_retrieveAspsps" dataDxfId="41"/>
    <tableColumn id="244" xr3:uid="{081C2344-109D-45DF-A70E-7970C832D0E6}" name="Total_startBulkPayAuthSubRes" dataDxfId="40"/>
    <tableColumn id="245" xr3:uid="{89BA8926-432A-4157-9720-2475F6F99F8A}" name="Total_updateCancellationAuthorisationRequest" dataDxfId="39"/>
    <tableColumn id="246" xr3:uid="{E1F331ED-3317-4028-897F-A43D6FF10414}" name="Total_updateConsent" dataDxfId="38"/>
    <tableColumn id="247" xr3:uid="{2D7E666B-B3DA-4BD3-AB91-DB53BE0DA85F}" name="Total_updatePaymentAuthorisationSubResourceRequest" dataDxfId="37"/>
    <tableColumn id="248" xr3:uid="{9572C8AE-D01B-40FA-871E-F52756A3F85D}" name="Total_updatePaymentResource" dataDxfId="36"/>
    <tableColumn id="249" xr3:uid="{842DE28F-A5C9-4731-9F44-383BEC39533E}" name="Total_updatePeriodicPaymentResource" dataDxfId="35"/>
    <tableColumn id="250" xr3:uid="{3787D413-D926-42E5-A17E-C9B65CF57C6B}" name="durataMedia_bulkPaymentInitiation" dataDxfId="34"/>
    <tableColumn id="251" xr3:uid="{F2E51498-E48E-4C86-B252-4986218EABE6}" name="durataMedia_confirmationOfFunds" dataDxfId="33"/>
    <tableColumn id="252" xr3:uid="{FDC34B9B-909A-4CB0-B7B6-FC74C31ED9C6}" name="durataMedia_deleteConsent" dataDxfId="32"/>
    <tableColumn id="253" xr3:uid="{3AEE4ED2-B5DB-4638-83C5-724A375CBA6E}" name="durataMedia_establishConsent" dataDxfId="31"/>
    <tableColumn id="254" xr3:uid="{48B00ED4-490C-423E-A8A2-7A043335B4FF}" name="durataMedia_getBulkPaymentRequest" dataDxfId="30"/>
    <tableColumn id="255" xr3:uid="{0850A16B-83B3-4941-AE7C-5D4B34070FD9}" name="durataMedia_getBulkPaymentStatusRequest" dataDxfId="29"/>
    <tableColumn id="256" xr3:uid="{BC5F1E1A-0BDF-4F22-A98F-274FB720116E}" name="durataMedia_getCancellationAuthorisationSubResourceStatus" dataDxfId="28"/>
    <tableColumn id="257" xr3:uid="{587E2222-2CD1-4852-8FE8-2231A370767B}" name="durataMedia_getCancellationAuthorisationSubResources" dataDxfId="27"/>
    <tableColumn id="258" xr3:uid="{3D01CB2D-AD15-4F6B-95F1-03ADB18778AC}" name="durataMedia_getConsent" dataDxfId="26"/>
    <tableColumn id="259" xr3:uid="{D1020AAA-B794-40C4-BD43-C7CF2990633E}" name="durataMedia_getConsentStatus" dataDxfId="25"/>
    <tableColumn id="260" xr3:uid="{BCFF84EA-C966-430F-B6CF-F435E6EB5FB1}" name="durataMedia_getPaymentAuthorisationSubResourceStatus" dataDxfId="24"/>
    <tableColumn id="261" xr3:uid="{796D78AD-DD92-4F71-99A8-1695CFE78F60}" name="durataMedia_getPaymentAuthorisationSubResources" dataDxfId="23"/>
    <tableColumn id="262" xr3:uid="{26CDB05B-D4A1-4B2F-BA39-65095F90E6A3}" name="durataMedia_getPaymentRequest" dataDxfId="22"/>
    <tableColumn id="263" xr3:uid="{3CE4F5BD-7DD8-4678-B64B-86905D355219}" name="durataMedia_getPaymentStatusRequest" dataDxfId="21"/>
    <tableColumn id="264" xr3:uid="{32BAB27E-1331-4503-9A57-9D4F7C12263B}" name="durataMedia_getPeriodicPaymentRequest" dataDxfId="20"/>
    <tableColumn id="265" xr3:uid="{63E26AB2-5F8F-42FF-89AD-F6AD216566A6}" name="durataMedia_getPeriodicPaymentStatusRequest" dataDxfId="19"/>
    <tableColumn id="266" xr3:uid="{1FD06974-7385-4A81-A320-EC94B531179B}" name="durataMedia_paymentCancellation" dataDxfId="18"/>
    <tableColumn id="267" xr3:uid="{045D28F5-830A-4F8E-834C-04CF3312D11E}" name="durataMedia_paymentInitiationRequest" dataDxfId="17"/>
    <tableColumn id="268" xr3:uid="{DFD3A65F-E4E1-438C-AC8F-3500294B5A9C}" name="durataMedia_periodicPaymentInitiationRequest" dataDxfId="16"/>
    <tableColumn id="269" xr3:uid="{869ABDFF-C970-4E50-A749-49FDF167A2FA}" name="durataMedia_readAccountBalance" dataDxfId="15"/>
    <tableColumn id="270" xr3:uid="{EA31A343-C33D-4BEB-B4DE-E611FF17DD45}" name="durataMedia_readAccountDetails" dataDxfId="14"/>
    <tableColumn id="271" xr3:uid="{B1932832-E543-4F93-B0D6-86E3F9919516}" name="durataMedia_readAccountList" dataDxfId="13"/>
    <tableColumn id="272" xr3:uid="{B9579A44-6BC2-4C4E-9DAF-FE3BFA388D05}" name="durataMedia_readAccountTransactionDetails" dataDxfId="12"/>
    <tableColumn id="273" xr3:uid="{78E48234-8D2E-4F24-AD07-A550A0DCB700}" name="durataMedia_readAccountTransactionList" dataDxfId="11"/>
    <tableColumn id="274" xr3:uid="{CE4C2B17-70CB-4486-B9C4-D984FD6C0F7A}" name="durataMedia_readCardAccountBalances" dataDxfId="10"/>
    <tableColumn id="275" xr3:uid="{8E7E00E8-2D02-46FB-A9F1-9E66010912C8}" name="durataMedia_readCardAccountDetails" dataDxfId="9"/>
    <tableColumn id="276" xr3:uid="{389208D5-47DE-43B5-9076-C5803D9B3465}" name="durataMedia_readCardAccountList" dataDxfId="8"/>
    <tableColumn id="277" xr3:uid="{BC08C094-9E8D-4C62-96A0-3A39BF3D921C}" name="durataMedia_readCardAccountTransactionList" dataDxfId="7"/>
    <tableColumn id="278" xr3:uid="{3EEC8437-748E-4B9A-BC93-12EF0163CC48}" name="durataMedia_retrieveAspsps" dataDxfId="6"/>
    <tableColumn id="279" xr3:uid="{5195B9B9-6611-40E0-8110-DF08C8FC3DC4}" name="durataMedia_startBulkPayAuthSubRes" dataDxfId="5"/>
    <tableColumn id="280" xr3:uid="{B2F28676-C0C5-496F-801A-5C992D61FF26}" name="durataMedia_updateCancellationAuthorisationRequest" dataDxfId="4"/>
    <tableColumn id="281" xr3:uid="{A29E2E54-6A30-41A7-AA1D-7E1A1990D10C}" name="durataMedia_updateConsent" dataDxfId="3"/>
    <tableColumn id="282" xr3:uid="{275C3F40-F7BD-44F8-B75B-E26A61311264}" name="durataMedia_updatePaymentAuthorisationSubResourceRequest" dataDxfId="2"/>
    <tableColumn id="283" xr3:uid="{E87AD82B-78C4-4B44-AE71-F6227906815E}" name="durataMedia_updatePaymentResource" dataDxfId="1"/>
    <tableColumn id="284" xr3:uid="{D250FB67-C337-4646-A88C-6315589430B1}" name="durataMedia_updatePeriodicPaymentResour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tabSelected="1" workbookViewId="0">
      <selection activeCell="AD13" sqref="AD13"/>
    </sheetView>
  </sheetViews>
  <sheetFormatPr defaultColWidth="9.109375" defaultRowHeight="13.8" x14ac:dyDescent="0.3"/>
  <cols>
    <col min="1" max="1" width="12.77734375" style="18" customWidth="1"/>
    <col min="2" max="2" width="9.6640625" style="18" bestFit="1" customWidth="1"/>
    <col min="3" max="3" width="14.44140625" style="18" bestFit="1" customWidth="1"/>
    <col min="4" max="4" width="11.77734375" style="18" bestFit="1" customWidth="1"/>
    <col min="5" max="5" width="23.88671875" style="18" bestFit="1" customWidth="1"/>
    <col min="6" max="6" width="9.44140625" style="18" bestFit="1" customWidth="1"/>
    <col min="7" max="7" width="30" style="18" bestFit="1" customWidth="1"/>
    <col min="8" max="8" width="25.109375" style="18" bestFit="1" customWidth="1"/>
    <col min="9" max="9" width="20.44140625" style="18" bestFit="1" customWidth="1"/>
    <col min="10" max="10" width="11.109375" style="18" bestFit="1" customWidth="1"/>
    <col min="11" max="11" width="17.77734375" style="18" bestFit="1" customWidth="1"/>
    <col min="12" max="12" width="26.33203125" style="18" bestFit="1" customWidth="1"/>
    <col min="13" max="13" width="11.77734375" style="26" bestFit="1" customWidth="1"/>
    <col min="14" max="14" width="32.33203125" style="18" bestFit="1" customWidth="1"/>
    <col min="15" max="15" width="27.5546875" style="18" bestFit="1" customWidth="1"/>
    <col min="16" max="16" width="22.88671875" style="18" bestFit="1" customWidth="1"/>
    <col min="17" max="17" width="13.5546875" style="18" bestFit="1" customWidth="1"/>
    <col min="18" max="18" width="20.109375" style="18" bestFit="1" customWidth="1"/>
    <col min="19" max="19" width="26.6640625" style="18" bestFit="1" customWidth="1"/>
    <col min="20" max="20" width="12.109375" style="18" bestFit="1" customWidth="1"/>
    <col min="21" max="21" width="32.6640625" style="19" bestFit="1" customWidth="1"/>
    <col min="22" max="22" width="27.88671875" style="18" bestFit="1" customWidth="1"/>
    <col min="23" max="23" width="23.21875" style="18" bestFit="1" customWidth="1"/>
    <col min="24" max="24" width="13.88671875" style="18" bestFit="1" customWidth="1"/>
    <col min="25" max="25" width="20.44140625" style="18" bestFit="1" customWidth="1"/>
    <col min="26" max="26" width="27.44140625" style="18" bestFit="1" customWidth="1"/>
    <col min="27" max="27" width="12.88671875" style="18" bestFit="1" customWidth="1"/>
    <col min="28" max="28" width="33.44140625" style="18" bestFit="1" customWidth="1"/>
    <col min="29" max="29" width="28.6640625" style="18" bestFit="1" customWidth="1"/>
    <col min="30" max="30" width="24" style="18" bestFit="1" customWidth="1"/>
    <col min="31" max="31" width="14.6640625" style="18" bestFit="1" customWidth="1"/>
    <col min="32" max="32" width="21.33203125" style="18" bestFit="1" customWidth="1"/>
    <col min="33" max="36" width="9.109375" style="18"/>
    <col min="37" max="37" width="9.109375" style="19"/>
    <col min="38" max="16384" width="9.109375" style="18"/>
  </cols>
  <sheetData>
    <row r="1" spans="1:37" x14ac:dyDescent="0.3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7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3">
      <c r="A2" s="27">
        <v>45748</v>
      </c>
      <c r="B2" s="18">
        <f t="shared" ref="B2:B65" si="0">SUM(E2,L2,S2,Z2)</f>
        <v>3063360.1817120505</v>
      </c>
      <c r="C2" s="19">
        <f t="shared" ref="C2:C65" si="1">SUM(G2,N2,U2,AB2)</f>
        <v>0.136981988298672</v>
      </c>
      <c r="D2" s="19">
        <f t="shared" ref="D2:D65" si="2">100%-C2</f>
        <v>0.86301801170132797</v>
      </c>
      <c r="E2" s="20">
        <f t="shared" ref="E2:E65" si="3">H2*K2</f>
        <v>464139.76384300005</v>
      </c>
      <c r="F2" s="18">
        <f t="shared" ref="F2:F65" si="4">J2-H2</f>
        <v>87198</v>
      </c>
      <c r="G2" s="19">
        <f t="shared" ref="G2:G65" si="5">H2/J2</f>
        <v>1.3161915324634172E-2</v>
      </c>
      <c r="H2" s="21">
        <v>1163</v>
      </c>
      <c r="I2" s="22">
        <f>H2</f>
        <v>1163</v>
      </c>
      <c r="J2" s="21">
        <v>88361</v>
      </c>
      <c r="K2" s="23">
        <v>399.08836100000002</v>
      </c>
      <c r="L2" s="18">
        <f t="shared" ref="L2:L65" si="6">R2*O2</f>
        <v>724445.94304857182</v>
      </c>
      <c r="M2" s="18">
        <f t="shared" ref="M2:M64" si="7">Q2-O2</f>
        <v>29460</v>
      </c>
      <c r="N2" s="19">
        <f t="shared" ref="N2:N65" si="8">O2/Q2</f>
        <v>2.1587512454334108E-2</v>
      </c>
      <c r="O2" s="21">
        <v>650</v>
      </c>
      <c r="P2" s="22">
        <f t="shared" ref="P2:P65" si="9">O2</f>
        <v>650</v>
      </c>
      <c r="Q2" s="21">
        <v>30110</v>
      </c>
      <c r="R2" s="23">
        <v>1114.532220074726</v>
      </c>
      <c r="S2" s="18">
        <f t="shared" ref="S2:S65" si="10">Y2*V2</f>
        <v>1455099.2586276974</v>
      </c>
      <c r="T2" s="18">
        <f t="shared" ref="T2:T65" si="11">X2-V2</f>
        <v>11707</v>
      </c>
      <c r="U2" s="19">
        <f t="shared" ref="U2:U65" si="12">V2/X2</f>
        <v>9.0789064926995955E-2</v>
      </c>
      <c r="V2" s="21">
        <v>1169</v>
      </c>
      <c r="W2" s="22">
        <f t="shared" ref="W2:W65" si="13">V2</f>
        <v>1169</v>
      </c>
      <c r="X2" s="21">
        <v>12876</v>
      </c>
      <c r="Y2" s="23">
        <v>1244.7384590485008</v>
      </c>
      <c r="Z2" s="18">
        <f t="shared" ref="Z2:Z65" si="14">AF2*AC2</f>
        <v>419675.2161927814</v>
      </c>
      <c r="AA2" s="18">
        <f t="shared" ref="AA2:AA65" si="15">AE2-AC2</f>
        <v>57533</v>
      </c>
      <c r="AB2" s="19">
        <f t="shared" ref="AB2:AB65" si="16">AC2/AE2</f>
        <v>1.1443495592707778E-2</v>
      </c>
      <c r="AC2" s="21">
        <v>666</v>
      </c>
      <c r="AD2" s="22">
        <f t="shared" ref="AD2:AD65" si="17">AC2</f>
        <v>666</v>
      </c>
      <c r="AE2" s="21">
        <v>58199</v>
      </c>
      <c r="AF2" s="23">
        <v>630.14296725642851</v>
      </c>
    </row>
    <row r="3" spans="1:37" s="24" customFormat="1" x14ac:dyDescent="0.3">
      <c r="A3" s="27">
        <v>45749</v>
      </c>
      <c r="B3" s="18">
        <f t="shared" si="0"/>
        <v>13863583.31400116</v>
      </c>
      <c r="C3" s="19">
        <f t="shared" si="1"/>
        <v>0.1138761179656666</v>
      </c>
      <c r="D3" s="19">
        <f t="shared" si="2"/>
        <v>0.88612388203433334</v>
      </c>
      <c r="E3" s="20">
        <f t="shared" si="3"/>
        <v>131290.89333000249</v>
      </c>
      <c r="F3" s="18">
        <f t="shared" si="4"/>
        <v>23727</v>
      </c>
      <c r="G3" s="19">
        <f t="shared" si="5"/>
        <v>1.2115913065201099E-2</v>
      </c>
      <c r="H3" s="21">
        <v>291</v>
      </c>
      <c r="I3" s="22">
        <f t="shared" ref="I3:I66" si="18">H3</f>
        <v>291</v>
      </c>
      <c r="J3" s="21">
        <v>24018</v>
      </c>
      <c r="K3" s="23">
        <v>451.17145474227664</v>
      </c>
      <c r="L3" s="18">
        <f t="shared" si="6"/>
        <v>1677886.1194549492</v>
      </c>
      <c r="M3" s="18">
        <f t="shared" si="7"/>
        <v>48729</v>
      </c>
      <c r="N3" s="19">
        <f t="shared" si="8"/>
        <v>2.4971486883966623E-2</v>
      </c>
      <c r="O3" s="21">
        <v>1248</v>
      </c>
      <c r="P3" s="22">
        <f t="shared" si="9"/>
        <v>1248</v>
      </c>
      <c r="Q3" s="21">
        <v>49977</v>
      </c>
      <c r="R3" s="23">
        <v>1344.4600316145427</v>
      </c>
      <c r="S3" s="18">
        <f t="shared" si="10"/>
        <v>8453637.8587339818</v>
      </c>
      <c r="T3" s="18">
        <f t="shared" si="11"/>
        <v>103011</v>
      </c>
      <c r="U3" s="19">
        <f t="shared" si="12"/>
        <v>6.9222567587104239E-2</v>
      </c>
      <c r="V3" s="21">
        <v>7661</v>
      </c>
      <c r="W3" s="22">
        <f t="shared" si="13"/>
        <v>7661</v>
      </c>
      <c r="X3" s="21">
        <v>110672</v>
      </c>
      <c r="Y3" s="23">
        <v>1103.4640201976219</v>
      </c>
      <c r="Z3" s="18">
        <f t="shared" si="14"/>
        <v>3600768.4424822261</v>
      </c>
      <c r="AA3" s="18">
        <f t="shared" si="15"/>
        <v>604158</v>
      </c>
      <c r="AB3" s="19">
        <f t="shared" si="16"/>
        <v>7.566150429394642E-3</v>
      </c>
      <c r="AC3" s="21">
        <v>4606</v>
      </c>
      <c r="AD3" s="22">
        <f t="shared" si="17"/>
        <v>4606</v>
      </c>
      <c r="AE3" s="21">
        <v>608764</v>
      </c>
      <c r="AF3" s="23">
        <v>781.75606653977991</v>
      </c>
      <c r="AK3" s="25"/>
    </row>
    <row r="4" spans="1:37" x14ac:dyDescent="0.3">
      <c r="A4" s="27">
        <v>45750</v>
      </c>
      <c r="B4" s="18">
        <f t="shared" si="0"/>
        <v>45761891.112941876</v>
      </c>
      <c r="C4" s="19">
        <f t="shared" si="1"/>
        <v>0.12745035741175367</v>
      </c>
      <c r="D4" s="19">
        <f t="shared" si="2"/>
        <v>0.8725496425882463</v>
      </c>
      <c r="E4" s="20">
        <f t="shared" si="3"/>
        <v>329432.94719544682</v>
      </c>
      <c r="F4" s="18">
        <f t="shared" si="4"/>
        <v>103517</v>
      </c>
      <c r="G4" s="19">
        <f t="shared" si="5"/>
        <v>8.134833183220589E-3</v>
      </c>
      <c r="H4" s="21">
        <v>849</v>
      </c>
      <c r="I4" s="22">
        <f t="shared" si="18"/>
        <v>849</v>
      </c>
      <c r="J4" s="21">
        <v>104366</v>
      </c>
      <c r="K4" s="23">
        <v>388.02467278615643</v>
      </c>
      <c r="L4" s="18">
        <f t="shared" si="6"/>
        <v>5329639.7793007186</v>
      </c>
      <c r="M4" s="18">
        <f t="shared" si="7"/>
        <v>139568</v>
      </c>
      <c r="N4" s="19">
        <f t="shared" si="8"/>
        <v>2.5975294856584549E-2</v>
      </c>
      <c r="O4" s="21">
        <v>3722</v>
      </c>
      <c r="P4" s="22">
        <f t="shared" si="9"/>
        <v>3722</v>
      </c>
      <c r="Q4" s="21">
        <v>143290</v>
      </c>
      <c r="R4" s="23">
        <v>1431.929011096378</v>
      </c>
      <c r="S4" s="18">
        <f t="shared" si="10"/>
        <v>28921864.12434287</v>
      </c>
      <c r="T4" s="18">
        <f t="shared" si="11"/>
        <v>285378</v>
      </c>
      <c r="U4" s="19">
        <f t="shared" si="12"/>
        <v>8.5789888453923976E-2</v>
      </c>
      <c r="V4" s="21">
        <v>26780</v>
      </c>
      <c r="W4" s="22">
        <f t="shared" si="13"/>
        <v>26780</v>
      </c>
      <c r="X4" s="21">
        <v>312158</v>
      </c>
      <c r="Y4" s="23">
        <v>1079.9799897066046</v>
      </c>
      <c r="Z4" s="18">
        <f t="shared" si="14"/>
        <v>11180954.262102842</v>
      </c>
      <c r="AA4" s="18">
        <f t="shared" si="15"/>
        <v>1868350</v>
      </c>
      <c r="AB4" s="19">
        <f t="shared" si="16"/>
        <v>7.5503409180245661E-3</v>
      </c>
      <c r="AC4" s="21">
        <v>14214</v>
      </c>
      <c r="AD4" s="22">
        <f t="shared" si="17"/>
        <v>14214</v>
      </c>
      <c r="AE4" s="21">
        <v>1882564</v>
      </c>
      <c r="AF4" s="23">
        <v>786.61560870288747</v>
      </c>
    </row>
    <row r="5" spans="1:37" x14ac:dyDescent="0.3">
      <c r="A5" s="27">
        <v>45751</v>
      </c>
      <c r="B5" s="18">
        <f t="shared" si="0"/>
        <v>47500280.089238256</v>
      </c>
      <c r="C5" s="19">
        <f t="shared" si="1"/>
        <v>0.13141151350801103</v>
      </c>
      <c r="D5" s="19">
        <f t="shared" si="2"/>
        <v>0.86858848649198894</v>
      </c>
      <c r="E5" s="20">
        <f t="shared" si="3"/>
        <v>304744.49837086821</v>
      </c>
      <c r="F5" s="18">
        <f t="shared" si="4"/>
        <v>96821</v>
      </c>
      <c r="G5" s="19">
        <f t="shared" si="5"/>
        <v>7.9612287137031494E-3</v>
      </c>
      <c r="H5" s="21">
        <v>777</v>
      </c>
      <c r="I5" s="22">
        <f t="shared" si="18"/>
        <v>777</v>
      </c>
      <c r="J5" s="21">
        <v>97598</v>
      </c>
      <c r="K5" s="23">
        <v>392.20656160986903</v>
      </c>
      <c r="L5" s="18">
        <f t="shared" si="6"/>
        <v>5681347.0721672438</v>
      </c>
      <c r="M5" s="18">
        <f t="shared" si="7"/>
        <v>126978.5</v>
      </c>
      <c r="N5" s="19">
        <f t="shared" si="8"/>
        <v>2.5139536133524754E-2</v>
      </c>
      <c r="O5" s="21">
        <v>3274.5</v>
      </c>
      <c r="P5" s="22">
        <f t="shared" si="9"/>
        <v>3274.5</v>
      </c>
      <c r="Q5" s="21">
        <v>130253</v>
      </c>
      <c r="R5" s="23">
        <v>1735.0273544563272</v>
      </c>
      <c r="S5" s="18">
        <f t="shared" si="10"/>
        <v>29568680.18997553</v>
      </c>
      <c r="T5" s="18">
        <f t="shared" si="11"/>
        <v>272600</v>
      </c>
      <c r="U5" s="19">
        <f t="shared" si="12"/>
        <v>9.0001702491312285E-2</v>
      </c>
      <c r="V5" s="21">
        <v>26961</v>
      </c>
      <c r="W5" s="22">
        <f t="shared" si="13"/>
        <v>26961</v>
      </c>
      <c r="X5" s="21">
        <v>299561</v>
      </c>
      <c r="Y5" s="23">
        <v>1096.7204551009061</v>
      </c>
      <c r="Z5" s="18">
        <f t="shared" si="14"/>
        <v>11945508.328724613</v>
      </c>
      <c r="AA5" s="18">
        <f t="shared" si="15"/>
        <v>1835734</v>
      </c>
      <c r="AB5" s="19">
        <f t="shared" si="16"/>
        <v>8.309046169470832E-3</v>
      </c>
      <c r="AC5" s="21">
        <v>15381</v>
      </c>
      <c r="AD5" s="22">
        <f t="shared" si="17"/>
        <v>15381</v>
      </c>
      <c r="AE5" s="21">
        <v>1851115</v>
      </c>
      <c r="AF5" s="23">
        <v>776.64055189679561</v>
      </c>
    </row>
    <row r="6" spans="1:37" x14ac:dyDescent="0.3">
      <c r="A6" s="27">
        <v>45752</v>
      </c>
      <c r="B6" s="18">
        <f t="shared" si="0"/>
        <v>22047299.763773888</v>
      </c>
      <c r="C6" s="19">
        <f t="shared" si="1"/>
        <v>9.7522509992577916E-2</v>
      </c>
      <c r="D6" s="19">
        <f t="shared" si="2"/>
        <v>0.90247749000742206</v>
      </c>
      <c r="E6" s="20">
        <f t="shared" si="3"/>
        <v>142830.90897136176</v>
      </c>
      <c r="F6" s="18">
        <f t="shared" si="4"/>
        <v>33873</v>
      </c>
      <c r="G6" s="19">
        <f t="shared" si="5"/>
        <v>1.0140268848626535E-2</v>
      </c>
      <c r="H6" s="21">
        <v>347</v>
      </c>
      <c r="I6" s="22">
        <f t="shared" si="18"/>
        <v>347</v>
      </c>
      <c r="J6" s="21">
        <v>34220</v>
      </c>
      <c r="K6" s="23">
        <v>411.6164523670368</v>
      </c>
      <c r="L6" s="18">
        <f t="shared" si="6"/>
        <v>2172234.2393098101</v>
      </c>
      <c r="M6" s="18">
        <f t="shared" si="7"/>
        <v>63100.5</v>
      </c>
      <c r="N6" s="19">
        <f t="shared" si="8"/>
        <v>2.1318340442031795E-2</v>
      </c>
      <c r="O6" s="21">
        <v>1374.5</v>
      </c>
      <c r="P6" s="22">
        <f t="shared" si="9"/>
        <v>1374.5</v>
      </c>
      <c r="Q6" s="21">
        <v>64475</v>
      </c>
      <c r="R6" s="23">
        <v>1580.3814036448236</v>
      </c>
      <c r="S6" s="18">
        <f t="shared" si="10"/>
        <v>13780201.666810982</v>
      </c>
      <c r="T6" s="18">
        <f t="shared" si="11"/>
        <v>216111</v>
      </c>
      <c r="U6" s="19">
        <f t="shared" si="12"/>
        <v>5.9561005752878614E-2</v>
      </c>
      <c r="V6" s="21">
        <v>13687</v>
      </c>
      <c r="W6" s="22">
        <f t="shared" si="13"/>
        <v>13687</v>
      </c>
      <c r="X6" s="21">
        <v>229798</v>
      </c>
      <c r="Y6" s="23">
        <v>1006.8095029452021</v>
      </c>
      <c r="Z6" s="18">
        <f t="shared" si="14"/>
        <v>5952032.9486817364</v>
      </c>
      <c r="AA6" s="18">
        <f t="shared" si="15"/>
        <v>1202513</v>
      </c>
      <c r="AB6" s="19">
        <f t="shared" si="16"/>
        <v>6.5028949490409651E-3</v>
      </c>
      <c r="AC6" s="21">
        <v>7871</v>
      </c>
      <c r="AD6" s="22">
        <f t="shared" si="17"/>
        <v>7871</v>
      </c>
      <c r="AE6" s="21">
        <v>1210384</v>
      </c>
      <c r="AF6" s="23">
        <v>756.19780824313762</v>
      </c>
    </row>
    <row r="7" spans="1:37" s="24" customFormat="1" x14ac:dyDescent="0.3">
      <c r="A7" s="27">
        <v>45753</v>
      </c>
      <c r="B7" s="18">
        <f t="shared" si="0"/>
        <v>16589709.424425062</v>
      </c>
      <c r="C7" s="19">
        <f t="shared" si="1"/>
        <v>8.8770025452980808E-2</v>
      </c>
      <c r="D7" s="19">
        <f t="shared" si="2"/>
        <v>0.91122997454701915</v>
      </c>
      <c r="E7" s="20">
        <f t="shared" si="3"/>
        <v>168361.81157797048</v>
      </c>
      <c r="F7" s="18">
        <f t="shared" si="4"/>
        <v>30874</v>
      </c>
      <c r="G7" s="19">
        <f t="shared" si="5"/>
        <v>1.2000384012288394E-2</v>
      </c>
      <c r="H7" s="21">
        <v>375</v>
      </c>
      <c r="I7" s="22">
        <f t="shared" si="18"/>
        <v>375</v>
      </c>
      <c r="J7" s="21">
        <v>31249</v>
      </c>
      <c r="K7" s="23">
        <v>448.96483087458796</v>
      </c>
      <c r="L7" s="18">
        <f t="shared" si="6"/>
        <v>1983263.6968574198</v>
      </c>
      <c r="M7" s="18">
        <f t="shared" si="7"/>
        <v>57438</v>
      </c>
      <c r="N7" s="19">
        <f t="shared" si="8"/>
        <v>2.377755493991876E-2</v>
      </c>
      <c r="O7" s="21">
        <v>1399</v>
      </c>
      <c r="P7" s="22">
        <f t="shared" si="9"/>
        <v>1399</v>
      </c>
      <c r="Q7" s="21">
        <v>58837</v>
      </c>
      <c r="R7" s="23">
        <v>1417.6295188401857</v>
      </c>
      <c r="S7" s="18">
        <f t="shared" si="10"/>
        <v>9514144.8438721523</v>
      </c>
      <c r="T7" s="18">
        <f t="shared" si="11"/>
        <v>196986</v>
      </c>
      <c r="U7" s="19">
        <f t="shared" si="12"/>
        <v>4.6474366731691731E-2</v>
      </c>
      <c r="V7" s="21">
        <v>9601</v>
      </c>
      <c r="W7" s="22">
        <f t="shared" si="13"/>
        <v>9601</v>
      </c>
      <c r="X7" s="21">
        <v>206587</v>
      </c>
      <c r="Y7" s="23">
        <v>990.95353024394888</v>
      </c>
      <c r="Z7" s="18">
        <f t="shared" si="14"/>
        <v>4923939.0721175177</v>
      </c>
      <c r="AA7" s="18">
        <f t="shared" si="15"/>
        <v>992458</v>
      </c>
      <c r="AB7" s="19">
        <f t="shared" si="16"/>
        <v>6.5177197690819231E-3</v>
      </c>
      <c r="AC7" s="21">
        <v>6511</v>
      </c>
      <c r="AD7" s="22">
        <f t="shared" si="17"/>
        <v>6511</v>
      </c>
      <c r="AE7" s="21">
        <v>998969</v>
      </c>
      <c r="AF7" s="23">
        <v>756.24928154162455</v>
      </c>
      <c r="AK7" s="25"/>
    </row>
    <row r="8" spans="1:37" x14ac:dyDescent="0.3">
      <c r="A8" s="27">
        <v>45754</v>
      </c>
      <c r="B8" s="18">
        <f t="shared" si="0"/>
        <v>132113377.32705797</v>
      </c>
      <c r="C8" s="19">
        <f t="shared" si="1"/>
        <v>0.12852528769831506</v>
      </c>
      <c r="D8" s="19">
        <f t="shared" si="2"/>
        <v>0.87147471230168494</v>
      </c>
      <c r="E8" s="20">
        <f t="shared" si="3"/>
        <v>983069.00463427161</v>
      </c>
      <c r="F8" s="18">
        <f t="shared" si="4"/>
        <v>124697</v>
      </c>
      <c r="G8" s="19">
        <f t="shared" si="5"/>
        <v>1.5537046540086055E-2</v>
      </c>
      <c r="H8" s="21">
        <v>1968</v>
      </c>
      <c r="I8" s="22">
        <f t="shared" si="18"/>
        <v>1968</v>
      </c>
      <c r="J8" s="21">
        <v>126665</v>
      </c>
      <c r="K8" s="23">
        <v>499.52693324912173</v>
      </c>
      <c r="L8" s="18">
        <f t="shared" si="6"/>
        <v>3935361.4362461143</v>
      </c>
      <c r="M8" s="18">
        <f t="shared" si="7"/>
        <v>155197</v>
      </c>
      <c r="N8" s="19">
        <f t="shared" si="8"/>
        <v>1.7485550047797213E-2</v>
      </c>
      <c r="O8" s="21">
        <v>2762</v>
      </c>
      <c r="P8" s="22">
        <f t="shared" si="9"/>
        <v>2762</v>
      </c>
      <c r="Q8" s="21">
        <v>157959</v>
      </c>
      <c r="R8" s="23">
        <v>1424.8231123266164</v>
      </c>
      <c r="S8" s="18">
        <f t="shared" si="10"/>
        <v>102913928.48979674</v>
      </c>
      <c r="T8" s="18">
        <f t="shared" si="11"/>
        <v>327075</v>
      </c>
      <c r="U8" s="19">
        <f t="shared" si="12"/>
        <v>8.1941122974839173E-2</v>
      </c>
      <c r="V8" s="21">
        <v>29193</v>
      </c>
      <c r="W8" s="22">
        <f t="shared" si="13"/>
        <v>29193</v>
      </c>
      <c r="X8" s="21">
        <v>356268</v>
      </c>
      <c r="Y8" s="23">
        <v>3525.2947107113605</v>
      </c>
      <c r="Z8" s="18">
        <f t="shared" si="14"/>
        <v>24281018.396380845</v>
      </c>
      <c r="AA8" s="18">
        <f t="shared" si="15"/>
        <v>2224176</v>
      </c>
      <c r="AB8" s="19">
        <f t="shared" si="16"/>
        <v>1.3561568135592618E-2</v>
      </c>
      <c r="AC8" s="21">
        <v>30578</v>
      </c>
      <c r="AD8" s="22">
        <f t="shared" si="17"/>
        <v>30578</v>
      </c>
      <c r="AE8" s="21">
        <v>2254754</v>
      </c>
      <c r="AF8" s="23">
        <v>794.06823194390893</v>
      </c>
    </row>
    <row r="9" spans="1:37" s="24" customFormat="1" x14ac:dyDescent="0.3">
      <c r="A9" s="27">
        <v>45755</v>
      </c>
      <c r="B9" s="18">
        <f t="shared" si="0"/>
        <v>48004236.697124779</v>
      </c>
      <c r="C9" s="19">
        <f t="shared" si="1"/>
        <v>0.12415820179182624</v>
      </c>
      <c r="D9" s="19">
        <f t="shared" si="2"/>
        <v>0.87584179820817376</v>
      </c>
      <c r="E9" s="20">
        <f t="shared" si="3"/>
        <v>408484.66849118756</v>
      </c>
      <c r="F9" s="18">
        <f t="shared" si="4"/>
        <v>99479</v>
      </c>
      <c r="G9" s="19">
        <f t="shared" si="5"/>
        <v>9.9917398963008663E-3</v>
      </c>
      <c r="H9" s="21">
        <v>1004</v>
      </c>
      <c r="I9" s="22">
        <f t="shared" si="18"/>
        <v>1004</v>
      </c>
      <c r="J9" s="21">
        <v>100483</v>
      </c>
      <c r="K9" s="23">
        <v>406.85723953305535</v>
      </c>
      <c r="L9" s="18">
        <f t="shared" si="6"/>
        <v>3260934.5420378088</v>
      </c>
      <c r="M9" s="18">
        <f t="shared" si="7"/>
        <v>139899.5</v>
      </c>
      <c r="N9" s="19">
        <f t="shared" si="8"/>
        <v>1.6461498442783728E-2</v>
      </c>
      <c r="O9" s="21">
        <v>2341.5</v>
      </c>
      <c r="P9" s="22">
        <f t="shared" si="9"/>
        <v>2341.5</v>
      </c>
      <c r="Q9" s="21">
        <v>142241</v>
      </c>
      <c r="R9" s="23">
        <v>1392.6690335416652</v>
      </c>
      <c r="S9" s="18">
        <f t="shared" si="10"/>
        <v>32672876.583048768</v>
      </c>
      <c r="T9" s="18">
        <f t="shared" si="11"/>
        <v>301865</v>
      </c>
      <c r="U9" s="19">
        <f t="shared" si="12"/>
        <v>9.0562627099495363E-2</v>
      </c>
      <c r="V9" s="21">
        <v>30060</v>
      </c>
      <c r="W9" s="22">
        <f t="shared" si="13"/>
        <v>30060</v>
      </c>
      <c r="X9" s="21">
        <v>331925</v>
      </c>
      <c r="Y9" s="23">
        <v>1086.9220420175905</v>
      </c>
      <c r="Z9" s="18">
        <f t="shared" si="14"/>
        <v>11661940.903547008</v>
      </c>
      <c r="AA9" s="18">
        <f t="shared" si="15"/>
        <v>2056239</v>
      </c>
      <c r="AB9" s="19">
        <f t="shared" si="16"/>
        <v>7.142336353246282E-3</v>
      </c>
      <c r="AC9" s="21">
        <v>14792</v>
      </c>
      <c r="AD9" s="22">
        <f t="shared" si="17"/>
        <v>14792</v>
      </c>
      <c r="AE9" s="21">
        <v>2071031</v>
      </c>
      <c r="AF9" s="23">
        <v>788.39513950425953</v>
      </c>
      <c r="AK9" s="25"/>
    </row>
    <row r="10" spans="1:37" x14ac:dyDescent="0.3">
      <c r="A10" s="27">
        <v>45756</v>
      </c>
      <c r="B10" s="18">
        <f t="shared" si="0"/>
        <v>130225352.27817929</v>
      </c>
      <c r="C10" s="19">
        <f t="shared" si="1"/>
        <v>0.17938715647959469</v>
      </c>
      <c r="D10" s="19">
        <f t="shared" si="2"/>
        <v>0.82061284352040531</v>
      </c>
      <c r="E10" s="20">
        <f t="shared" si="3"/>
        <v>1019558.0596683664</v>
      </c>
      <c r="F10" s="18">
        <f t="shared" si="4"/>
        <v>106457</v>
      </c>
      <c r="G10" s="19">
        <f t="shared" si="5"/>
        <v>2.3652738545067685E-2</v>
      </c>
      <c r="H10" s="21">
        <v>2579</v>
      </c>
      <c r="I10" s="22">
        <f t="shared" si="18"/>
        <v>2579</v>
      </c>
      <c r="J10" s="21">
        <v>109036</v>
      </c>
      <c r="K10" s="23">
        <v>395.3307714883158</v>
      </c>
      <c r="L10" s="18">
        <f t="shared" si="6"/>
        <v>3714439.7921113623</v>
      </c>
      <c r="M10" s="18">
        <f t="shared" si="7"/>
        <v>135063</v>
      </c>
      <c r="N10" s="19">
        <f t="shared" si="8"/>
        <v>1.8729884264136413E-2</v>
      </c>
      <c r="O10" s="21">
        <v>2578</v>
      </c>
      <c r="P10" s="22">
        <f t="shared" si="9"/>
        <v>2578</v>
      </c>
      <c r="Q10" s="21">
        <v>137641</v>
      </c>
      <c r="R10" s="23">
        <v>1440.8222622619714</v>
      </c>
      <c r="S10" s="18">
        <f t="shared" si="10"/>
        <v>29414306.211375181</v>
      </c>
      <c r="T10" s="18">
        <f t="shared" si="11"/>
        <v>300352</v>
      </c>
      <c r="U10" s="19">
        <f t="shared" si="12"/>
        <v>7.9750353114917835E-2</v>
      </c>
      <c r="V10" s="21">
        <v>26029</v>
      </c>
      <c r="W10" s="22">
        <f t="shared" si="13"/>
        <v>26029</v>
      </c>
      <c r="X10" s="21">
        <v>326381</v>
      </c>
      <c r="Y10" s="23">
        <v>1130.0590192237573</v>
      </c>
      <c r="Z10" s="18">
        <f t="shared" si="14"/>
        <v>96077048.215024382</v>
      </c>
      <c r="AA10" s="18">
        <f t="shared" si="15"/>
        <v>1897193</v>
      </c>
      <c r="AB10" s="19">
        <f t="shared" si="16"/>
        <v>5.7254180555472739E-2</v>
      </c>
      <c r="AC10" s="21">
        <v>115219</v>
      </c>
      <c r="AD10" s="22">
        <f t="shared" si="17"/>
        <v>115219</v>
      </c>
      <c r="AE10" s="21">
        <v>2012412</v>
      </c>
      <c r="AF10" s="23">
        <v>833.86462488846792</v>
      </c>
    </row>
    <row r="11" spans="1:37" s="24" customFormat="1" x14ac:dyDescent="0.3">
      <c r="A11" s="27">
        <v>45757</v>
      </c>
      <c r="B11" s="18">
        <f t="shared" si="0"/>
        <v>55195463.613835022</v>
      </c>
      <c r="C11" s="19">
        <f t="shared" si="1"/>
        <v>0.11694241495654401</v>
      </c>
      <c r="D11" s="19">
        <f t="shared" si="2"/>
        <v>0.88305758504345599</v>
      </c>
      <c r="E11" s="20">
        <f t="shared" si="3"/>
        <v>295210.61639824306</v>
      </c>
      <c r="F11" s="18">
        <f t="shared" si="4"/>
        <v>122208</v>
      </c>
      <c r="G11" s="19">
        <f t="shared" si="5"/>
        <v>5.9541239629087358E-3</v>
      </c>
      <c r="H11" s="21">
        <v>732</v>
      </c>
      <c r="I11" s="22">
        <f t="shared" si="18"/>
        <v>732</v>
      </c>
      <c r="J11" s="21">
        <v>122940</v>
      </c>
      <c r="K11" s="23">
        <v>403.2931918008785</v>
      </c>
      <c r="L11" s="18">
        <f t="shared" si="6"/>
        <v>3708186.4930605572</v>
      </c>
      <c r="M11" s="18">
        <f t="shared" si="7"/>
        <v>151658</v>
      </c>
      <c r="N11" s="19">
        <f t="shared" si="8"/>
        <v>1.5968180432003841E-2</v>
      </c>
      <c r="O11" s="21">
        <v>2461</v>
      </c>
      <c r="P11" s="22">
        <f t="shared" si="9"/>
        <v>2461</v>
      </c>
      <c r="Q11" s="21">
        <v>154119</v>
      </c>
      <c r="R11" s="23">
        <v>1506.7803710120102</v>
      </c>
      <c r="S11" s="18">
        <f t="shared" si="10"/>
        <v>36293852.983844556</v>
      </c>
      <c r="T11" s="18">
        <f t="shared" si="11"/>
        <v>340255</v>
      </c>
      <c r="U11" s="19">
        <f t="shared" si="12"/>
        <v>8.7107817622785882E-2</v>
      </c>
      <c r="V11" s="21">
        <v>32467</v>
      </c>
      <c r="W11" s="22">
        <f t="shared" si="13"/>
        <v>32467</v>
      </c>
      <c r="X11" s="21">
        <v>372722</v>
      </c>
      <c r="Y11" s="23">
        <v>1117.8690049540935</v>
      </c>
      <c r="Z11" s="18">
        <f t="shared" si="14"/>
        <v>14898213.520531673</v>
      </c>
      <c r="AA11" s="18">
        <f t="shared" si="15"/>
        <v>2318380</v>
      </c>
      <c r="AB11" s="19">
        <f t="shared" si="16"/>
        <v>7.9122929388455495E-3</v>
      </c>
      <c r="AC11" s="21">
        <v>18490</v>
      </c>
      <c r="AD11" s="22">
        <f t="shared" si="17"/>
        <v>18490</v>
      </c>
      <c r="AE11" s="21">
        <v>2336870</v>
      </c>
      <c r="AF11" s="23">
        <v>805.7443764484409</v>
      </c>
      <c r="AK11" s="25"/>
    </row>
    <row r="12" spans="1:37" x14ac:dyDescent="0.3">
      <c r="A12" s="27">
        <v>45758</v>
      </c>
      <c r="B12" s="18">
        <f t="shared" si="0"/>
        <v>48579949.674619496</v>
      </c>
      <c r="C12" s="19">
        <f t="shared" si="1"/>
        <v>0.12186253332106568</v>
      </c>
      <c r="D12" s="19">
        <f t="shared" si="2"/>
        <v>0.87813746667893433</v>
      </c>
      <c r="E12" s="20">
        <f t="shared" si="3"/>
        <v>285301.88531240443</v>
      </c>
      <c r="F12" s="18">
        <f t="shared" si="4"/>
        <v>97414</v>
      </c>
      <c r="G12" s="19">
        <f t="shared" si="5"/>
        <v>7.0940780756293953E-3</v>
      </c>
      <c r="H12" s="21">
        <v>696</v>
      </c>
      <c r="I12" s="22">
        <f t="shared" si="18"/>
        <v>696</v>
      </c>
      <c r="J12" s="21">
        <v>98110</v>
      </c>
      <c r="K12" s="23">
        <v>409.91650188563858</v>
      </c>
      <c r="L12" s="18">
        <f t="shared" si="6"/>
        <v>3405334.1566677853</v>
      </c>
      <c r="M12" s="18">
        <f t="shared" si="7"/>
        <v>125927</v>
      </c>
      <c r="N12" s="19">
        <f t="shared" si="8"/>
        <v>1.7201145702445155E-2</v>
      </c>
      <c r="O12" s="21">
        <v>2204</v>
      </c>
      <c r="P12" s="22">
        <f t="shared" si="9"/>
        <v>2204</v>
      </c>
      <c r="Q12" s="21">
        <v>128131</v>
      </c>
      <c r="R12" s="23">
        <v>1545.0699440416449</v>
      </c>
      <c r="S12" s="18">
        <f t="shared" si="10"/>
        <v>32772921.692947872</v>
      </c>
      <c r="T12" s="18">
        <f t="shared" si="11"/>
        <v>302685</v>
      </c>
      <c r="U12" s="19">
        <f t="shared" si="12"/>
        <v>9.0200003606918072E-2</v>
      </c>
      <c r="V12" s="21">
        <v>30009</v>
      </c>
      <c r="W12" s="22">
        <f t="shared" si="13"/>
        <v>30009</v>
      </c>
      <c r="X12" s="21">
        <v>332694</v>
      </c>
      <c r="Y12" s="23">
        <v>1092.1030921706113</v>
      </c>
      <c r="Z12" s="18">
        <f t="shared" si="14"/>
        <v>12116391.939691428</v>
      </c>
      <c r="AA12" s="18">
        <f t="shared" si="15"/>
        <v>2037999</v>
      </c>
      <c r="AB12" s="19">
        <f t="shared" si="16"/>
        <v>7.3673059360730596E-3</v>
      </c>
      <c r="AC12" s="21">
        <v>15126</v>
      </c>
      <c r="AD12" s="22">
        <f t="shared" si="17"/>
        <v>15126</v>
      </c>
      <c r="AE12" s="21">
        <v>2053125</v>
      </c>
      <c r="AF12" s="23">
        <v>801.03080389339073</v>
      </c>
    </row>
    <row r="13" spans="1:37" s="24" customFormat="1" x14ac:dyDescent="0.3">
      <c r="A13" s="27">
        <v>45759</v>
      </c>
      <c r="B13" s="18">
        <f t="shared" si="0"/>
        <v>26848102.428809967</v>
      </c>
      <c r="C13" s="19">
        <f t="shared" si="1"/>
        <v>0.1079877787559714</v>
      </c>
      <c r="D13" s="19">
        <f t="shared" si="2"/>
        <v>0.89201222124402857</v>
      </c>
      <c r="E13" s="20">
        <f t="shared" si="3"/>
        <v>83200.551520009874</v>
      </c>
      <c r="F13" s="18">
        <f t="shared" si="4"/>
        <v>32230</v>
      </c>
      <c r="G13" s="19">
        <f t="shared" si="5"/>
        <v>6.2896959980267625E-3</v>
      </c>
      <c r="H13" s="21">
        <v>204</v>
      </c>
      <c r="I13" s="22">
        <f t="shared" si="18"/>
        <v>204</v>
      </c>
      <c r="J13" s="21">
        <v>32434</v>
      </c>
      <c r="K13" s="23">
        <v>407.84584078436211</v>
      </c>
      <c r="L13" s="18">
        <f t="shared" si="6"/>
        <v>1679058.7079695861</v>
      </c>
      <c r="M13" s="18">
        <f t="shared" si="7"/>
        <v>59275</v>
      </c>
      <c r="N13" s="19">
        <f t="shared" si="8"/>
        <v>1.8089353454702074E-2</v>
      </c>
      <c r="O13" s="21">
        <v>1092</v>
      </c>
      <c r="P13" s="22">
        <f t="shared" si="9"/>
        <v>1092</v>
      </c>
      <c r="Q13" s="21">
        <v>60367</v>
      </c>
      <c r="R13" s="23">
        <v>1537.5995494226979</v>
      </c>
      <c r="S13" s="18">
        <f t="shared" si="10"/>
        <v>18270934.712360889</v>
      </c>
      <c r="T13" s="18">
        <f t="shared" si="11"/>
        <v>220837</v>
      </c>
      <c r="U13" s="19">
        <f t="shared" si="12"/>
        <v>7.6432481713666761E-2</v>
      </c>
      <c r="V13" s="21">
        <v>18276</v>
      </c>
      <c r="W13" s="22">
        <f t="shared" si="13"/>
        <v>18276</v>
      </c>
      <c r="X13" s="21">
        <v>239113</v>
      </c>
      <c r="Y13" s="23">
        <v>999.72284484355919</v>
      </c>
      <c r="Z13" s="18">
        <f t="shared" si="14"/>
        <v>6814908.4569594832</v>
      </c>
      <c r="AA13" s="18">
        <f t="shared" si="15"/>
        <v>1208890</v>
      </c>
      <c r="AB13" s="19">
        <f t="shared" si="16"/>
        <v>7.1762475895757981E-3</v>
      </c>
      <c r="AC13" s="21">
        <v>8738</v>
      </c>
      <c r="AD13" s="22">
        <f t="shared" si="17"/>
        <v>8738</v>
      </c>
      <c r="AE13" s="21">
        <v>1217628</v>
      </c>
      <c r="AF13" s="23">
        <v>779.91628026544788</v>
      </c>
      <c r="AK13" s="25"/>
    </row>
    <row r="14" spans="1:37" x14ac:dyDescent="0.3">
      <c r="A14" s="27">
        <v>45760</v>
      </c>
      <c r="B14" s="18">
        <f t="shared" si="0"/>
        <v>32915889.349331923</v>
      </c>
      <c r="C14" s="19">
        <f t="shared" si="1"/>
        <v>0.14088493867047797</v>
      </c>
      <c r="D14" s="19">
        <f t="shared" si="2"/>
        <v>0.85911506132952198</v>
      </c>
      <c r="E14" s="20">
        <f t="shared" si="3"/>
        <v>103886.68817462221</v>
      </c>
      <c r="F14" s="18">
        <f t="shared" si="4"/>
        <v>33120</v>
      </c>
      <c r="G14" s="19">
        <f t="shared" si="5"/>
        <v>6.9561045814343966E-3</v>
      </c>
      <c r="H14" s="21">
        <v>232</v>
      </c>
      <c r="I14" s="22">
        <f t="shared" si="18"/>
        <v>232</v>
      </c>
      <c r="J14" s="21">
        <v>33352</v>
      </c>
      <c r="K14" s="23">
        <v>447.78744902854402</v>
      </c>
      <c r="L14" s="18">
        <f t="shared" si="6"/>
        <v>1339892.4151181211</v>
      </c>
      <c r="M14" s="18">
        <f t="shared" si="7"/>
        <v>57783</v>
      </c>
      <c r="N14" s="19">
        <f t="shared" si="8"/>
        <v>1.5806237332016148E-2</v>
      </c>
      <c r="O14" s="21">
        <v>928</v>
      </c>
      <c r="P14" s="22">
        <f t="shared" si="9"/>
        <v>928</v>
      </c>
      <c r="Q14" s="21">
        <v>58711</v>
      </c>
      <c r="R14" s="23">
        <v>1443.8495852565959</v>
      </c>
      <c r="S14" s="18">
        <f t="shared" si="10"/>
        <v>25497012.598086953</v>
      </c>
      <c r="T14" s="18">
        <f t="shared" si="11"/>
        <v>203973</v>
      </c>
      <c r="U14" s="19">
        <f t="shared" si="12"/>
        <v>0.11092658942908701</v>
      </c>
      <c r="V14" s="21">
        <v>25449</v>
      </c>
      <c r="W14" s="22">
        <f t="shared" si="13"/>
        <v>25449</v>
      </c>
      <c r="X14" s="21">
        <v>229422</v>
      </c>
      <c r="Y14" s="23">
        <v>1001.8866202242506</v>
      </c>
      <c r="Z14" s="18">
        <f t="shared" si="14"/>
        <v>5975097.6479522232</v>
      </c>
      <c r="AA14" s="18">
        <f t="shared" si="15"/>
        <v>1053508</v>
      </c>
      <c r="AB14" s="19">
        <f t="shared" si="16"/>
        <v>7.1960073279404117E-3</v>
      </c>
      <c r="AC14" s="21">
        <v>7636</v>
      </c>
      <c r="AD14" s="22">
        <f t="shared" si="17"/>
        <v>7636</v>
      </c>
      <c r="AE14" s="21">
        <v>1061144</v>
      </c>
      <c r="AF14" s="23">
        <v>782.49052487588051</v>
      </c>
    </row>
    <row r="15" spans="1:37" s="24" customFormat="1" x14ac:dyDescent="0.3">
      <c r="A15" s="27">
        <v>45761</v>
      </c>
      <c r="B15" s="18">
        <f t="shared" si="0"/>
        <v>55911932.842725456</v>
      </c>
      <c r="C15" s="19">
        <f t="shared" si="1"/>
        <v>0.12084847105025591</v>
      </c>
      <c r="D15" s="19">
        <f t="shared" si="2"/>
        <v>0.87915152894974413</v>
      </c>
      <c r="E15" s="20">
        <f t="shared" si="3"/>
        <v>319597.4626863451</v>
      </c>
      <c r="F15" s="18">
        <f t="shared" si="4"/>
        <v>133627</v>
      </c>
      <c r="G15" s="19">
        <f t="shared" si="5"/>
        <v>5.9585800577260694E-3</v>
      </c>
      <c r="H15" s="21">
        <v>801</v>
      </c>
      <c r="I15" s="22">
        <f t="shared" si="18"/>
        <v>801</v>
      </c>
      <c r="J15" s="21">
        <v>134428</v>
      </c>
      <c r="K15" s="23">
        <v>398.99808075698513</v>
      </c>
      <c r="L15" s="18">
        <f t="shared" si="6"/>
        <v>4182122.9792517698</v>
      </c>
      <c r="M15" s="18">
        <f t="shared" si="7"/>
        <v>154827</v>
      </c>
      <c r="N15" s="19">
        <f t="shared" si="8"/>
        <v>1.7919214472382209E-2</v>
      </c>
      <c r="O15" s="21">
        <v>2825</v>
      </c>
      <c r="P15" s="22">
        <f t="shared" si="9"/>
        <v>2825</v>
      </c>
      <c r="Q15" s="21">
        <v>157652</v>
      </c>
      <c r="R15" s="23">
        <v>1480.3975147793876</v>
      </c>
      <c r="S15" s="18">
        <f t="shared" si="10"/>
        <v>37085479.89333649</v>
      </c>
      <c r="T15" s="18">
        <f t="shared" si="11"/>
        <v>333643</v>
      </c>
      <c r="U15" s="19">
        <f t="shared" si="12"/>
        <v>8.9581195834879612E-2</v>
      </c>
      <c r="V15" s="21">
        <v>32829</v>
      </c>
      <c r="W15" s="22">
        <f t="shared" si="13"/>
        <v>32829</v>
      </c>
      <c r="X15" s="21">
        <v>366472</v>
      </c>
      <c r="Y15" s="23">
        <v>1129.656093494669</v>
      </c>
      <c r="Z15" s="18">
        <f t="shared" si="14"/>
        <v>14324732.507450849</v>
      </c>
      <c r="AA15" s="18">
        <f t="shared" si="15"/>
        <v>2313254</v>
      </c>
      <c r="AB15" s="19">
        <f t="shared" si="16"/>
        <v>7.389480685268025E-3</v>
      </c>
      <c r="AC15" s="21">
        <v>17221</v>
      </c>
      <c r="AD15" s="22">
        <f t="shared" si="17"/>
        <v>17221</v>
      </c>
      <c r="AE15" s="21">
        <v>2330475</v>
      </c>
      <c r="AF15" s="23">
        <v>831.81769394639389</v>
      </c>
      <c r="AK15" s="25"/>
    </row>
    <row r="16" spans="1:37" x14ac:dyDescent="0.3">
      <c r="A16" s="27">
        <v>45762</v>
      </c>
      <c r="B16" s="18">
        <f t="shared" si="0"/>
        <v>212118393.12788385</v>
      </c>
      <c r="C16" s="19">
        <f t="shared" si="1"/>
        <v>0.19757828598052563</v>
      </c>
      <c r="D16" s="19">
        <f t="shared" si="2"/>
        <v>0.80242171401947437</v>
      </c>
      <c r="E16" s="20">
        <f t="shared" si="3"/>
        <v>734264.90958578547</v>
      </c>
      <c r="F16" s="18">
        <f t="shared" si="4"/>
        <v>122793</v>
      </c>
      <c r="G16" s="19">
        <f t="shared" si="5"/>
        <v>1.4098868718335756E-2</v>
      </c>
      <c r="H16" s="21">
        <v>1756</v>
      </c>
      <c r="I16" s="22">
        <f t="shared" si="18"/>
        <v>1756</v>
      </c>
      <c r="J16" s="21">
        <v>124549</v>
      </c>
      <c r="K16" s="23">
        <v>418.14630386434254</v>
      </c>
      <c r="L16" s="18">
        <f t="shared" si="6"/>
        <v>4588147.048534628</v>
      </c>
      <c r="M16" s="18">
        <f t="shared" si="7"/>
        <v>152349.5</v>
      </c>
      <c r="N16" s="19">
        <f t="shared" si="8"/>
        <v>1.9333389120261599E-2</v>
      </c>
      <c r="O16" s="21">
        <v>3003.5</v>
      </c>
      <c r="P16" s="22">
        <f t="shared" si="9"/>
        <v>3003.5</v>
      </c>
      <c r="Q16" s="21">
        <v>155353</v>
      </c>
      <c r="R16" s="23">
        <v>1527.6001493373158</v>
      </c>
      <c r="S16" s="18">
        <f t="shared" si="10"/>
        <v>123571589.74092349</v>
      </c>
      <c r="T16" s="18">
        <f t="shared" si="11"/>
        <v>318316</v>
      </c>
      <c r="U16" s="19">
        <f t="shared" si="12"/>
        <v>0.12378194470441858</v>
      </c>
      <c r="V16" s="21">
        <v>44968</v>
      </c>
      <c r="W16" s="22">
        <f t="shared" si="13"/>
        <v>44968</v>
      </c>
      <c r="X16" s="21">
        <v>363284</v>
      </c>
      <c r="Y16" s="23">
        <v>2747.9894534096134</v>
      </c>
      <c r="Z16" s="18">
        <f t="shared" si="14"/>
        <v>83224391.428839937</v>
      </c>
      <c r="AA16" s="18">
        <f t="shared" si="15"/>
        <v>2322103</v>
      </c>
      <c r="AB16" s="19">
        <f t="shared" si="16"/>
        <v>4.0364083437509683E-2</v>
      </c>
      <c r="AC16" s="21">
        <v>97672</v>
      </c>
      <c r="AD16" s="22">
        <f t="shared" si="17"/>
        <v>97672</v>
      </c>
      <c r="AE16" s="21">
        <v>2419775</v>
      </c>
      <c r="AF16" s="23">
        <v>852.08034471332564</v>
      </c>
    </row>
    <row r="17" spans="1:37" s="24" customFormat="1" x14ac:dyDescent="0.3">
      <c r="A17" s="27">
        <v>45763</v>
      </c>
      <c r="B17" s="18">
        <f t="shared" si="0"/>
        <v>50140623.507943816</v>
      </c>
      <c r="C17" s="19">
        <f t="shared" si="1"/>
        <v>0.1270704631698357</v>
      </c>
      <c r="D17" s="19">
        <f t="shared" si="2"/>
        <v>0.87292953683016428</v>
      </c>
      <c r="E17" s="20">
        <f t="shared" si="3"/>
        <v>245452.58268023047</v>
      </c>
      <c r="F17" s="18">
        <f t="shared" si="4"/>
        <v>114909</v>
      </c>
      <c r="G17" s="19">
        <f t="shared" si="5"/>
        <v>5.9947059739450873E-3</v>
      </c>
      <c r="H17" s="21">
        <v>693</v>
      </c>
      <c r="I17" s="22">
        <f t="shared" si="18"/>
        <v>693</v>
      </c>
      <c r="J17" s="21">
        <v>115602</v>
      </c>
      <c r="K17" s="23">
        <v>354.18843099600355</v>
      </c>
      <c r="L17" s="18">
        <f t="shared" si="6"/>
        <v>3184773.5887950854</v>
      </c>
      <c r="M17" s="18">
        <f t="shared" si="7"/>
        <v>130347.5</v>
      </c>
      <c r="N17" s="19">
        <f t="shared" si="8"/>
        <v>1.7468812422266611E-2</v>
      </c>
      <c r="O17" s="21">
        <v>2317.5</v>
      </c>
      <c r="P17" s="22">
        <f t="shared" si="9"/>
        <v>2317.5</v>
      </c>
      <c r="Q17" s="21">
        <v>132665</v>
      </c>
      <c r="R17" s="23">
        <v>1374.2280857799722</v>
      </c>
      <c r="S17" s="18">
        <f t="shared" si="10"/>
        <v>34469359.632858984</v>
      </c>
      <c r="T17" s="18">
        <f t="shared" si="11"/>
        <v>299355</v>
      </c>
      <c r="U17" s="19">
        <f t="shared" si="12"/>
        <v>9.630588938497904E-2</v>
      </c>
      <c r="V17" s="21">
        <v>31902</v>
      </c>
      <c r="W17" s="22">
        <f t="shared" si="13"/>
        <v>31902</v>
      </c>
      <c r="X17" s="21">
        <v>331257</v>
      </c>
      <c r="Y17" s="23">
        <v>1080.4764476477646</v>
      </c>
      <c r="Z17" s="18">
        <f t="shared" si="14"/>
        <v>12241037.703609519</v>
      </c>
      <c r="AA17" s="18">
        <f t="shared" si="15"/>
        <v>2061796</v>
      </c>
      <c r="AB17" s="19">
        <f t="shared" si="16"/>
        <v>7.3010553886449425E-3</v>
      </c>
      <c r="AC17" s="21">
        <v>15164</v>
      </c>
      <c r="AD17" s="22">
        <f t="shared" si="17"/>
        <v>15164</v>
      </c>
      <c r="AE17" s="21">
        <v>2076960</v>
      </c>
      <c r="AF17" s="23">
        <v>807.24331994259558</v>
      </c>
      <c r="AK17" s="25"/>
    </row>
    <row r="18" spans="1:37" x14ac:dyDescent="0.3">
      <c r="A18" s="27">
        <v>45764</v>
      </c>
      <c r="B18" s="18">
        <f t="shared" si="0"/>
        <v>56583033.62059252</v>
      </c>
      <c r="C18" s="19">
        <f t="shared" si="1"/>
        <v>0.14918134464064903</v>
      </c>
      <c r="D18" s="19">
        <f t="shared" si="2"/>
        <v>0.85081865535935097</v>
      </c>
      <c r="E18" s="20">
        <f t="shared" si="3"/>
        <v>224463.38303735456</v>
      </c>
      <c r="F18" s="18">
        <f t="shared" si="4"/>
        <v>103874</v>
      </c>
      <c r="G18" s="19">
        <f t="shared" si="5"/>
        <v>6.1045621555419474E-3</v>
      </c>
      <c r="H18" s="21">
        <v>638</v>
      </c>
      <c r="I18" s="22">
        <f t="shared" si="18"/>
        <v>638</v>
      </c>
      <c r="J18" s="21">
        <v>104512</v>
      </c>
      <c r="K18" s="23">
        <v>351.8234843845683</v>
      </c>
      <c r="L18" s="18">
        <f t="shared" si="6"/>
        <v>2814072.4423719444</v>
      </c>
      <c r="M18" s="18">
        <f t="shared" si="7"/>
        <v>119161.5</v>
      </c>
      <c r="N18" s="19">
        <f t="shared" si="8"/>
        <v>1.6957192473002963E-2</v>
      </c>
      <c r="O18" s="21">
        <v>2055.5</v>
      </c>
      <c r="P18" s="22">
        <f t="shared" si="9"/>
        <v>2055.5</v>
      </c>
      <c r="Q18" s="21">
        <v>121217</v>
      </c>
      <c r="R18" s="23">
        <v>1369.0452164300386</v>
      </c>
      <c r="S18" s="18">
        <f t="shared" si="10"/>
        <v>40841916.492269561</v>
      </c>
      <c r="T18" s="18">
        <f t="shared" si="11"/>
        <v>279299</v>
      </c>
      <c r="U18" s="19">
        <f t="shared" si="12"/>
        <v>0.11853852975613759</v>
      </c>
      <c r="V18" s="21">
        <v>37560</v>
      </c>
      <c r="W18" s="22">
        <f t="shared" si="13"/>
        <v>37560</v>
      </c>
      <c r="X18" s="21">
        <v>316859</v>
      </c>
      <c r="Y18" s="23">
        <v>1087.3779683777839</v>
      </c>
      <c r="Z18" s="18">
        <f t="shared" si="14"/>
        <v>12702581.302913662</v>
      </c>
      <c r="AA18" s="18">
        <f t="shared" si="15"/>
        <v>2053025</v>
      </c>
      <c r="AB18" s="19">
        <f t="shared" si="16"/>
        <v>7.5810602559665263E-3</v>
      </c>
      <c r="AC18" s="21">
        <v>15683</v>
      </c>
      <c r="AD18" s="22">
        <f t="shared" si="17"/>
        <v>15683</v>
      </c>
      <c r="AE18" s="21">
        <v>2068708</v>
      </c>
      <c r="AF18" s="23">
        <v>809.95863692620435</v>
      </c>
    </row>
    <row r="19" spans="1:37" s="24" customFormat="1" x14ac:dyDescent="0.3">
      <c r="A19" s="27">
        <v>45765</v>
      </c>
      <c r="B19" s="18">
        <f t="shared" si="0"/>
        <v>44631759.385999873</v>
      </c>
      <c r="C19" s="19">
        <f t="shared" si="1"/>
        <v>0.12420856348142081</v>
      </c>
      <c r="D19" s="19">
        <f t="shared" si="2"/>
        <v>0.87579143651857916</v>
      </c>
      <c r="E19" s="20">
        <f t="shared" si="3"/>
        <v>312076.54291654291</v>
      </c>
      <c r="F19" s="18">
        <f t="shared" si="4"/>
        <v>73194</v>
      </c>
      <c r="G19" s="19">
        <f t="shared" si="5"/>
        <v>1.188001188001188E-2</v>
      </c>
      <c r="H19" s="21">
        <v>880</v>
      </c>
      <c r="I19" s="22">
        <f t="shared" si="18"/>
        <v>880</v>
      </c>
      <c r="J19" s="21">
        <v>74074</v>
      </c>
      <c r="K19" s="23">
        <v>354.63243513243515</v>
      </c>
      <c r="L19" s="18">
        <f t="shared" si="6"/>
        <v>2957660.8325674571</v>
      </c>
      <c r="M19" s="18">
        <f t="shared" si="7"/>
        <v>94799.5</v>
      </c>
      <c r="N19" s="19">
        <f t="shared" si="8"/>
        <v>2.1060729664701204E-2</v>
      </c>
      <c r="O19" s="21">
        <v>2039.5</v>
      </c>
      <c r="P19" s="22">
        <f t="shared" si="9"/>
        <v>2039.5</v>
      </c>
      <c r="Q19" s="21">
        <v>96839</v>
      </c>
      <c r="R19" s="23">
        <v>1450.1891799791406</v>
      </c>
      <c r="S19" s="18">
        <f t="shared" si="10"/>
        <v>25551142.875745352</v>
      </c>
      <c r="T19" s="18">
        <f t="shared" si="11"/>
        <v>270090</v>
      </c>
      <c r="U19" s="19">
        <f t="shared" si="12"/>
        <v>8.1869913724530383E-2</v>
      </c>
      <c r="V19" s="21">
        <v>24084</v>
      </c>
      <c r="W19" s="22">
        <f t="shared" si="13"/>
        <v>24084</v>
      </c>
      <c r="X19" s="21">
        <v>294174</v>
      </c>
      <c r="Y19" s="23">
        <v>1060.9177410623381</v>
      </c>
      <c r="Z19" s="18">
        <f t="shared" si="14"/>
        <v>15810879.134770522</v>
      </c>
      <c r="AA19" s="18">
        <f t="shared" si="15"/>
        <v>2061438</v>
      </c>
      <c r="AB19" s="19">
        <f t="shared" si="16"/>
        <v>9.3979082121773486E-3</v>
      </c>
      <c r="AC19" s="21">
        <v>19557</v>
      </c>
      <c r="AD19" s="22">
        <f t="shared" si="17"/>
        <v>19557</v>
      </c>
      <c r="AE19" s="21">
        <v>2080995</v>
      </c>
      <c r="AF19" s="23">
        <v>808.45114970448037</v>
      </c>
      <c r="AK19" s="25"/>
    </row>
    <row r="20" spans="1:37" x14ac:dyDescent="0.3">
      <c r="A20" s="27">
        <v>45766</v>
      </c>
      <c r="B20" s="18">
        <f t="shared" si="0"/>
        <v>37474286.035392538</v>
      </c>
      <c r="C20" s="19">
        <f t="shared" si="1"/>
        <v>0.16576826695162525</v>
      </c>
      <c r="D20" s="19">
        <f t="shared" si="2"/>
        <v>0.83423173304837472</v>
      </c>
      <c r="E20" s="20">
        <f t="shared" si="3"/>
        <v>63375.50851350859</v>
      </c>
      <c r="F20" s="18">
        <f t="shared" si="4"/>
        <v>27259</v>
      </c>
      <c r="G20" s="19">
        <f t="shared" si="5"/>
        <v>6.1253509315637878E-3</v>
      </c>
      <c r="H20" s="21">
        <v>168</v>
      </c>
      <c r="I20" s="22">
        <f t="shared" si="18"/>
        <v>168</v>
      </c>
      <c r="J20" s="21">
        <v>27427</v>
      </c>
      <c r="K20" s="23">
        <v>377.23516972326541</v>
      </c>
      <c r="L20" s="18">
        <f t="shared" si="6"/>
        <v>2282840.5967201553</v>
      </c>
      <c r="M20" s="18">
        <f t="shared" si="7"/>
        <v>49508</v>
      </c>
      <c r="N20" s="19">
        <f t="shared" si="8"/>
        <v>2.9996669213738513E-2</v>
      </c>
      <c r="O20" s="21">
        <v>1531</v>
      </c>
      <c r="P20" s="22">
        <f t="shared" si="9"/>
        <v>1531</v>
      </c>
      <c r="Q20" s="21">
        <v>51039</v>
      </c>
      <c r="R20" s="23">
        <v>1491.078116734262</v>
      </c>
      <c r="S20" s="18">
        <f t="shared" si="10"/>
        <v>27898636.951708514</v>
      </c>
      <c r="T20" s="18">
        <f t="shared" si="11"/>
        <v>197585</v>
      </c>
      <c r="U20" s="19">
        <f t="shared" si="12"/>
        <v>0.12267497879784915</v>
      </c>
      <c r="V20" s="21">
        <v>27628</v>
      </c>
      <c r="W20" s="22">
        <f t="shared" si="13"/>
        <v>27628</v>
      </c>
      <c r="X20" s="21">
        <v>225213</v>
      </c>
      <c r="Y20" s="23">
        <v>1009.7957489397899</v>
      </c>
      <c r="Z20" s="18">
        <f t="shared" si="14"/>
        <v>7229432.978450357</v>
      </c>
      <c r="AA20" s="18">
        <f t="shared" si="15"/>
        <v>1302668</v>
      </c>
      <c r="AB20" s="19">
        <f t="shared" si="16"/>
        <v>6.9712680084737686E-3</v>
      </c>
      <c r="AC20" s="21">
        <v>9145</v>
      </c>
      <c r="AD20" s="22">
        <f t="shared" si="17"/>
        <v>9145</v>
      </c>
      <c r="AE20" s="21">
        <v>1311813</v>
      </c>
      <c r="AF20" s="23">
        <v>790.5339506233305</v>
      </c>
    </row>
    <row r="21" spans="1:37" s="24" customFormat="1" x14ac:dyDescent="0.3">
      <c r="A21" s="27">
        <v>45767</v>
      </c>
      <c r="B21" s="18">
        <f t="shared" si="0"/>
        <v>22775881.095438462</v>
      </c>
      <c r="C21" s="19">
        <f t="shared" si="1"/>
        <v>0.1541074600448793</v>
      </c>
      <c r="D21" s="19">
        <f t="shared" si="2"/>
        <v>0.8458925399551207</v>
      </c>
      <c r="E21" s="20">
        <f t="shared" si="3"/>
        <v>32043.66611018364</v>
      </c>
      <c r="F21" s="18">
        <f t="shared" si="4"/>
        <v>11908</v>
      </c>
      <c r="G21" s="19">
        <f t="shared" si="5"/>
        <v>6.0100166944908181E-3</v>
      </c>
      <c r="H21" s="21">
        <v>72</v>
      </c>
      <c r="I21" s="22">
        <f t="shared" si="18"/>
        <v>72</v>
      </c>
      <c r="J21" s="21">
        <v>11980</v>
      </c>
      <c r="K21" s="23">
        <v>445.05091819699499</v>
      </c>
      <c r="L21" s="18">
        <f t="shared" si="6"/>
        <v>1389511.6702660508</v>
      </c>
      <c r="M21" s="18">
        <f t="shared" si="7"/>
        <v>29820</v>
      </c>
      <c r="N21" s="19">
        <f t="shared" si="8"/>
        <v>3.0117738892864114E-2</v>
      </c>
      <c r="O21" s="21">
        <v>926</v>
      </c>
      <c r="P21" s="22">
        <f t="shared" si="9"/>
        <v>926</v>
      </c>
      <c r="Q21" s="21">
        <v>30746</v>
      </c>
      <c r="R21" s="23">
        <v>1500.5525596825603</v>
      </c>
      <c r="S21" s="18">
        <f t="shared" si="10"/>
        <v>17226218.598169863</v>
      </c>
      <c r="T21" s="18">
        <f t="shared" si="11"/>
        <v>134278</v>
      </c>
      <c r="U21" s="19">
        <f t="shared" si="12"/>
        <v>0.1117358717726518</v>
      </c>
      <c r="V21" s="21">
        <v>16891</v>
      </c>
      <c r="W21" s="22">
        <f t="shared" si="13"/>
        <v>16891</v>
      </c>
      <c r="X21" s="21">
        <v>151169</v>
      </c>
      <c r="Y21" s="23">
        <v>1019.8459888798687</v>
      </c>
      <c r="Z21" s="18">
        <f t="shared" si="14"/>
        <v>4128107.1608923622</v>
      </c>
      <c r="AA21" s="18">
        <f t="shared" si="15"/>
        <v>811706</v>
      </c>
      <c r="AB21" s="19">
        <f t="shared" si="16"/>
        <v>6.2438326848725401E-3</v>
      </c>
      <c r="AC21" s="21">
        <v>5100</v>
      </c>
      <c r="AD21" s="22">
        <f t="shared" si="17"/>
        <v>5100</v>
      </c>
      <c r="AE21" s="21">
        <v>816806</v>
      </c>
      <c r="AF21" s="23">
        <v>809.43277664556126</v>
      </c>
      <c r="AK21" s="25"/>
    </row>
    <row r="22" spans="1:37" x14ac:dyDescent="0.3">
      <c r="A22" s="27">
        <v>45768</v>
      </c>
      <c r="B22" s="18">
        <f t="shared" si="0"/>
        <v>26467051.525850061</v>
      </c>
      <c r="C22" s="19">
        <f t="shared" si="1"/>
        <v>0.13997115689957948</v>
      </c>
      <c r="D22" s="19">
        <f t="shared" si="2"/>
        <v>0.86002884310042049</v>
      </c>
      <c r="E22" s="20">
        <f t="shared" si="3"/>
        <v>60707.010188487009</v>
      </c>
      <c r="F22" s="18">
        <f t="shared" si="4"/>
        <v>23408</v>
      </c>
      <c r="G22" s="19">
        <f t="shared" si="5"/>
        <v>6.282900322635422E-3</v>
      </c>
      <c r="H22" s="21">
        <v>148</v>
      </c>
      <c r="I22" s="22">
        <f t="shared" si="18"/>
        <v>148</v>
      </c>
      <c r="J22" s="21">
        <v>23556</v>
      </c>
      <c r="K22" s="23">
        <v>410.18250127356089</v>
      </c>
      <c r="L22" s="18">
        <f t="shared" si="6"/>
        <v>1160006.2418281173</v>
      </c>
      <c r="M22" s="18">
        <f t="shared" si="7"/>
        <v>39436</v>
      </c>
      <c r="N22" s="19">
        <f t="shared" si="8"/>
        <v>2.0466964729259813E-2</v>
      </c>
      <c r="O22" s="21">
        <v>824</v>
      </c>
      <c r="P22" s="22">
        <f t="shared" si="9"/>
        <v>824</v>
      </c>
      <c r="Q22" s="21">
        <v>40260</v>
      </c>
      <c r="R22" s="23">
        <v>1407.7745653253851</v>
      </c>
      <c r="S22" s="18">
        <f t="shared" si="10"/>
        <v>20422296.300966397</v>
      </c>
      <c r="T22" s="18">
        <f t="shared" si="11"/>
        <v>165803</v>
      </c>
      <c r="U22" s="19">
        <f t="shared" si="12"/>
        <v>0.10730457161624482</v>
      </c>
      <c r="V22" s="21">
        <v>19930</v>
      </c>
      <c r="W22" s="22">
        <f t="shared" si="13"/>
        <v>19930</v>
      </c>
      <c r="X22" s="21">
        <v>185733</v>
      </c>
      <c r="Y22" s="23">
        <v>1024.7012694915402</v>
      </c>
      <c r="Z22" s="18">
        <f t="shared" si="14"/>
        <v>4824041.9728670595</v>
      </c>
      <c r="AA22" s="18">
        <f t="shared" si="15"/>
        <v>1003707</v>
      </c>
      <c r="AB22" s="19">
        <f t="shared" si="16"/>
        <v>5.9167202314394348E-3</v>
      </c>
      <c r="AC22" s="21">
        <v>5974</v>
      </c>
      <c r="AD22" s="22">
        <f t="shared" si="17"/>
        <v>5974</v>
      </c>
      <c r="AE22" s="21">
        <v>1009681</v>
      </c>
      <c r="AF22" s="23">
        <v>807.50618896335118</v>
      </c>
    </row>
    <row r="23" spans="1:37" s="24" customFormat="1" x14ac:dyDescent="0.3">
      <c r="A23" s="27">
        <v>45769</v>
      </c>
      <c r="B23" s="18">
        <f t="shared" si="0"/>
        <v>62057452.246587604</v>
      </c>
      <c r="C23" s="19">
        <f t="shared" si="1"/>
        <v>0.14185920094287435</v>
      </c>
      <c r="D23" s="19">
        <f t="shared" si="2"/>
        <v>0.8581407990571257</v>
      </c>
      <c r="E23" s="20">
        <f t="shared" si="3"/>
        <v>317080.09486867749</v>
      </c>
      <c r="F23" s="18">
        <f t="shared" si="4"/>
        <v>102791</v>
      </c>
      <c r="G23" s="19">
        <f t="shared" si="5"/>
        <v>8.1726779752600391E-3</v>
      </c>
      <c r="H23" s="21">
        <v>847</v>
      </c>
      <c r="I23" s="22">
        <f t="shared" si="18"/>
        <v>847</v>
      </c>
      <c r="J23" s="21">
        <v>103638</v>
      </c>
      <c r="K23" s="23">
        <v>374.35666454389315</v>
      </c>
      <c r="L23" s="18">
        <f t="shared" si="6"/>
        <v>2422889.7553471508</v>
      </c>
      <c r="M23" s="18">
        <f t="shared" si="7"/>
        <v>118981</v>
      </c>
      <c r="N23" s="19">
        <f t="shared" si="8"/>
        <v>1.5155779227229084E-2</v>
      </c>
      <c r="O23" s="21">
        <v>1831</v>
      </c>
      <c r="P23" s="22">
        <f t="shared" si="9"/>
        <v>1831</v>
      </c>
      <c r="Q23" s="21">
        <v>120812</v>
      </c>
      <c r="R23" s="23">
        <v>1323.2603797635995</v>
      </c>
      <c r="S23" s="18">
        <f t="shared" si="10"/>
        <v>42583401.507286645</v>
      </c>
      <c r="T23" s="18">
        <f t="shared" si="11"/>
        <v>313890</v>
      </c>
      <c r="U23" s="19">
        <f t="shared" si="12"/>
        <v>0.1102411977969335</v>
      </c>
      <c r="V23" s="21">
        <v>38891</v>
      </c>
      <c r="W23" s="22">
        <f t="shared" si="13"/>
        <v>38891</v>
      </c>
      <c r="X23" s="21">
        <v>352781</v>
      </c>
      <c r="Y23" s="23">
        <v>1094.9423133189337</v>
      </c>
      <c r="Z23" s="18">
        <f t="shared" si="14"/>
        <v>16734080.889085129</v>
      </c>
      <c r="AA23" s="18">
        <f t="shared" si="15"/>
        <v>2441488</v>
      </c>
      <c r="AB23" s="19">
        <f t="shared" si="16"/>
        <v>8.2895459434517132E-3</v>
      </c>
      <c r="AC23" s="21">
        <v>20408</v>
      </c>
      <c r="AD23" s="22">
        <f t="shared" si="17"/>
        <v>20408</v>
      </c>
      <c r="AE23" s="21">
        <v>2461896</v>
      </c>
      <c r="AF23" s="23">
        <v>819.97652337735838</v>
      </c>
      <c r="AK23" s="25"/>
    </row>
    <row r="24" spans="1:37" x14ac:dyDescent="0.3">
      <c r="A24" s="27">
        <v>45770</v>
      </c>
      <c r="B24" s="18">
        <f t="shared" si="0"/>
        <v>35694042.41699478</v>
      </c>
      <c r="C24" s="19">
        <f t="shared" si="1"/>
        <v>8.5070826703294911E-2</v>
      </c>
      <c r="D24" s="19">
        <f t="shared" si="2"/>
        <v>0.91492917329670509</v>
      </c>
      <c r="E24" s="20">
        <f t="shared" si="3"/>
        <v>280294.47289738531</v>
      </c>
      <c r="F24" s="18">
        <f t="shared" si="4"/>
        <v>98134</v>
      </c>
      <c r="G24" s="19">
        <f t="shared" si="5"/>
        <v>7.3939210033884591E-3</v>
      </c>
      <c r="H24" s="21">
        <v>731</v>
      </c>
      <c r="I24" s="22">
        <f t="shared" si="18"/>
        <v>731</v>
      </c>
      <c r="J24" s="21">
        <v>98865</v>
      </c>
      <c r="K24" s="23">
        <v>383.43977140545189</v>
      </c>
      <c r="L24" s="18">
        <f t="shared" si="6"/>
        <v>3450639.1508865035</v>
      </c>
      <c r="M24" s="18">
        <f t="shared" si="7"/>
        <v>130045</v>
      </c>
      <c r="N24" s="19">
        <f t="shared" si="8"/>
        <v>1.9682487034133396E-2</v>
      </c>
      <c r="O24" s="21">
        <v>2611</v>
      </c>
      <c r="P24" s="22">
        <f t="shared" si="9"/>
        <v>2611</v>
      </c>
      <c r="Q24" s="21">
        <v>132656</v>
      </c>
      <c r="R24" s="23">
        <v>1321.5776142805453</v>
      </c>
      <c r="S24" s="18">
        <f t="shared" si="10"/>
        <v>19718713.56145943</v>
      </c>
      <c r="T24" s="18">
        <f t="shared" si="11"/>
        <v>334114</v>
      </c>
      <c r="U24" s="19">
        <f t="shared" si="12"/>
        <v>5.1257223176635953E-2</v>
      </c>
      <c r="V24" s="21">
        <v>18051</v>
      </c>
      <c r="W24" s="22">
        <f t="shared" si="13"/>
        <v>18051</v>
      </c>
      <c r="X24" s="21">
        <v>352165</v>
      </c>
      <c r="Y24" s="23">
        <v>1092.3889846246429</v>
      </c>
      <c r="Z24" s="18">
        <f t="shared" si="14"/>
        <v>12244395.231751457</v>
      </c>
      <c r="AA24" s="18">
        <f t="shared" si="15"/>
        <v>2211888</v>
      </c>
      <c r="AB24" s="19">
        <f t="shared" si="16"/>
        <v>6.7371954891370977E-3</v>
      </c>
      <c r="AC24" s="21">
        <v>15003</v>
      </c>
      <c r="AD24" s="22">
        <f t="shared" si="17"/>
        <v>15003</v>
      </c>
      <c r="AE24" s="21">
        <v>2226891</v>
      </c>
      <c r="AF24" s="23">
        <v>816.12978949219871</v>
      </c>
    </row>
    <row r="25" spans="1:37" s="24" customFormat="1" x14ac:dyDescent="0.3">
      <c r="A25" s="27">
        <v>45771</v>
      </c>
      <c r="B25" s="18">
        <f t="shared" si="0"/>
        <v>42082201.216823183</v>
      </c>
      <c r="C25" s="19">
        <f t="shared" si="1"/>
        <v>0.1070997923517498</v>
      </c>
      <c r="D25" s="19">
        <f t="shared" si="2"/>
        <v>0.89290020764825018</v>
      </c>
      <c r="E25" s="20">
        <f t="shared" si="3"/>
        <v>231544.64876659322</v>
      </c>
      <c r="F25" s="18">
        <f t="shared" si="4"/>
        <v>92417</v>
      </c>
      <c r="G25" s="19">
        <f t="shared" si="5"/>
        <v>6.6426613640027943E-3</v>
      </c>
      <c r="H25" s="21">
        <v>618</v>
      </c>
      <c r="I25" s="22">
        <f t="shared" si="18"/>
        <v>618</v>
      </c>
      <c r="J25" s="21">
        <v>93035</v>
      </c>
      <c r="K25" s="23">
        <v>374.66771645079808</v>
      </c>
      <c r="L25" s="18">
        <f t="shared" si="6"/>
        <v>2774710.5133170714</v>
      </c>
      <c r="M25" s="18">
        <f t="shared" si="7"/>
        <v>119355</v>
      </c>
      <c r="N25" s="19">
        <f t="shared" si="8"/>
        <v>1.6423838876619308E-2</v>
      </c>
      <c r="O25" s="21">
        <v>1993</v>
      </c>
      <c r="P25" s="22">
        <f t="shared" si="9"/>
        <v>1993</v>
      </c>
      <c r="Q25" s="21">
        <v>121348</v>
      </c>
      <c r="R25" s="23">
        <v>1392.2280548505125</v>
      </c>
      <c r="S25" s="18">
        <f t="shared" si="10"/>
        <v>28115994.961202886</v>
      </c>
      <c r="T25" s="18">
        <f t="shared" si="11"/>
        <v>311023</v>
      </c>
      <c r="U25" s="19">
        <f t="shared" si="12"/>
        <v>7.7288437291403986E-2</v>
      </c>
      <c r="V25" s="21">
        <v>26052</v>
      </c>
      <c r="W25" s="22">
        <f t="shared" si="13"/>
        <v>26052</v>
      </c>
      <c r="X25" s="21">
        <v>337075</v>
      </c>
      <c r="Y25" s="23">
        <v>1079.2259696454355</v>
      </c>
      <c r="Z25" s="18">
        <f t="shared" si="14"/>
        <v>10959951.093536636</v>
      </c>
      <c r="AA25" s="18">
        <f t="shared" si="15"/>
        <v>2005697</v>
      </c>
      <c r="AB25" s="19">
        <f t="shared" si="16"/>
        <v>6.7448548197236984E-3</v>
      </c>
      <c r="AC25" s="21">
        <v>13620</v>
      </c>
      <c r="AD25" s="22">
        <f t="shared" si="17"/>
        <v>13620</v>
      </c>
      <c r="AE25" s="21">
        <v>2019317</v>
      </c>
      <c r="AF25" s="23">
        <v>804.69538131693355</v>
      </c>
      <c r="AK25" s="25"/>
    </row>
    <row r="26" spans="1:37" x14ac:dyDescent="0.3">
      <c r="A26" s="27">
        <v>45772</v>
      </c>
      <c r="B26" s="18">
        <f t="shared" si="0"/>
        <v>29441946.424445253</v>
      </c>
      <c r="C26" s="19">
        <f t="shared" si="1"/>
        <v>0.13159932567143737</v>
      </c>
      <c r="D26" s="19">
        <f t="shared" si="2"/>
        <v>0.86840067432856261</v>
      </c>
      <c r="E26" s="20">
        <f t="shared" si="3"/>
        <v>78827.389242562043</v>
      </c>
      <c r="F26" s="18">
        <f t="shared" si="4"/>
        <v>30599</v>
      </c>
      <c r="G26" s="19">
        <f t="shared" si="5"/>
        <v>6.1387553592308691E-3</v>
      </c>
      <c r="H26" s="21">
        <v>189</v>
      </c>
      <c r="I26" s="22">
        <f t="shared" si="18"/>
        <v>189</v>
      </c>
      <c r="J26" s="21">
        <v>30788</v>
      </c>
      <c r="K26" s="23">
        <v>417.07613355852931</v>
      </c>
      <c r="L26" s="18">
        <f t="shared" si="6"/>
        <v>1185123.0047324209</v>
      </c>
      <c r="M26" s="18">
        <f t="shared" si="7"/>
        <v>49880.5</v>
      </c>
      <c r="N26" s="19">
        <f t="shared" si="8"/>
        <v>1.6435303860866821E-2</v>
      </c>
      <c r="O26" s="21">
        <v>833.5</v>
      </c>
      <c r="P26" s="22">
        <f t="shared" si="9"/>
        <v>833.5</v>
      </c>
      <c r="Q26" s="21">
        <v>50714</v>
      </c>
      <c r="R26" s="23">
        <v>1421.8632330322987</v>
      </c>
      <c r="S26" s="18">
        <f t="shared" si="10"/>
        <v>22652966.507351</v>
      </c>
      <c r="T26" s="18">
        <f t="shared" si="11"/>
        <v>199900</v>
      </c>
      <c r="U26" s="19">
        <f t="shared" si="12"/>
        <v>0.10256928263904788</v>
      </c>
      <c r="V26" s="21">
        <v>22847</v>
      </c>
      <c r="W26" s="22">
        <f t="shared" si="13"/>
        <v>22847</v>
      </c>
      <c r="X26" s="21">
        <v>222747</v>
      </c>
      <c r="Y26" s="23">
        <v>991.50726604591409</v>
      </c>
      <c r="Z26" s="18">
        <f t="shared" si="14"/>
        <v>5525029.5231192717</v>
      </c>
      <c r="AA26" s="18">
        <f t="shared" si="15"/>
        <v>1102812</v>
      </c>
      <c r="AB26" s="19">
        <f t="shared" si="16"/>
        <v>6.4559838122917748E-3</v>
      </c>
      <c r="AC26" s="21">
        <v>7166</v>
      </c>
      <c r="AD26" s="22">
        <f t="shared" si="17"/>
        <v>7166</v>
      </c>
      <c r="AE26" s="21">
        <v>1109978</v>
      </c>
      <c r="AF26" s="23">
        <v>771.00607355836894</v>
      </c>
    </row>
    <row r="27" spans="1:37" s="24" customFormat="1" x14ac:dyDescent="0.3">
      <c r="A27" s="27">
        <v>45773</v>
      </c>
      <c r="B27" s="18">
        <f t="shared" si="0"/>
        <v>22349059.971425354</v>
      </c>
      <c r="C27" s="19">
        <f t="shared" si="1"/>
        <v>0.10115089781194096</v>
      </c>
      <c r="D27" s="19">
        <f t="shared" si="2"/>
        <v>0.89884910218805902</v>
      </c>
      <c r="E27" s="20">
        <f t="shared" si="3"/>
        <v>74648.8695037133</v>
      </c>
      <c r="F27" s="18">
        <f t="shared" si="4"/>
        <v>25269</v>
      </c>
      <c r="G27" s="19">
        <f t="shared" si="5"/>
        <v>7.0729694683484617E-3</v>
      </c>
      <c r="H27" s="21">
        <v>180</v>
      </c>
      <c r="I27" s="22">
        <f t="shared" si="18"/>
        <v>180</v>
      </c>
      <c r="J27" s="21">
        <v>25449</v>
      </c>
      <c r="K27" s="23">
        <v>414.71594168729615</v>
      </c>
      <c r="L27" s="18">
        <f t="shared" si="6"/>
        <v>1278999.2669717106</v>
      </c>
      <c r="M27" s="18">
        <f t="shared" si="7"/>
        <v>50559.5</v>
      </c>
      <c r="N27" s="19">
        <f t="shared" si="8"/>
        <v>1.7651744773451467E-2</v>
      </c>
      <c r="O27" s="21">
        <v>908.5</v>
      </c>
      <c r="P27" s="22">
        <f t="shared" si="9"/>
        <v>908.5</v>
      </c>
      <c r="Q27" s="21">
        <v>51468</v>
      </c>
      <c r="R27" s="23">
        <v>1407.8142729462968</v>
      </c>
      <c r="S27" s="18">
        <f t="shared" si="10"/>
        <v>15560558.165563552</v>
      </c>
      <c r="T27" s="18">
        <f t="shared" si="11"/>
        <v>212018</v>
      </c>
      <c r="U27" s="19">
        <f t="shared" si="12"/>
        <v>7.0092412686020553E-2</v>
      </c>
      <c r="V27" s="21">
        <v>15981</v>
      </c>
      <c r="W27" s="22">
        <f t="shared" si="13"/>
        <v>15981</v>
      </c>
      <c r="X27" s="21">
        <v>227999</v>
      </c>
      <c r="Y27" s="23">
        <v>973.69114358072409</v>
      </c>
      <c r="Z27" s="18">
        <f t="shared" si="14"/>
        <v>5434853.6693863776</v>
      </c>
      <c r="AA27" s="18">
        <f t="shared" si="15"/>
        <v>1112777</v>
      </c>
      <c r="AB27" s="19">
        <f t="shared" si="16"/>
        <v>6.3337708841204781E-3</v>
      </c>
      <c r="AC27" s="21">
        <v>7093</v>
      </c>
      <c r="AD27" s="22">
        <f t="shared" si="17"/>
        <v>7093</v>
      </c>
      <c r="AE27" s="21">
        <v>1119870</v>
      </c>
      <c r="AF27" s="23">
        <v>766.22778364392752</v>
      </c>
      <c r="AK27" s="25"/>
    </row>
    <row r="28" spans="1:37" x14ac:dyDescent="0.3">
      <c r="A28" s="27">
        <v>45774</v>
      </c>
      <c r="B28" s="18">
        <f t="shared" si="0"/>
        <v>19425121.813371845</v>
      </c>
      <c r="C28" s="19">
        <f t="shared" si="1"/>
        <v>8.9659487259729942E-2</v>
      </c>
      <c r="D28" s="19">
        <f t="shared" si="2"/>
        <v>0.91034051274027006</v>
      </c>
      <c r="E28" s="20">
        <f t="shared" si="3"/>
        <v>65965.101744186046</v>
      </c>
      <c r="F28" s="18">
        <f t="shared" si="4"/>
        <v>30115</v>
      </c>
      <c r="G28" s="19">
        <f t="shared" si="5"/>
        <v>5.1863107822410145E-3</v>
      </c>
      <c r="H28" s="21">
        <v>157</v>
      </c>
      <c r="I28" s="22">
        <f t="shared" si="18"/>
        <v>157</v>
      </c>
      <c r="J28" s="21">
        <v>30272</v>
      </c>
      <c r="K28" s="23">
        <v>420.15988372093022</v>
      </c>
      <c r="L28" s="18">
        <f t="shared" si="6"/>
        <v>997824.19722030358</v>
      </c>
      <c r="M28" s="18">
        <f t="shared" si="7"/>
        <v>52815.5</v>
      </c>
      <c r="N28" s="19">
        <f t="shared" si="8"/>
        <v>1.4029159743872159E-2</v>
      </c>
      <c r="O28" s="21">
        <v>751.5</v>
      </c>
      <c r="P28" s="22">
        <f t="shared" si="9"/>
        <v>751.5</v>
      </c>
      <c r="Q28" s="21">
        <v>53567</v>
      </c>
      <c r="R28" s="23">
        <v>1327.7767095413221</v>
      </c>
      <c r="S28" s="18">
        <f t="shared" si="10"/>
        <v>13375897.308986619</v>
      </c>
      <c r="T28" s="18">
        <f t="shared" si="11"/>
        <v>203021</v>
      </c>
      <c r="U28" s="19">
        <f t="shared" si="12"/>
        <v>6.4013904640719946E-2</v>
      </c>
      <c r="V28" s="21">
        <v>13885</v>
      </c>
      <c r="W28" s="22">
        <f t="shared" si="13"/>
        <v>13885</v>
      </c>
      <c r="X28" s="21">
        <v>216906</v>
      </c>
      <c r="Y28" s="23">
        <v>963.33433986219802</v>
      </c>
      <c r="Z28" s="18">
        <f t="shared" si="14"/>
        <v>4985435.2054207353</v>
      </c>
      <c r="AA28" s="18">
        <f t="shared" si="15"/>
        <v>1001433</v>
      </c>
      <c r="AB28" s="19">
        <f t="shared" si="16"/>
        <v>6.4301120928968144E-3</v>
      </c>
      <c r="AC28" s="21">
        <v>6481</v>
      </c>
      <c r="AD28" s="22">
        <f t="shared" si="17"/>
        <v>6481</v>
      </c>
      <c r="AE28" s="21">
        <v>1007914</v>
      </c>
      <c r="AF28" s="23">
        <v>769.23857513049461</v>
      </c>
    </row>
    <row r="29" spans="1:37" s="24" customFormat="1" x14ac:dyDescent="0.3">
      <c r="A29" s="27">
        <v>45775</v>
      </c>
      <c r="B29" s="18">
        <f t="shared" si="0"/>
        <v>39497675.918205254</v>
      </c>
      <c r="C29" s="19">
        <f t="shared" si="1"/>
        <v>8.8565823271330335E-2</v>
      </c>
      <c r="D29" s="19">
        <f t="shared" si="2"/>
        <v>0.91143417672866966</v>
      </c>
      <c r="E29" s="20">
        <f t="shared" si="3"/>
        <v>329509.17504726496</v>
      </c>
      <c r="F29" s="18">
        <f t="shared" si="4"/>
        <v>125041</v>
      </c>
      <c r="G29" s="19">
        <f t="shared" si="5"/>
        <v>6.7124223503805033E-3</v>
      </c>
      <c r="H29" s="21">
        <v>845</v>
      </c>
      <c r="I29" s="22">
        <f t="shared" si="18"/>
        <v>845</v>
      </c>
      <c r="J29" s="21">
        <v>125886</v>
      </c>
      <c r="K29" s="23">
        <v>389.95168644646742</v>
      </c>
      <c r="L29" s="18">
        <f t="shared" si="6"/>
        <v>2157458.5803640513</v>
      </c>
      <c r="M29" s="18">
        <f t="shared" si="7"/>
        <v>145582.5</v>
      </c>
      <c r="N29" s="19">
        <f t="shared" si="8"/>
        <v>1.1941605244940343E-2</v>
      </c>
      <c r="O29" s="21">
        <v>1759.5</v>
      </c>
      <c r="P29" s="22">
        <f t="shared" si="9"/>
        <v>1759.5</v>
      </c>
      <c r="Q29" s="21">
        <v>147342</v>
      </c>
      <c r="R29" s="23">
        <v>1226.177084605883</v>
      </c>
      <c r="S29" s="18">
        <f t="shared" si="10"/>
        <v>25223272.537678812</v>
      </c>
      <c r="T29" s="18">
        <f t="shared" si="11"/>
        <v>348718</v>
      </c>
      <c r="U29" s="19">
        <f t="shared" si="12"/>
        <v>6.3225647004464688E-2</v>
      </c>
      <c r="V29" s="21">
        <v>23536</v>
      </c>
      <c r="W29" s="22">
        <f t="shared" si="13"/>
        <v>23536</v>
      </c>
      <c r="X29" s="21">
        <v>372254</v>
      </c>
      <c r="Y29" s="23">
        <v>1071.6890099285695</v>
      </c>
      <c r="Z29" s="18">
        <f t="shared" si="14"/>
        <v>11787435.625115128</v>
      </c>
      <c r="AA29" s="18">
        <f t="shared" si="15"/>
        <v>2213142</v>
      </c>
      <c r="AB29" s="19">
        <f t="shared" si="16"/>
        <v>6.6861486715447983E-3</v>
      </c>
      <c r="AC29" s="21">
        <v>14897</v>
      </c>
      <c r="AD29" s="22">
        <f t="shared" si="17"/>
        <v>14897</v>
      </c>
      <c r="AE29" s="21">
        <v>2228039</v>
      </c>
      <c r="AF29" s="23">
        <v>791.26237666074564</v>
      </c>
      <c r="AK29" s="25"/>
    </row>
    <row r="30" spans="1:37" x14ac:dyDescent="0.3">
      <c r="A30" s="27">
        <v>45776</v>
      </c>
      <c r="B30" s="18">
        <f t="shared" si="0"/>
        <v>49221125.612266354</v>
      </c>
      <c r="C30" s="19">
        <f t="shared" si="1"/>
        <v>9.5179950019906145E-2</v>
      </c>
      <c r="D30" s="19">
        <f t="shared" si="2"/>
        <v>0.9048200499800938</v>
      </c>
      <c r="E30" s="20">
        <f t="shared" si="3"/>
        <v>414857.93157108471</v>
      </c>
      <c r="F30" s="18">
        <f t="shared" si="4"/>
        <v>119445</v>
      </c>
      <c r="G30" s="19">
        <f t="shared" si="5"/>
        <v>8.6729189144327326E-3</v>
      </c>
      <c r="H30" s="21">
        <v>1045</v>
      </c>
      <c r="I30" s="22">
        <f t="shared" si="18"/>
        <v>1045</v>
      </c>
      <c r="J30" s="21">
        <v>120490</v>
      </c>
      <c r="K30" s="23">
        <v>396.99323595319112</v>
      </c>
      <c r="L30" s="18">
        <f t="shared" si="6"/>
        <v>1699174.3726489423</v>
      </c>
      <c r="M30" s="18">
        <f t="shared" si="7"/>
        <v>136382.5</v>
      </c>
      <c r="N30" s="19">
        <f t="shared" si="8"/>
        <v>1.4164172847002356E-2</v>
      </c>
      <c r="O30" s="21">
        <v>1959.5</v>
      </c>
      <c r="P30" s="22">
        <f t="shared" si="9"/>
        <v>1959.5</v>
      </c>
      <c r="Q30" s="21">
        <v>138342</v>
      </c>
      <c r="R30" s="23">
        <v>867.14691127784761</v>
      </c>
      <c r="S30" s="18">
        <f t="shared" si="10"/>
        <v>24640539.601093728</v>
      </c>
      <c r="T30" s="18">
        <f t="shared" si="11"/>
        <v>369372</v>
      </c>
      <c r="U30" s="19">
        <f t="shared" si="12"/>
        <v>5.9279558281208615E-2</v>
      </c>
      <c r="V30" s="21">
        <v>23276</v>
      </c>
      <c r="W30" s="22">
        <f t="shared" si="13"/>
        <v>23276</v>
      </c>
      <c r="X30" s="21">
        <v>392648</v>
      </c>
      <c r="Y30" s="23">
        <v>1058.6243169399265</v>
      </c>
      <c r="Z30" s="18">
        <f t="shared" si="14"/>
        <v>22466553.706952598</v>
      </c>
      <c r="AA30" s="18">
        <f t="shared" si="15"/>
        <v>2148576</v>
      </c>
      <c r="AB30" s="19">
        <f t="shared" si="16"/>
        <v>1.3063299977262445E-2</v>
      </c>
      <c r="AC30" s="21">
        <v>28439</v>
      </c>
      <c r="AD30" s="22">
        <f t="shared" si="17"/>
        <v>28439</v>
      </c>
      <c r="AE30" s="21">
        <v>2177015</v>
      </c>
      <c r="AF30" s="23">
        <v>789.99098797259387</v>
      </c>
    </row>
    <row r="31" spans="1:37" s="24" customFormat="1" x14ac:dyDescent="0.3">
      <c r="A31" s="27">
        <v>45777</v>
      </c>
      <c r="B31" s="18">
        <f t="shared" si="0"/>
        <v>50905212.434986696</v>
      </c>
      <c r="C31" s="19">
        <f t="shared" si="1"/>
        <v>0.10593872365378111</v>
      </c>
      <c r="D31" s="19">
        <f t="shared" si="2"/>
        <v>0.8940612763462189</v>
      </c>
      <c r="E31" s="20">
        <f t="shared" si="3"/>
        <v>1605093.6993206884</v>
      </c>
      <c r="F31" s="18">
        <f t="shared" si="4"/>
        <v>112282</v>
      </c>
      <c r="G31" s="19">
        <f t="shared" si="5"/>
        <v>3.3276795784652209E-2</v>
      </c>
      <c r="H31" s="21">
        <v>3865</v>
      </c>
      <c r="I31" s="22">
        <f t="shared" si="18"/>
        <v>3865</v>
      </c>
      <c r="J31" s="21">
        <v>116147</v>
      </c>
      <c r="K31" s="23">
        <v>415.28944354998407</v>
      </c>
      <c r="L31" s="18">
        <f t="shared" si="6"/>
        <v>1819451.1349543987</v>
      </c>
      <c r="M31" s="18">
        <f t="shared" si="7"/>
        <v>141803.5</v>
      </c>
      <c r="N31" s="19">
        <f t="shared" si="8"/>
        <v>1.4267739962184407E-2</v>
      </c>
      <c r="O31" s="21">
        <v>2052.5</v>
      </c>
      <c r="P31" s="22">
        <f t="shared" si="9"/>
        <v>2052.5</v>
      </c>
      <c r="Q31" s="21">
        <v>143856</v>
      </c>
      <c r="R31" s="23">
        <v>886.45609498387273</v>
      </c>
      <c r="S31" s="18">
        <f t="shared" si="10"/>
        <v>26524396.53961762</v>
      </c>
      <c r="T31" s="18">
        <f t="shared" si="11"/>
        <v>421614</v>
      </c>
      <c r="U31" s="19">
        <f t="shared" si="12"/>
        <v>4.6281844216126709E-2</v>
      </c>
      <c r="V31" s="21">
        <v>20460</v>
      </c>
      <c r="W31" s="22">
        <f t="shared" si="13"/>
        <v>20460</v>
      </c>
      <c r="X31" s="21">
        <v>442074</v>
      </c>
      <c r="Y31" s="23">
        <v>1296.4025679187498</v>
      </c>
      <c r="Z31" s="18">
        <f t="shared" si="14"/>
        <v>20956271.06109399</v>
      </c>
      <c r="AA31" s="18">
        <f t="shared" si="15"/>
        <v>2175216</v>
      </c>
      <c r="AB31" s="19">
        <f t="shared" si="16"/>
        <v>1.2112343690817781E-2</v>
      </c>
      <c r="AC31" s="21">
        <v>26670</v>
      </c>
      <c r="AD31" s="22">
        <f t="shared" si="17"/>
        <v>26670</v>
      </c>
      <c r="AE31" s="21">
        <v>2201886</v>
      </c>
      <c r="AF31" s="23">
        <v>785.76194454795609</v>
      </c>
      <c r="AK31" s="25"/>
    </row>
    <row r="32" spans="1:37" x14ac:dyDescent="0.3">
      <c r="A32" s="27">
        <v>45778</v>
      </c>
      <c r="B32" s="18">
        <f t="shared" si="0"/>
        <v>77803354.360360548</v>
      </c>
      <c r="C32" s="19">
        <f t="shared" si="1"/>
        <v>0.2011450823069062</v>
      </c>
      <c r="D32" s="19">
        <f t="shared" si="2"/>
        <v>0.7988549176930938</v>
      </c>
      <c r="E32" s="20">
        <f t="shared" si="3"/>
        <v>210130.21500244387</v>
      </c>
      <c r="F32" s="18">
        <f t="shared" si="4"/>
        <v>34299</v>
      </c>
      <c r="G32" s="19">
        <f t="shared" si="5"/>
        <v>1.385814093901843E-2</v>
      </c>
      <c r="H32" s="21">
        <v>482</v>
      </c>
      <c r="I32" s="22">
        <f t="shared" si="18"/>
        <v>482</v>
      </c>
      <c r="J32" s="21">
        <v>34781</v>
      </c>
      <c r="K32" s="23">
        <v>435.95480290963457</v>
      </c>
      <c r="L32" s="18">
        <f t="shared" si="6"/>
        <v>1658507.7999043963</v>
      </c>
      <c r="M32" s="18">
        <f t="shared" si="7"/>
        <v>65020</v>
      </c>
      <c r="N32" s="19">
        <f t="shared" si="8"/>
        <v>2.8725931015938934E-2</v>
      </c>
      <c r="O32" s="21">
        <v>1923</v>
      </c>
      <c r="P32" s="22">
        <f t="shared" si="9"/>
        <v>1923</v>
      </c>
      <c r="Q32" s="21">
        <v>66943</v>
      </c>
      <c r="R32" s="23">
        <v>862.45855429245773</v>
      </c>
      <c r="S32" s="18">
        <f t="shared" si="10"/>
        <v>67824297.438945889</v>
      </c>
      <c r="T32" s="18">
        <f t="shared" si="11"/>
        <v>319180.16599999997</v>
      </c>
      <c r="U32" s="19">
        <f t="shared" si="12"/>
        <v>0.15096980595049678</v>
      </c>
      <c r="V32" s="21">
        <v>56754.834000000003</v>
      </c>
      <c r="W32" s="22">
        <f t="shared" si="13"/>
        <v>56754.834000000003</v>
      </c>
      <c r="X32" s="21">
        <v>375935</v>
      </c>
      <c r="Y32" s="23">
        <v>1195.0400108464046</v>
      </c>
      <c r="Z32" s="18">
        <f t="shared" si="14"/>
        <v>8110418.9065078264</v>
      </c>
      <c r="AA32" s="18">
        <f t="shared" si="15"/>
        <v>1358430</v>
      </c>
      <c r="AB32" s="19">
        <f t="shared" si="16"/>
        <v>7.5912044014520529E-3</v>
      </c>
      <c r="AC32" s="21">
        <v>10391</v>
      </c>
      <c r="AD32" s="22">
        <f t="shared" si="17"/>
        <v>10391</v>
      </c>
      <c r="AE32" s="21">
        <v>1368821</v>
      </c>
      <c r="AF32" s="23">
        <v>780.52342474331886</v>
      </c>
    </row>
    <row r="33" spans="1:37" s="24" customFormat="1" x14ac:dyDescent="0.3">
      <c r="A33" s="27">
        <v>45779</v>
      </c>
      <c r="B33" s="18">
        <f t="shared" si="0"/>
        <v>676760643.47327399</v>
      </c>
      <c r="C33" s="19">
        <f t="shared" si="1"/>
        <v>0.4825848093283257</v>
      </c>
      <c r="D33" s="19">
        <f t="shared" si="2"/>
        <v>0.5174151906716743</v>
      </c>
      <c r="E33" s="20">
        <f t="shared" si="3"/>
        <v>1218238.1727868617</v>
      </c>
      <c r="F33" s="18">
        <f t="shared" si="4"/>
        <v>95426</v>
      </c>
      <c r="G33" s="19">
        <f t="shared" si="5"/>
        <v>2.4184229632583775E-2</v>
      </c>
      <c r="H33" s="21">
        <v>2365</v>
      </c>
      <c r="I33" s="22">
        <f t="shared" si="18"/>
        <v>2365</v>
      </c>
      <c r="J33" s="21">
        <v>97791</v>
      </c>
      <c r="K33" s="23">
        <v>515.11127813397957</v>
      </c>
      <c r="L33" s="18">
        <f t="shared" si="6"/>
        <v>4278710.5565620512</v>
      </c>
      <c r="M33" s="18">
        <f t="shared" si="7"/>
        <v>149893</v>
      </c>
      <c r="N33" s="19">
        <f t="shared" si="8"/>
        <v>3.0834982089976853E-2</v>
      </c>
      <c r="O33" s="21">
        <v>4769</v>
      </c>
      <c r="P33" s="22">
        <f t="shared" si="9"/>
        <v>4769</v>
      </c>
      <c r="Q33" s="21">
        <v>154662</v>
      </c>
      <c r="R33" s="23">
        <v>897.19240020173027</v>
      </c>
      <c r="S33" s="18">
        <f t="shared" si="10"/>
        <v>650194552.69323063</v>
      </c>
      <c r="T33" s="18">
        <f t="shared" si="11"/>
        <v>262251.50699999998</v>
      </c>
      <c r="U33" s="19">
        <f t="shared" si="12"/>
        <v>0.41724218364598747</v>
      </c>
      <c r="V33" s="21">
        <v>187766.49299999999</v>
      </c>
      <c r="W33" s="22">
        <f t="shared" si="13"/>
        <v>187766.49299999999</v>
      </c>
      <c r="X33" s="21">
        <v>450018</v>
      </c>
      <c r="Y33" s="23">
        <v>3462.7826419127437</v>
      </c>
      <c r="Z33" s="18">
        <f t="shared" si="14"/>
        <v>21069142.050694443</v>
      </c>
      <c r="AA33" s="18">
        <f t="shared" si="15"/>
        <v>2451899</v>
      </c>
      <c r="AB33" s="19">
        <f t="shared" si="16"/>
        <v>1.0323413959777596E-2</v>
      </c>
      <c r="AC33" s="21">
        <v>25576</v>
      </c>
      <c r="AD33" s="22">
        <f t="shared" si="17"/>
        <v>25576</v>
      </c>
      <c r="AE33" s="21">
        <v>2477475</v>
      </c>
      <c r="AF33" s="23">
        <v>823.78566041188787</v>
      </c>
      <c r="AK33" s="25"/>
    </row>
    <row r="34" spans="1:37" x14ac:dyDescent="0.3">
      <c r="A34" s="27">
        <v>45780</v>
      </c>
      <c r="B34" s="18">
        <f t="shared" si="0"/>
        <v>42808538.358319528</v>
      </c>
      <c r="C34" s="19">
        <f t="shared" si="1"/>
        <v>0.17818340862054358</v>
      </c>
      <c r="D34" s="19">
        <f t="shared" si="2"/>
        <v>0.8218165913794564</v>
      </c>
      <c r="E34" s="20">
        <f t="shared" si="3"/>
        <v>84311.746461282266</v>
      </c>
      <c r="F34" s="18">
        <f t="shared" si="4"/>
        <v>33418</v>
      </c>
      <c r="G34" s="19">
        <f t="shared" si="5"/>
        <v>6.2447960033305576E-3</v>
      </c>
      <c r="H34" s="21">
        <v>210</v>
      </c>
      <c r="I34" s="22">
        <f t="shared" si="18"/>
        <v>210</v>
      </c>
      <c r="J34" s="21">
        <v>33628</v>
      </c>
      <c r="K34" s="23">
        <v>401.48450695848697</v>
      </c>
      <c r="L34" s="18">
        <f t="shared" si="6"/>
        <v>1963438.1463878874</v>
      </c>
      <c r="M34" s="18">
        <f t="shared" si="7"/>
        <v>67066</v>
      </c>
      <c r="N34" s="19">
        <f t="shared" si="8"/>
        <v>3.2934390771449169E-2</v>
      </c>
      <c r="O34" s="21">
        <v>2284</v>
      </c>
      <c r="P34" s="22">
        <f t="shared" si="9"/>
        <v>2284</v>
      </c>
      <c r="Q34" s="21">
        <v>69350</v>
      </c>
      <c r="R34" s="23">
        <v>859.64892573900499</v>
      </c>
      <c r="S34" s="18">
        <f t="shared" si="10"/>
        <v>33424313.76346498</v>
      </c>
      <c r="T34" s="18">
        <f t="shared" si="11"/>
        <v>223332.85700000002</v>
      </c>
      <c r="U34" s="19">
        <f t="shared" si="12"/>
        <v>0.13140950369670309</v>
      </c>
      <c r="V34" s="21">
        <v>33788.142999999996</v>
      </c>
      <c r="W34" s="22">
        <f t="shared" si="13"/>
        <v>33788.142999999996</v>
      </c>
      <c r="X34" s="21">
        <v>257121</v>
      </c>
      <c r="Y34" s="23">
        <v>989.23204401807413</v>
      </c>
      <c r="Z34" s="18">
        <f t="shared" si="14"/>
        <v>7336474.7020053761</v>
      </c>
      <c r="AA34" s="18">
        <f t="shared" si="15"/>
        <v>1230001</v>
      </c>
      <c r="AB34" s="19">
        <f t="shared" si="16"/>
        <v>7.5947181490607658E-3</v>
      </c>
      <c r="AC34" s="21">
        <v>9413</v>
      </c>
      <c r="AD34" s="22">
        <f t="shared" si="17"/>
        <v>9413</v>
      </c>
      <c r="AE34" s="21">
        <v>1239414</v>
      </c>
      <c r="AF34" s="23">
        <v>779.39814108205417</v>
      </c>
    </row>
    <row r="35" spans="1:37" s="24" customFormat="1" x14ac:dyDescent="0.3">
      <c r="A35" s="27">
        <v>45781</v>
      </c>
      <c r="B35" s="18">
        <f t="shared" si="0"/>
        <v>37006223.244706824</v>
      </c>
      <c r="C35" s="19">
        <f t="shared" si="1"/>
        <v>0.17304508506410834</v>
      </c>
      <c r="D35" s="19">
        <f t="shared" si="2"/>
        <v>0.82695491493589168</v>
      </c>
      <c r="E35" s="20">
        <f t="shared" si="3"/>
        <v>89385.450897629169</v>
      </c>
      <c r="F35" s="18">
        <f t="shared" si="4"/>
        <v>36271</v>
      </c>
      <c r="G35" s="19">
        <f t="shared" si="5"/>
        <v>5.8654241469096886E-3</v>
      </c>
      <c r="H35" s="21">
        <v>214</v>
      </c>
      <c r="I35" s="22">
        <f t="shared" si="18"/>
        <v>214</v>
      </c>
      <c r="J35" s="21">
        <v>36485</v>
      </c>
      <c r="K35" s="23">
        <v>417.68902288611758</v>
      </c>
      <c r="L35" s="18">
        <f t="shared" si="6"/>
        <v>1798572.316401354</v>
      </c>
      <c r="M35" s="18">
        <f t="shared" si="7"/>
        <v>67278</v>
      </c>
      <c r="N35" s="19">
        <f t="shared" si="8"/>
        <v>3.0785853201757547E-2</v>
      </c>
      <c r="O35" s="21">
        <v>2137</v>
      </c>
      <c r="P35" s="22">
        <f t="shared" si="9"/>
        <v>2137</v>
      </c>
      <c r="Q35" s="21">
        <v>69415</v>
      </c>
      <c r="R35" s="23">
        <v>841.63421450695091</v>
      </c>
      <c r="S35" s="18">
        <f t="shared" si="10"/>
        <v>29153602.976880111</v>
      </c>
      <c r="T35" s="18">
        <f t="shared" si="11"/>
        <v>199645.35500000001</v>
      </c>
      <c r="U35" s="19">
        <f t="shared" si="12"/>
        <v>0.12912934900195422</v>
      </c>
      <c r="V35" s="21">
        <v>29602.645</v>
      </c>
      <c r="W35" s="22">
        <f t="shared" si="13"/>
        <v>29602.645</v>
      </c>
      <c r="X35" s="21">
        <v>229248</v>
      </c>
      <c r="Y35" s="23">
        <v>984.83101685272072</v>
      </c>
      <c r="Z35" s="18">
        <f t="shared" si="14"/>
        <v>5964662.5005277293</v>
      </c>
      <c r="AA35" s="18">
        <f t="shared" si="15"/>
        <v>1053485</v>
      </c>
      <c r="AB35" s="19">
        <f t="shared" si="16"/>
        <v>7.2644587134868838E-3</v>
      </c>
      <c r="AC35" s="21">
        <v>7709</v>
      </c>
      <c r="AD35" s="22">
        <f t="shared" si="17"/>
        <v>7709</v>
      </c>
      <c r="AE35" s="21">
        <v>1061194</v>
      </c>
      <c r="AF35" s="23">
        <v>773.72713718092223</v>
      </c>
      <c r="AK35" s="25"/>
    </row>
    <row r="36" spans="1:37" x14ac:dyDescent="0.3">
      <c r="A36" s="27">
        <v>45782</v>
      </c>
      <c r="B36" s="18">
        <f t="shared" si="0"/>
        <v>69295876.83429043</v>
      </c>
      <c r="C36" s="19">
        <f t="shared" si="1"/>
        <v>0.15105666224696421</v>
      </c>
      <c r="D36" s="19">
        <f t="shared" si="2"/>
        <v>0.84894333775303576</v>
      </c>
      <c r="E36" s="20">
        <f t="shared" si="3"/>
        <v>354481.68482863362</v>
      </c>
      <c r="F36" s="18">
        <f t="shared" si="4"/>
        <v>141991</v>
      </c>
      <c r="G36" s="19">
        <f t="shared" si="5"/>
        <v>6.2289597637194593E-3</v>
      </c>
      <c r="H36" s="21">
        <v>890</v>
      </c>
      <c r="I36" s="22">
        <f t="shared" si="18"/>
        <v>890</v>
      </c>
      <c r="J36" s="21">
        <v>142881</v>
      </c>
      <c r="K36" s="23">
        <v>398.29402789734115</v>
      </c>
      <c r="L36" s="18">
        <f t="shared" si="6"/>
        <v>3548168.2033738224</v>
      </c>
      <c r="M36" s="18">
        <f t="shared" si="7"/>
        <v>186587</v>
      </c>
      <c r="N36" s="19">
        <f t="shared" si="8"/>
        <v>2.0977516593645881E-2</v>
      </c>
      <c r="O36" s="21">
        <v>3998</v>
      </c>
      <c r="P36" s="22">
        <f t="shared" si="9"/>
        <v>3998</v>
      </c>
      <c r="Q36" s="21">
        <v>190585</v>
      </c>
      <c r="R36" s="23">
        <v>887.48579374032579</v>
      </c>
      <c r="S36" s="18">
        <f t="shared" si="10"/>
        <v>51574824.255384602</v>
      </c>
      <c r="T36" s="18">
        <f t="shared" si="11"/>
        <v>349305.91899999999</v>
      </c>
      <c r="U36" s="19">
        <f t="shared" si="12"/>
        <v>0.1164909146554297</v>
      </c>
      <c r="V36" s="21">
        <v>46056.080999999998</v>
      </c>
      <c r="W36" s="22">
        <f t="shared" si="13"/>
        <v>46056.080999999998</v>
      </c>
      <c r="X36" s="21">
        <v>395362</v>
      </c>
      <c r="Y36" s="23">
        <v>1119.8265926140048</v>
      </c>
      <c r="Z36" s="18">
        <f t="shared" si="14"/>
        <v>13818402.690703373</v>
      </c>
      <c r="AA36" s="18">
        <f t="shared" si="15"/>
        <v>2331453</v>
      </c>
      <c r="AB36" s="19">
        <f t="shared" si="16"/>
        <v>7.3592712341691577E-3</v>
      </c>
      <c r="AC36" s="21">
        <v>17285</v>
      </c>
      <c r="AD36" s="22">
        <f t="shared" si="17"/>
        <v>17285</v>
      </c>
      <c r="AE36" s="21">
        <v>2348738</v>
      </c>
      <c r="AF36" s="23">
        <v>799.44476081593132</v>
      </c>
    </row>
    <row r="37" spans="1:37" s="24" customFormat="1" x14ac:dyDescent="0.3">
      <c r="A37" s="27">
        <v>45783</v>
      </c>
      <c r="B37" s="18">
        <f t="shared" si="0"/>
        <v>64975257.797010601</v>
      </c>
      <c r="C37" s="19">
        <f t="shared" si="1"/>
        <v>0.13390901088896193</v>
      </c>
      <c r="D37" s="19">
        <f t="shared" si="2"/>
        <v>0.8660909891110381</v>
      </c>
      <c r="E37" s="20">
        <f t="shared" si="3"/>
        <v>288507.64208204817</v>
      </c>
      <c r="F37" s="18">
        <f t="shared" si="4"/>
        <v>124410</v>
      </c>
      <c r="G37" s="19">
        <f t="shared" si="5"/>
        <v>5.8811308391798376E-3</v>
      </c>
      <c r="H37" s="21">
        <v>736</v>
      </c>
      <c r="I37" s="22">
        <f t="shared" si="18"/>
        <v>736</v>
      </c>
      <c r="J37" s="21">
        <v>125146</v>
      </c>
      <c r="K37" s="23">
        <v>391.99407891582632</v>
      </c>
      <c r="L37" s="18">
        <f t="shared" si="6"/>
        <v>2516335.4747018851</v>
      </c>
      <c r="M37" s="18">
        <f t="shared" si="7"/>
        <v>156152</v>
      </c>
      <c r="N37" s="19">
        <f t="shared" si="8"/>
        <v>1.8424344524556362E-2</v>
      </c>
      <c r="O37" s="21">
        <v>2931</v>
      </c>
      <c r="P37" s="22">
        <f t="shared" si="9"/>
        <v>2931</v>
      </c>
      <c r="Q37" s="21">
        <v>159083</v>
      </c>
      <c r="R37" s="23">
        <v>858.52455636365926</v>
      </c>
      <c r="S37" s="18">
        <f t="shared" si="10"/>
        <v>48114734.682509772</v>
      </c>
      <c r="T37" s="18">
        <f t="shared" si="11"/>
        <v>389510.48300000001</v>
      </c>
      <c r="U37" s="19">
        <f t="shared" si="12"/>
        <v>0.10157057613263644</v>
      </c>
      <c r="V37" s="21">
        <v>44035.517</v>
      </c>
      <c r="W37" s="22">
        <f t="shared" si="13"/>
        <v>44035.517</v>
      </c>
      <c r="X37" s="21">
        <v>433546</v>
      </c>
      <c r="Y37" s="23">
        <v>1092.6347176191839</v>
      </c>
      <c r="Z37" s="18">
        <f t="shared" si="14"/>
        <v>14055679.997716896</v>
      </c>
      <c r="AA37" s="18">
        <f t="shared" si="15"/>
        <v>2167199</v>
      </c>
      <c r="AB37" s="19">
        <f t="shared" si="16"/>
        <v>8.0329593925892624E-3</v>
      </c>
      <c r="AC37" s="21">
        <v>17550</v>
      </c>
      <c r="AD37" s="22">
        <f t="shared" si="17"/>
        <v>17550</v>
      </c>
      <c r="AE37" s="21">
        <v>2184749</v>
      </c>
      <c r="AF37" s="23">
        <v>800.89344716335586</v>
      </c>
      <c r="AK37" s="25"/>
    </row>
    <row r="38" spans="1:37" x14ac:dyDescent="0.3">
      <c r="A38" s="27">
        <v>45784</v>
      </c>
      <c r="B38" s="18">
        <f t="shared" si="0"/>
        <v>70403905.281870857</v>
      </c>
      <c r="C38" s="19">
        <f t="shared" si="1"/>
        <v>0.17357567650318706</v>
      </c>
      <c r="D38" s="19">
        <f t="shared" si="2"/>
        <v>0.82642432349681294</v>
      </c>
      <c r="E38" s="20">
        <f t="shared" si="3"/>
        <v>235289.01093062226</v>
      </c>
      <c r="F38" s="18">
        <f t="shared" si="4"/>
        <v>114544</v>
      </c>
      <c r="G38" s="19">
        <f t="shared" si="5"/>
        <v>5.5304260251256721E-3</v>
      </c>
      <c r="H38" s="21">
        <v>637</v>
      </c>
      <c r="I38" s="22">
        <f t="shared" si="18"/>
        <v>637</v>
      </c>
      <c r="J38" s="21">
        <v>115181</v>
      </c>
      <c r="K38" s="23">
        <v>369.37050381573351</v>
      </c>
      <c r="L38" s="18">
        <f t="shared" si="6"/>
        <v>2429109.3347377293</v>
      </c>
      <c r="M38" s="18">
        <f t="shared" si="7"/>
        <v>144351</v>
      </c>
      <c r="N38" s="19">
        <f t="shared" si="8"/>
        <v>1.9068070156363612E-2</v>
      </c>
      <c r="O38" s="21">
        <v>2806</v>
      </c>
      <c r="P38" s="22">
        <f t="shared" si="9"/>
        <v>2806</v>
      </c>
      <c r="Q38" s="21">
        <v>147157</v>
      </c>
      <c r="R38" s="23">
        <v>865.68401095428692</v>
      </c>
      <c r="S38" s="18">
        <f t="shared" si="10"/>
        <v>55264271.297674716</v>
      </c>
      <c r="T38" s="18">
        <f t="shared" si="11"/>
        <v>298176.359</v>
      </c>
      <c r="U38" s="19">
        <f t="shared" si="12"/>
        <v>0.14122185708936955</v>
      </c>
      <c r="V38" s="21">
        <v>49033.640999999996</v>
      </c>
      <c r="W38" s="22">
        <f t="shared" si="13"/>
        <v>49033.640999999996</v>
      </c>
      <c r="X38" s="21">
        <v>347210</v>
      </c>
      <c r="Y38" s="23">
        <v>1127.0684813651656</v>
      </c>
      <c r="Z38" s="18">
        <f t="shared" si="14"/>
        <v>12475235.638527784</v>
      </c>
      <c r="AA38" s="18">
        <f t="shared" si="15"/>
        <v>2008588</v>
      </c>
      <c r="AB38" s="19">
        <f t="shared" si="16"/>
        <v>7.7553232323282224E-3</v>
      </c>
      <c r="AC38" s="21">
        <v>15699</v>
      </c>
      <c r="AD38" s="22">
        <f t="shared" si="17"/>
        <v>15699</v>
      </c>
      <c r="AE38" s="21">
        <v>2024287</v>
      </c>
      <c r="AF38" s="23">
        <v>794.65161083685484</v>
      </c>
    </row>
    <row r="39" spans="1:37" s="24" customFormat="1" x14ac:dyDescent="0.3">
      <c r="A39" s="27">
        <v>45785</v>
      </c>
      <c r="B39" s="18">
        <f t="shared" si="0"/>
        <v>70257704.16524826</v>
      </c>
      <c r="C39" s="19">
        <f t="shared" si="1"/>
        <v>0.18969203192398307</v>
      </c>
      <c r="D39" s="19">
        <f t="shared" si="2"/>
        <v>0.8103079680760169</v>
      </c>
      <c r="E39" s="20">
        <f t="shared" si="3"/>
        <v>219705.12368845462</v>
      </c>
      <c r="F39" s="18">
        <f t="shared" si="4"/>
        <v>104807</v>
      </c>
      <c r="G39" s="19">
        <f t="shared" si="5"/>
        <v>5.7205198747746896E-3</v>
      </c>
      <c r="H39" s="21">
        <v>603</v>
      </c>
      <c r="I39" s="22">
        <f t="shared" si="18"/>
        <v>603</v>
      </c>
      <c r="J39" s="21">
        <v>105410</v>
      </c>
      <c r="K39" s="23">
        <v>364.35343895266107</v>
      </c>
      <c r="L39" s="18">
        <f t="shared" si="6"/>
        <v>2904037.0579469488</v>
      </c>
      <c r="M39" s="18">
        <f t="shared" si="7"/>
        <v>135669</v>
      </c>
      <c r="N39" s="19">
        <f t="shared" si="8"/>
        <v>2.4735820573646754E-2</v>
      </c>
      <c r="O39" s="21">
        <v>3441</v>
      </c>
      <c r="P39" s="22">
        <f t="shared" si="9"/>
        <v>3441</v>
      </c>
      <c r="Q39" s="21">
        <v>139110</v>
      </c>
      <c r="R39" s="23">
        <v>843.9514844367767</v>
      </c>
      <c r="S39" s="18">
        <f t="shared" si="10"/>
        <v>54897065.11355976</v>
      </c>
      <c r="T39" s="18">
        <f t="shared" si="11"/>
        <v>289218.386</v>
      </c>
      <c r="U39" s="19">
        <f t="shared" si="12"/>
        <v>0.15141177091921615</v>
      </c>
      <c r="V39" s="21">
        <v>51604.614000000001</v>
      </c>
      <c r="W39" s="22">
        <f t="shared" si="13"/>
        <v>51604.614000000001</v>
      </c>
      <c r="X39" s="21">
        <v>340823</v>
      </c>
      <c r="Y39" s="23">
        <v>1063.8014870833015</v>
      </c>
      <c r="Z39" s="18">
        <f t="shared" si="14"/>
        <v>12236896.870053094</v>
      </c>
      <c r="AA39" s="18">
        <f t="shared" si="15"/>
        <v>1985260</v>
      </c>
      <c r="AB39" s="19">
        <f t="shared" si="16"/>
        <v>7.8239205563454713E-3</v>
      </c>
      <c r="AC39" s="21">
        <v>15655</v>
      </c>
      <c r="AD39" s="22">
        <f t="shared" si="17"/>
        <v>15655</v>
      </c>
      <c r="AE39" s="21">
        <v>2000915</v>
      </c>
      <c r="AF39" s="23">
        <v>781.66061130968342</v>
      </c>
      <c r="AK39" s="25"/>
    </row>
    <row r="40" spans="1:37" x14ac:dyDescent="0.3">
      <c r="A40" s="27">
        <v>45786</v>
      </c>
      <c r="B40" s="18">
        <f t="shared" si="0"/>
        <v>70728016.879132509</v>
      </c>
      <c r="C40" s="19">
        <f t="shared" si="1"/>
        <v>0.18919059137393154</v>
      </c>
      <c r="D40" s="19">
        <f t="shared" si="2"/>
        <v>0.81080940862606843</v>
      </c>
      <c r="E40" s="20">
        <f t="shared" si="3"/>
        <v>210121.60230673841</v>
      </c>
      <c r="F40" s="18">
        <f t="shared" si="4"/>
        <v>106648</v>
      </c>
      <c r="G40" s="19">
        <f t="shared" si="5"/>
        <v>5.622325199765037E-3</v>
      </c>
      <c r="H40" s="21">
        <v>603</v>
      </c>
      <c r="I40" s="22">
        <f t="shared" si="18"/>
        <v>603</v>
      </c>
      <c r="J40" s="21">
        <v>107251</v>
      </c>
      <c r="K40" s="23">
        <v>348.4603686678912</v>
      </c>
      <c r="L40" s="18">
        <f t="shared" si="6"/>
        <v>2596363.6855798797</v>
      </c>
      <c r="M40" s="18">
        <f t="shared" si="7"/>
        <v>138691</v>
      </c>
      <c r="N40" s="19">
        <f t="shared" si="8"/>
        <v>2.1842469038282505E-2</v>
      </c>
      <c r="O40" s="21">
        <v>3097</v>
      </c>
      <c r="P40" s="22">
        <f t="shared" si="9"/>
        <v>3097</v>
      </c>
      <c r="Q40" s="21">
        <v>141788</v>
      </c>
      <c r="R40" s="23">
        <v>838.34797726182751</v>
      </c>
      <c r="S40" s="18">
        <f t="shared" si="10"/>
        <v>54591710.425904945</v>
      </c>
      <c r="T40" s="18">
        <f t="shared" si="11"/>
        <v>287304.99800000002</v>
      </c>
      <c r="U40" s="19">
        <f t="shared" si="12"/>
        <v>0.15345155340263536</v>
      </c>
      <c r="V40" s="21">
        <v>52079.002</v>
      </c>
      <c r="W40" s="22">
        <f t="shared" si="13"/>
        <v>52079.002</v>
      </c>
      <c r="X40" s="21">
        <v>339384</v>
      </c>
      <c r="Y40" s="23">
        <v>1048.2480141594292</v>
      </c>
      <c r="Z40" s="18">
        <f t="shared" si="14"/>
        <v>13329821.165340951</v>
      </c>
      <c r="AA40" s="18">
        <f t="shared" si="15"/>
        <v>2042123</v>
      </c>
      <c r="AB40" s="19">
        <f t="shared" si="16"/>
        <v>8.2742437332486395E-3</v>
      </c>
      <c r="AC40" s="21">
        <v>17038</v>
      </c>
      <c r="AD40" s="22">
        <f t="shared" si="17"/>
        <v>17038</v>
      </c>
      <c r="AE40" s="21">
        <v>2059161</v>
      </c>
      <c r="AF40" s="23">
        <v>782.35832640808496</v>
      </c>
    </row>
    <row r="41" spans="1:37" s="24" customFormat="1" x14ac:dyDescent="0.3">
      <c r="A41" s="27">
        <v>45787</v>
      </c>
      <c r="B41" s="18">
        <f t="shared" si="0"/>
        <v>55622147.075251505</v>
      </c>
      <c r="C41" s="19">
        <f t="shared" si="1"/>
        <v>0.2356704714746381</v>
      </c>
      <c r="D41" s="19">
        <f t="shared" si="2"/>
        <v>0.76432952852536196</v>
      </c>
      <c r="E41" s="20">
        <f t="shared" si="3"/>
        <v>78505.139490139496</v>
      </c>
      <c r="F41" s="18">
        <f t="shared" si="4"/>
        <v>35138</v>
      </c>
      <c r="G41" s="19">
        <f t="shared" si="5"/>
        <v>5.8002999179469772E-3</v>
      </c>
      <c r="H41" s="21">
        <v>205</v>
      </c>
      <c r="I41" s="22">
        <f t="shared" si="18"/>
        <v>205</v>
      </c>
      <c r="J41" s="21">
        <v>35343</v>
      </c>
      <c r="K41" s="23">
        <v>382.95189995189997</v>
      </c>
      <c r="L41" s="18">
        <f t="shared" si="6"/>
        <v>1962799.637976968</v>
      </c>
      <c r="M41" s="18">
        <f t="shared" si="7"/>
        <v>67509</v>
      </c>
      <c r="N41" s="19">
        <f t="shared" si="8"/>
        <v>3.3044001375042972E-2</v>
      </c>
      <c r="O41" s="21">
        <v>2307</v>
      </c>
      <c r="P41" s="22">
        <f t="shared" si="9"/>
        <v>2307</v>
      </c>
      <c r="Q41" s="21">
        <v>69816</v>
      </c>
      <c r="R41" s="23">
        <v>850.80175031511396</v>
      </c>
      <c r="S41" s="18">
        <f t="shared" si="10"/>
        <v>45596633.411071569</v>
      </c>
      <c r="T41" s="18">
        <f t="shared" si="11"/>
        <v>202664.261</v>
      </c>
      <c r="U41" s="19">
        <f t="shared" si="12"/>
        <v>0.18841775223755081</v>
      </c>
      <c r="V41" s="21">
        <v>47050.739000000001</v>
      </c>
      <c r="W41" s="22">
        <f t="shared" si="13"/>
        <v>47050.739000000001</v>
      </c>
      <c r="X41" s="21">
        <v>249715</v>
      </c>
      <c r="Y41" s="23">
        <v>969.09494686303583</v>
      </c>
      <c r="Z41" s="18">
        <f t="shared" si="14"/>
        <v>7984208.8867128277</v>
      </c>
      <c r="AA41" s="18">
        <f t="shared" si="15"/>
        <v>1249098</v>
      </c>
      <c r="AB41" s="19">
        <f t="shared" si="16"/>
        <v>8.4084179440973572E-3</v>
      </c>
      <c r="AC41" s="21">
        <v>10592</v>
      </c>
      <c r="AD41" s="22">
        <f t="shared" si="17"/>
        <v>10592</v>
      </c>
      <c r="AE41" s="21">
        <v>1259690</v>
      </c>
      <c r="AF41" s="23">
        <v>753.79615622288782</v>
      </c>
      <c r="AK41" s="25"/>
    </row>
    <row r="42" spans="1:37" x14ac:dyDescent="0.3">
      <c r="A42" s="27">
        <v>45788</v>
      </c>
      <c r="B42" s="18">
        <f t="shared" si="0"/>
        <v>49906422.603089727</v>
      </c>
      <c r="C42" s="19">
        <f t="shared" si="1"/>
        <v>0.24737955698634659</v>
      </c>
      <c r="D42" s="19">
        <f t="shared" si="2"/>
        <v>0.75262044301365338</v>
      </c>
      <c r="E42" s="20">
        <f t="shared" si="3"/>
        <v>53486.423111263735</v>
      </c>
      <c r="F42" s="18">
        <f t="shared" si="4"/>
        <v>28983</v>
      </c>
      <c r="G42" s="19">
        <f t="shared" si="5"/>
        <v>4.7046703296703294E-3</v>
      </c>
      <c r="H42" s="21">
        <v>137</v>
      </c>
      <c r="I42" s="22">
        <f t="shared" si="18"/>
        <v>137</v>
      </c>
      <c r="J42" s="21">
        <v>29120</v>
      </c>
      <c r="K42" s="23">
        <v>390.4118475274725</v>
      </c>
      <c r="L42" s="18">
        <f t="shared" si="6"/>
        <v>1430219.0452442248</v>
      </c>
      <c r="M42" s="18">
        <f t="shared" si="7"/>
        <v>55789</v>
      </c>
      <c r="N42" s="19">
        <f t="shared" si="8"/>
        <v>2.9553993876983022E-2</v>
      </c>
      <c r="O42" s="21">
        <v>1699</v>
      </c>
      <c r="P42" s="22">
        <f t="shared" si="9"/>
        <v>1699</v>
      </c>
      <c r="Q42" s="21">
        <v>57488</v>
      </c>
      <c r="R42" s="23">
        <v>841.80049749512943</v>
      </c>
      <c r="S42" s="18">
        <f t="shared" si="10"/>
        <v>42272843.961428337</v>
      </c>
      <c r="T42" s="18">
        <f t="shared" si="11"/>
        <v>168513.41999999998</v>
      </c>
      <c r="U42" s="19">
        <f t="shared" si="12"/>
        <v>0.20495286713154742</v>
      </c>
      <c r="V42" s="21">
        <v>43440.58</v>
      </c>
      <c r="W42" s="22">
        <f t="shared" si="13"/>
        <v>43440.58</v>
      </c>
      <c r="X42" s="21">
        <v>211954</v>
      </c>
      <c r="Y42" s="23">
        <v>973.11877422972566</v>
      </c>
      <c r="Z42" s="18">
        <f t="shared" si="14"/>
        <v>6149873.1733058961</v>
      </c>
      <c r="AA42" s="18">
        <f t="shared" si="15"/>
        <v>982236</v>
      </c>
      <c r="AB42" s="19">
        <f t="shared" si="16"/>
        <v>8.1680256481458102E-3</v>
      </c>
      <c r="AC42" s="21">
        <v>8089</v>
      </c>
      <c r="AD42" s="22">
        <f t="shared" si="17"/>
        <v>8089</v>
      </c>
      <c r="AE42" s="21">
        <v>990325</v>
      </c>
      <c r="AF42" s="23">
        <v>760.27607532524371</v>
      </c>
    </row>
    <row r="43" spans="1:37" s="24" customFormat="1" x14ac:dyDescent="0.3">
      <c r="A43" s="27">
        <v>45789</v>
      </c>
      <c r="B43" s="18">
        <f t="shared" si="0"/>
        <v>129085569.72256342</v>
      </c>
      <c r="C43" s="19">
        <f t="shared" si="1"/>
        <v>0.34107484912021546</v>
      </c>
      <c r="D43" s="19">
        <f t="shared" si="2"/>
        <v>0.65892515087978454</v>
      </c>
      <c r="E43" s="20">
        <f t="shared" si="3"/>
        <v>756422.46749157773</v>
      </c>
      <c r="F43" s="18">
        <f t="shared" si="4"/>
        <v>125104</v>
      </c>
      <c r="G43" s="19">
        <f t="shared" si="5"/>
        <v>1.5270300053524763E-2</v>
      </c>
      <c r="H43" s="21">
        <v>1940</v>
      </c>
      <c r="I43" s="22">
        <f t="shared" si="18"/>
        <v>1940</v>
      </c>
      <c r="J43" s="21">
        <v>127044</v>
      </c>
      <c r="K43" s="23">
        <v>389.90848839772048</v>
      </c>
      <c r="L43" s="18">
        <f t="shared" si="6"/>
        <v>14513881.557226775</v>
      </c>
      <c r="M43" s="18">
        <f t="shared" si="7"/>
        <v>148118</v>
      </c>
      <c r="N43" s="19">
        <f t="shared" si="8"/>
        <v>0.10022658656153374</v>
      </c>
      <c r="O43" s="21">
        <v>16499</v>
      </c>
      <c r="P43" s="22">
        <f t="shared" si="9"/>
        <v>16499</v>
      </c>
      <c r="Q43" s="21">
        <v>164617</v>
      </c>
      <c r="R43" s="23">
        <v>879.68249937734254</v>
      </c>
      <c r="S43" s="18">
        <f t="shared" si="10"/>
        <v>91255469.825914428</v>
      </c>
      <c r="T43" s="18">
        <f t="shared" si="11"/>
        <v>305168.71999999997</v>
      </c>
      <c r="U43" s="19">
        <f t="shared" si="12"/>
        <v>0.21390409265136215</v>
      </c>
      <c r="V43" s="21">
        <v>83039.28</v>
      </c>
      <c r="W43" s="22">
        <f t="shared" si="13"/>
        <v>83039.28</v>
      </c>
      <c r="X43" s="21">
        <v>388208</v>
      </c>
      <c r="Y43" s="23">
        <v>1098.9434135979313</v>
      </c>
      <c r="Z43" s="18">
        <f t="shared" si="14"/>
        <v>22559795.871930633</v>
      </c>
      <c r="AA43" s="18">
        <f t="shared" si="15"/>
        <v>2393801</v>
      </c>
      <c r="AB43" s="19">
        <f t="shared" si="16"/>
        <v>1.1673869853794844E-2</v>
      </c>
      <c r="AC43" s="21">
        <v>28275</v>
      </c>
      <c r="AD43" s="22">
        <f t="shared" si="17"/>
        <v>28275</v>
      </c>
      <c r="AE43" s="21">
        <v>2422076</v>
      </c>
      <c r="AF43" s="23">
        <v>797.87076470134866</v>
      </c>
      <c r="AK43" s="25"/>
    </row>
    <row r="44" spans="1:37" x14ac:dyDescent="0.3">
      <c r="A44" s="27">
        <v>45790</v>
      </c>
      <c r="B44" s="18">
        <f t="shared" si="0"/>
        <v>142534891.29267615</v>
      </c>
      <c r="C44" s="19">
        <f t="shared" si="1"/>
        <v>0.33644698897382602</v>
      </c>
      <c r="D44" s="19">
        <f t="shared" si="2"/>
        <v>0.66355301102617403</v>
      </c>
      <c r="E44" s="20">
        <f t="shared" si="3"/>
        <v>265454.50800302473</v>
      </c>
      <c r="F44" s="18">
        <f t="shared" si="4"/>
        <v>126220</v>
      </c>
      <c r="G44" s="19">
        <f t="shared" si="5"/>
        <v>5.7659587875732565E-3</v>
      </c>
      <c r="H44" s="21">
        <v>732</v>
      </c>
      <c r="I44" s="22">
        <f t="shared" si="18"/>
        <v>732</v>
      </c>
      <c r="J44" s="21">
        <v>126952</v>
      </c>
      <c r="K44" s="23">
        <v>362.64277049593545</v>
      </c>
      <c r="L44" s="18">
        <f t="shared" si="6"/>
        <v>2793655.9389639986</v>
      </c>
      <c r="M44" s="18">
        <f t="shared" si="7"/>
        <v>146438</v>
      </c>
      <c r="N44" s="19">
        <f t="shared" si="8"/>
        <v>2.1352241818315479E-2</v>
      </c>
      <c r="O44" s="21">
        <v>3195</v>
      </c>
      <c r="P44" s="22">
        <f t="shared" si="9"/>
        <v>3195</v>
      </c>
      <c r="Q44" s="21">
        <v>149633</v>
      </c>
      <c r="R44" s="23">
        <v>874.38370546604028</v>
      </c>
      <c r="S44" s="18">
        <f t="shared" si="10"/>
        <v>122803803.20063858</v>
      </c>
      <c r="T44" s="18">
        <f t="shared" si="11"/>
        <v>268963.98800000001</v>
      </c>
      <c r="U44" s="19">
        <f t="shared" si="12"/>
        <v>0.30002319341465256</v>
      </c>
      <c r="V44" s="21">
        <v>115283.012</v>
      </c>
      <c r="W44" s="22">
        <f t="shared" si="13"/>
        <v>115283.012</v>
      </c>
      <c r="X44" s="21">
        <v>384247</v>
      </c>
      <c r="Y44" s="23">
        <v>1065.2376362324621</v>
      </c>
      <c r="Z44" s="18">
        <f t="shared" si="14"/>
        <v>16671977.645070566</v>
      </c>
      <c r="AA44" s="18">
        <f t="shared" si="15"/>
        <v>2221228</v>
      </c>
      <c r="AB44" s="19">
        <f t="shared" si="16"/>
        <v>9.3055949532846998E-3</v>
      </c>
      <c r="AC44" s="21">
        <v>20864</v>
      </c>
      <c r="AD44" s="22">
        <f t="shared" si="17"/>
        <v>20864</v>
      </c>
      <c r="AE44" s="21">
        <v>2242092</v>
      </c>
      <c r="AF44" s="23">
        <v>799.07868314180246</v>
      </c>
    </row>
    <row r="45" spans="1:37" s="24" customFormat="1" x14ac:dyDescent="0.3">
      <c r="A45" s="27">
        <v>45791</v>
      </c>
      <c r="B45" s="18">
        <f t="shared" si="0"/>
        <v>83937725.672631413</v>
      </c>
      <c r="C45" s="19">
        <f t="shared" si="1"/>
        <v>0.22367518527761032</v>
      </c>
      <c r="D45" s="19">
        <f t="shared" si="2"/>
        <v>0.77632481472238968</v>
      </c>
      <c r="E45" s="20">
        <f t="shared" si="3"/>
        <v>424420.43030329328</v>
      </c>
      <c r="F45" s="18">
        <f t="shared" si="4"/>
        <v>114081</v>
      </c>
      <c r="G45" s="19">
        <f t="shared" si="5"/>
        <v>1.0014318566407776E-2</v>
      </c>
      <c r="H45" s="21">
        <v>1154</v>
      </c>
      <c r="I45" s="22">
        <f t="shared" si="18"/>
        <v>1154</v>
      </c>
      <c r="J45" s="21">
        <v>115235</v>
      </c>
      <c r="K45" s="23">
        <v>367.78200199592141</v>
      </c>
      <c r="L45" s="18">
        <f t="shared" si="6"/>
        <v>3070239.1779175028</v>
      </c>
      <c r="M45" s="18">
        <f t="shared" si="7"/>
        <v>137589</v>
      </c>
      <c r="N45" s="19">
        <f t="shared" si="8"/>
        <v>2.4682606630703686E-2</v>
      </c>
      <c r="O45" s="21">
        <v>3482</v>
      </c>
      <c r="P45" s="22">
        <f t="shared" si="9"/>
        <v>3482</v>
      </c>
      <c r="Q45" s="21">
        <v>141071</v>
      </c>
      <c r="R45" s="23">
        <v>881.74588682294734</v>
      </c>
      <c r="S45" s="18">
        <f t="shared" si="10"/>
        <v>66795511.73318889</v>
      </c>
      <c r="T45" s="18">
        <f t="shared" si="11"/>
        <v>283970.147</v>
      </c>
      <c r="U45" s="19">
        <f t="shared" si="12"/>
        <v>0.18091047621794687</v>
      </c>
      <c r="V45" s="21">
        <v>62719.853000000003</v>
      </c>
      <c r="W45" s="22">
        <f t="shared" si="13"/>
        <v>62719.853000000003</v>
      </c>
      <c r="X45" s="21">
        <v>346690</v>
      </c>
      <c r="Y45" s="23">
        <v>1064.9819560831702</v>
      </c>
      <c r="Z45" s="18">
        <f t="shared" si="14"/>
        <v>13647554.331221735</v>
      </c>
      <c r="AA45" s="18">
        <f t="shared" si="15"/>
        <v>2110187</v>
      </c>
      <c r="AB45" s="19">
        <f t="shared" si="16"/>
        <v>8.0677838625520006E-3</v>
      </c>
      <c r="AC45" s="21">
        <v>17163</v>
      </c>
      <c r="AD45" s="22">
        <f t="shared" si="17"/>
        <v>17163</v>
      </c>
      <c r="AE45" s="21">
        <v>2127350</v>
      </c>
      <c r="AF45" s="23">
        <v>795.17300770388249</v>
      </c>
      <c r="AK45" s="25"/>
    </row>
    <row r="46" spans="1:37" x14ac:dyDescent="0.3">
      <c r="A46" s="27">
        <v>45792</v>
      </c>
      <c r="B46" s="18">
        <f t="shared" si="0"/>
        <v>79597246.732909858</v>
      </c>
      <c r="C46" s="19">
        <f t="shared" si="1"/>
        <v>0.20253246757654977</v>
      </c>
      <c r="D46" s="19">
        <f t="shared" si="2"/>
        <v>0.79746753242345025</v>
      </c>
      <c r="E46" s="20">
        <f t="shared" si="3"/>
        <v>327701.74866258318</v>
      </c>
      <c r="F46" s="18">
        <f t="shared" si="4"/>
        <v>112601</v>
      </c>
      <c r="G46" s="19">
        <f t="shared" si="5"/>
        <v>7.6146829418763497E-3</v>
      </c>
      <c r="H46" s="21">
        <v>864</v>
      </c>
      <c r="I46" s="22">
        <f t="shared" si="18"/>
        <v>864</v>
      </c>
      <c r="J46" s="21">
        <v>113465</v>
      </c>
      <c r="K46" s="23">
        <v>379.28443132243422</v>
      </c>
      <c r="L46" s="18">
        <f t="shared" si="6"/>
        <v>2579205.7397280061</v>
      </c>
      <c r="M46" s="18">
        <f t="shared" si="7"/>
        <v>142456</v>
      </c>
      <c r="N46" s="19">
        <f t="shared" si="8"/>
        <v>2.0052142449319327E-2</v>
      </c>
      <c r="O46" s="21">
        <v>2915</v>
      </c>
      <c r="P46" s="22">
        <f t="shared" si="9"/>
        <v>2915</v>
      </c>
      <c r="Q46" s="21">
        <v>145371</v>
      </c>
      <c r="R46" s="23">
        <v>884.804713457292</v>
      </c>
      <c r="S46" s="18">
        <f t="shared" si="10"/>
        <v>61697352.737580471</v>
      </c>
      <c r="T46" s="18">
        <f t="shared" si="11"/>
        <v>292107.53100000002</v>
      </c>
      <c r="U46" s="19">
        <f t="shared" si="12"/>
        <v>0.16650964295802981</v>
      </c>
      <c r="V46" s="21">
        <v>58355.468999999997</v>
      </c>
      <c r="W46" s="22">
        <f t="shared" si="13"/>
        <v>58355.468999999997</v>
      </c>
      <c r="X46" s="21">
        <v>350463</v>
      </c>
      <c r="Y46" s="23">
        <v>1057.2677042074749</v>
      </c>
      <c r="Z46" s="18">
        <f t="shared" si="14"/>
        <v>14992986.506938795</v>
      </c>
      <c r="AA46" s="18">
        <f t="shared" si="15"/>
        <v>2233098</v>
      </c>
      <c r="AB46" s="19">
        <f t="shared" si="16"/>
        <v>8.3559992273242994E-3</v>
      </c>
      <c r="AC46" s="21">
        <v>18817</v>
      </c>
      <c r="AD46" s="22">
        <f t="shared" si="17"/>
        <v>18817</v>
      </c>
      <c r="AE46" s="21">
        <v>2251915</v>
      </c>
      <c r="AF46" s="23">
        <v>796.77879082419065</v>
      </c>
    </row>
    <row r="47" spans="1:37" s="24" customFormat="1" x14ac:dyDescent="0.3">
      <c r="A47" s="27">
        <v>45793</v>
      </c>
      <c r="B47" s="18">
        <f t="shared" si="0"/>
        <v>76779033.267602399</v>
      </c>
      <c r="C47" s="19">
        <f t="shared" si="1"/>
        <v>0.22469311182292717</v>
      </c>
      <c r="D47" s="19">
        <f t="shared" si="2"/>
        <v>0.77530688817707283</v>
      </c>
      <c r="E47" s="20">
        <f t="shared" si="3"/>
        <v>468039.53122031264</v>
      </c>
      <c r="F47" s="18">
        <f t="shared" si="4"/>
        <v>102912</v>
      </c>
      <c r="G47" s="19">
        <f t="shared" si="5"/>
        <v>1.2465094855629444E-2</v>
      </c>
      <c r="H47" s="21">
        <v>1299</v>
      </c>
      <c r="I47" s="22">
        <f t="shared" si="18"/>
        <v>1299</v>
      </c>
      <c r="J47" s="21">
        <v>104211</v>
      </c>
      <c r="K47" s="23">
        <v>360.30756829893198</v>
      </c>
      <c r="L47" s="18">
        <f t="shared" si="6"/>
        <v>2702134.8662768421</v>
      </c>
      <c r="M47" s="18">
        <f t="shared" si="7"/>
        <v>117017</v>
      </c>
      <c r="N47" s="19">
        <f t="shared" si="8"/>
        <v>2.529694970596565E-2</v>
      </c>
      <c r="O47" s="21">
        <v>3037</v>
      </c>
      <c r="P47" s="22">
        <f t="shared" si="9"/>
        <v>3037</v>
      </c>
      <c r="Q47" s="21">
        <v>120054</v>
      </c>
      <c r="R47" s="23">
        <v>889.73818448364898</v>
      </c>
      <c r="S47" s="18">
        <f t="shared" si="10"/>
        <v>59966063.905498005</v>
      </c>
      <c r="T47" s="18">
        <f t="shared" si="11"/>
        <v>261932.698</v>
      </c>
      <c r="U47" s="19">
        <f t="shared" si="12"/>
        <v>0.17824004693392229</v>
      </c>
      <c r="V47" s="21">
        <v>56813.301999999996</v>
      </c>
      <c r="W47" s="22">
        <f t="shared" si="13"/>
        <v>56813.301999999996</v>
      </c>
      <c r="X47" s="21">
        <v>318746</v>
      </c>
      <c r="Y47" s="23">
        <v>1055.4933755742275</v>
      </c>
      <c r="Z47" s="18">
        <f t="shared" si="14"/>
        <v>13642794.964607239</v>
      </c>
      <c r="AA47" s="18">
        <f t="shared" si="15"/>
        <v>1954098</v>
      </c>
      <c r="AB47" s="19">
        <f t="shared" si="16"/>
        <v>8.6910203274097892E-3</v>
      </c>
      <c r="AC47" s="21">
        <v>17132</v>
      </c>
      <c r="AD47" s="22">
        <f t="shared" si="17"/>
        <v>17132</v>
      </c>
      <c r="AE47" s="21">
        <v>1971230</v>
      </c>
      <c r="AF47" s="23">
        <v>796.33405116782853</v>
      </c>
      <c r="AK47" s="25"/>
    </row>
    <row r="48" spans="1:37" x14ac:dyDescent="0.3">
      <c r="A48" s="27">
        <v>45794</v>
      </c>
      <c r="B48" s="18">
        <f t="shared" si="0"/>
        <v>58938816.047372892</v>
      </c>
      <c r="C48" s="19">
        <f t="shared" si="1"/>
        <v>0.26946392143556197</v>
      </c>
      <c r="D48" s="19">
        <f t="shared" si="2"/>
        <v>0.73053607856443803</v>
      </c>
      <c r="E48" s="20">
        <f t="shared" si="3"/>
        <v>140450.61520467835</v>
      </c>
      <c r="F48" s="18">
        <f t="shared" si="4"/>
        <v>29555</v>
      </c>
      <c r="G48" s="19">
        <f t="shared" si="5"/>
        <v>1.2364243943191312E-2</v>
      </c>
      <c r="H48" s="21">
        <v>370</v>
      </c>
      <c r="I48" s="22">
        <f t="shared" si="18"/>
        <v>370</v>
      </c>
      <c r="J48" s="21">
        <v>29925</v>
      </c>
      <c r="K48" s="23">
        <v>379.59625730994151</v>
      </c>
      <c r="L48" s="18">
        <f t="shared" si="6"/>
        <v>1705664.7774220635</v>
      </c>
      <c r="M48" s="18">
        <f t="shared" si="7"/>
        <v>55179</v>
      </c>
      <c r="N48" s="19">
        <f t="shared" si="8"/>
        <v>3.4690878555683848E-2</v>
      </c>
      <c r="O48" s="21">
        <v>1983</v>
      </c>
      <c r="P48" s="22">
        <f t="shared" si="9"/>
        <v>1983</v>
      </c>
      <c r="Q48" s="21">
        <v>57162</v>
      </c>
      <c r="R48" s="23">
        <v>860.14360939085407</v>
      </c>
      <c r="S48" s="18">
        <f t="shared" si="10"/>
        <v>49048102.020608731</v>
      </c>
      <c r="T48" s="18">
        <f t="shared" si="11"/>
        <v>183964.49300000002</v>
      </c>
      <c r="U48" s="19">
        <f t="shared" si="12"/>
        <v>0.21356144595825086</v>
      </c>
      <c r="V48" s="21">
        <v>49956.506999999998</v>
      </c>
      <c r="W48" s="22">
        <f t="shared" si="13"/>
        <v>49956.506999999998</v>
      </c>
      <c r="X48" s="21">
        <v>233921</v>
      </c>
      <c r="Y48" s="23">
        <v>981.81608295008959</v>
      </c>
      <c r="Z48" s="18">
        <f t="shared" si="14"/>
        <v>8044598.6341374209</v>
      </c>
      <c r="AA48" s="18">
        <f t="shared" si="15"/>
        <v>1165765</v>
      </c>
      <c r="AB48" s="19">
        <f t="shared" si="16"/>
        <v>8.8473529784359583E-3</v>
      </c>
      <c r="AC48" s="21">
        <v>10406</v>
      </c>
      <c r="AD48" s="22">
        <f t="shared" si="17"/>
        <v>10406</v>
      </c>
      <c r="AE48" s="21">
        <v>1176171</v>
      </c>
      <c r="AF48" s="23">
        <v>773.07309572721704</v>
      </c>
    </row>
    <row r="49" spans="1:37" s="24" customFormat="1" x14ac:dyDescent="0.3">
      <c r="A49" s="27">
        <v>45795</v>
      </c>
      <c r="B49" s="18">
        <f t="shared" si="0"/>
        <v>52289923.995721288</v>
      </c>
      <c r="C49" s="19">
        <f t="shared" si="1"/>
        <v>0.28087911096032908</v>
      </c>
      <c r="D49" s="19">
        <f t="shared" si="2"/>
        <v>0.71912088903967097</v>
      </c>
      <c r="E49" s="20">
        <f t="shared" si="3"/>
        <v>114019.89852413243</v>
      </c>
      <c r="F49" s="18">
        <f t="shared" si="4"/>
        <v>24787</v>
      </c>
      <c r="G49" s="19">
        <f t="shared" si="5"/>
        <v>1.1288392500997209E-2</v>
      </c>
      <c r="H49" s="21">
        <v>283</v>
      </c>
      <c r="I49" s="22">
        <f t="shared" si="18"/>
        <v>283</v>
      </c>
      <c r="J49" s="21">
        <v>25070</v>
      </c>
      <c r="K49" s="23">
        <v>402.89716792979658</v>
      </c>
      <c r="L49" s="18">
        <f t="shared" si="6"/>
        <v>1458916.8669455894</v>
      </c>
      <c r="M49" s="18">
        <f t="shared" si="7"/>
        <v>46784</v>
      </c>
      <c r="N49" s="19">
        <f t="shared" si="8"/>
        <v>3.1005985791512189E-2</v>
      </c>
      <c r="O49" s="21">
        <v>1497</v>
      </c>
      <c r="P49" s="22">
        <f t="shared" si="9"/>
        <v>1497</v>
      </c>
      <c r="Q49" s="21">
        <v>48281</v>
      </c>
      <c r="R49" s="23">
        <v>974.56036536111515</v>
      </c>
      <c r="S49" s="18">
        <f t="shared" si="10"/>
        <v>44750499.960636385</v>
      </c>
      <c r="T49" s="18">
        <f t="shared" si="11"/>
        <v>151964.58600000001</v>
      </c>
      <c r="U49" s="19">
        <f t="shared" si="12"/>
        <v>0.23043047192695487</v>
      </c>
      <c r="V49" s="21">
        <v>45502.413999999997</v>
      </c>
      <c r="W49" s="22">
        <f t="shared" si="13"/>
        <v>45502.413999999997</v>
      </c>
      <c r="X49" s="21">
        <v>197467</v>
      </c>
      <c r="Y49" s="23">
        <v>983.47529343468204</v>
      </c>
      <c r="Z49" s="18">
        <f t="shared" si="14"/>
        <v>5966487.2696151808</v>
      </c>
      <c r="AA49" s="18">
        <f t="shared" si="15"/>
        <v>923455</v>
      </c>
      <c r="AB49" s="19">
        <f t="shared" si="16"/>
        <v>8.1542607408648538E-3</v>
      </c>
      <c r="AC49" s="21">
        <v>7592</v>
      </c>
      <c r="AD49" s="22">
        <f t="shared" si="17"/>
        <v>7592</v>
      </c>
      <c r="AE49" s="21">
        <v>931047</v>
      </c>
      <c r="AF49" s="23">
        <v>785.89136849515023</v>
      </c>
      <c r="AK49" s="25"/>
    </row>
    <row r="50" spans="1:37" x14ac:dyDescent="0.3">
      <c r="A50" s="27">
        <v>45796</v>
      </c>
      <c r="B50" s="18">
        <f t="shared" si="0"/>
        <v>72909675.867957234</v>
      </c>
      <c r="C50" s="19">
        <f t="shared" si="1"/>
        <v>0.19816869473393744</v>
      </c>
      <c r="D50" s="19">
        <f t="shared" si="2"/>
        <v>0.80183130526606261</v>
      </c>
      <c r="E50" s="20">
        <f t="shared" si="3"/>
        <v>411702.49009749491</v>
      </c>
      <c r="F50" s="18">
        <f t="shared" si="4"/>
        <v>113185</v>
      </c>
      <c r="G50" s="19">
        <f t="shared" si="5"/>
        <v>1.0317841997114502E-2</v>
      </c>
      <c r="H50" s="21">
        <v>1180</v>
      </c>
      <c r="I50" s="22">
        <f t="shared" si="18"/>
        <v>1180</v>
      </c>
      <c r="J50" s="21">
        <v>114365</v>
      </c>
      <c r="K50" s="23">
        <v>348.90041533686008</v>
      </c>
      <c r="L50" s="18">
        <f t="shared" si="6"/>
        <v>2135104.193289768</v>
      </c>
      <c r="M50" s="18">
        <f t="shared" si="7"/>
        <v>129706</v>
      </c>
      <c r="N50" s="19">
        <f t="shared" si="8"/>
        <v>1.8984086646094269E-2</v>
      </c>
      <c r="O50" s="21">
        <v>2510</v>
      </c>
      <c r="P50" s="22">
        <f t="shared" si="9"/>
        <v>2510</v>
      </c>
      <c r="Q50" s="21">
        <v>132216</v>
      </c>
      <c r="R50" s="23">
        <v>850.63912083257696</v>
      </c>
      <c r="S50" s="18">
        <f t="shared" si="10"/>
        <v>58113373.506968297</v>
      </c>
      <c r="T50" s="18">
        <f t="shared" si="11"/>
        <v>286005.67300000001</v>
      </c>
      <c r="U50" s="19">
        <f t="shared" si="12"/>
        <v>0.16158839790342627</v>
      </c>
      <c r="V50" s="21">
        <v>55122.326999999997</v>
      </c>
      <c r="W50" s="22">
        <f t="shared" si="13"/>
        <v>55122.326999999997</v>
      </c>
      <c r="X50" s="21">
        <v>341128</v>
      </c>
      <c r="Y50" s="23">
        <v>1054.2619782174345</v>
      </c>
      <c r="Z50" s="18">
        <f t="shared" si="14"/>
        <v>12249495.67760168</v>
      </c>
      <c r="AA50" s="18">
        <f t="shared" si="15"/>
        <v>2102232</v>
      </c>
      <c r="AB50" s="19">
        <f t="shared" si="16"/>
        <v>7.278368187302404E-3</v>
      </c>
      <c r="AC50" s="21">
        <v>15413</v>
      </c>
      <c r="AD50" s="22">
        <f t="shared" si="17"/>
        <v>15413</v>
      </c>
      <c r="AE50" s="21">
        <v>2117645</v>
      </c>
      <c r="AF50" s="23">
        <v>794.75090362691753</v>
      </c>
    </row>
    <row r="51" spans="1:37" s="24" customFormat="1" x14ac:dyDescent="0.3">
      <c r="A51" s="27">
        <v>45797</v>
      </c>
      <c r="B51" s="18">
        <f t="shared" si="0"/>
        <v>69312074.977763847</v>
      </c>
      <c r="C51" s="19">
        <f t="shared" si="1"/>
        <v>0.18406499801296705</v>
      </c>
      <c r="D51" s="19">
        <f t="shared" si="2"/>
        <v>0.81593500198703295</v>
      </c>
      <c r="E51" s="20">
        <f t="shared" si="3"/>
        <v>266299.23058100493</v>
      </c>
      <c r="F51" s="18">
        <f t="shared" si="4"/>
        <v>104685</v>
      </c>
      <c r="G51" s="19">
        <f t="shared" si="5"/>
        <v>7.1416377397143342E-3</v>
      </c>
      <c r="H51" s="21">
        <v>753</v>
      </c>
      <c r="I51" s="22">
        <f t="shared" si="18"/>
        <v>753</v>
      </c>
      <c r="J51" s="21">
        <v>105438</v>
      </c>
      <c r="K51" s="23">
        <v>353.65103662816063</v>
      </c>
      <c r="L51" s="18">
        <f t="shared" si="6"/>
        <v>2449907.4905504142</v>
      </c>
      <c r="M51" s="18">
        <f t="shared" si="7"/>
        <v>127592</v>
      </c>
      <c r="N51" s="19">
        <f t="shared" si="8"/>
        <v>2.1751297640862078E-2</v>
      </c>
      <c r="O51" s="21">
        <v>2837</v>
      </c>
      <c r="P51" s="22">
        <f t="shared" si="9"/>
        <v>2837</v>
      </c>
      <c r="Q51" s="21">
        <v>130429</v>
      </c>
      <c r="R51" s="23">
        <v>863.55568930222569</v>
      </c>
      <c r="S51" s="18">
        <f t="shared" si="10"/>
        <v>51907986.222588032</v>
      </c>
      <c r="T51" s="18">
        <f t="shared" si="11"/>
        <v>289081.435</v>
      </c>
      <c r="U51" s="19">
        <f t="shared" si="12"/>
        <v>0.14642652773184675</v>
      </c>
      <c r="V51" s="21">
        <v>49590.565000000002</v>
      </c>
      <c r="W51" s="22">
        <f t="shared" si="13"/>
        <v>49590.565000000002</v>
      </c>
      <c r="X51" s="21">
        <v>338672</v>
      </c>
      <c r="Y51" s="23">
        <v>1046.7310913394117</v>
      </c>
      <c r="Z51" s="18">
        <f t="shared" si="14"/>
        <v>14687882.034044389</v>
      </c>
      <c r="AA51" s="18">
        <f t="shared" si="15"/>
        <v>2077370</v>
      </c>
      <c r="AB51" s="19">
        <f t="shared" si="16"/>
        <v>8.7455349005438766E-3</v>
      </c>
      <c r="AC51" s="21">
        <v>18328</v>
      </c>
      <c r="AD51" s="22">
        <f t="shared" si="17"/>
        <v>18328</v>
      </c>
      <c r="AE51" s="21">
        <v>2095698</v>
      </c>
      <c r="AF51" s="23">
        <v>801.39033359037478</v>
      </c>
      <c r="AK51" s="25"/>
    </row>
    <row r="52" spans="1:37" x14ac:dyDescent="0.3">
      <c r="A52" s="27">
        <v>45798</v>
      </c>
      <c r="B52" s="18">
        <f t="shared" si="0"/>
        <v>31382819.666296575</v>
      </c>
      <c r="C52" s="19">
        <f t="shared" si="1"/>
        <v>8.8823038928694503E-2</v>
      </c>
      <c r="D52" s="19">
        <f t="shared" si="2"/>
        <v>0.91117696107130552</v>
      </c>
      <c r="E52" s="20">
        <f t="shared" si="3"/>
        <v>216199.75296914438</v>
      </c>
      <c r="F52" s="18">
        <f t="shared" si="4"/>
        <v>101559</v>
      </c>
      <c r="G52" s="19">
        <f t="shared" si="5"/>
        <v>6.4470054197890781E-3</v>
      </c>
      <c r="H52" s="21">
        <v>659</v>
      </c>
      <c r="I52" s="22">
        <f t="shared" si="18"/>
        <v>659</v>
      </c>
      <c r="J52" s="21">
        <v>102218</v>
      </c>
      <c r="K52" s="23">
        <v>328.07246277563638</v>
      </c>
      <c r="L52" s="18">
        <f t="shared" si="6"/>
        <v>2250275.4529697597</v>
      </c>
      <c r="M52" s="18">
        <f t="shared" si="7"/>
        <v>117131</v>
      </c>
      <c r="N52" s="19">
        <f t="shared" si="8"/>
        <v>2.2066558685524405E-2</v>
      </c>
      <c r="O52" s="21">
        <v>2643</v>
      </c>
      <c r="P52" s="22">
        <f t="shared" si="9"/>
        <v>2643</v>
      </c>
      <c r="Q52" s="21">
        <v>119774</v>
      </c>
      <c r="R52" s="23">
        <v>851.40955466127878</v>
      </c>
      <c r="S52" s="18">
        <f t="shared" si="10"/>
        <v>17591065.430888049</v>
      </c>
      <c r="T52" s="18">
        <f t="shared" si="11"/>
        <v>308301.65700000001</v>
      </c>
      <c r="U52" s="19">
        <f t="shared" si="12"/>
        <v>5.288615648337875E-2</v>
      </c>
      <c r="V52" s="21">
        <v>17215.343000000001</v>
      </c>
      <c r="W52" s="22">
        <f t="shared" si="13"/>
        <v>17215.343000000001</v>
      </c>
      <c r="X52" s="21">
        <v>325517</v>
      </c>
      <c r="Y52" s="23">
        <v>1021.8248588417929</v>
      </c>
      <c r="Z52" s="18">
        <f t="shared" si="14"/>
        <v>11325279.02946962</v>
      </c>
      <c r="AA52" s="18">
        <f t="shared" si="15"/>
        <v>1930648</v>
      </c>
      <c r="AB52" s="19">
        <f t="shared" si="16"/>
        <v>7.4233183400022728E-3</v>
      </c>
      <c r="AC52" s="21">
        <v>14439</v>
      </c>
      <c r="AD52" s="22">
        <f t="shared" si="17"/>
        <v>14439</v>
      </c>
      <c r="AE52" s="21">
        <v>1945087</v>
      </c>
      <c r="AF52" s="23">
        <v>784.35341986769311</v>
      </c>
    </row>
    <row r="53" spans="1:37" s="24" customFormat="1" x14ac:dyDescent="0.3">
      <c r="A53" s="27">
        <v>45799</v>
      </c>
      <c r="B53" s="18">
        <f t="shared" si="0"/>
        <v>24744065.959361717</v>
      </c>
      <c r="C53" s="19">
        <f t="shared" si="1"/>
        <v>7.5793501081571499E-2</v>
      </c>
      <c r="D53" s="19">
        <f t="shared" si="2"/>
        <v>0.92420649891842854</v>
      </c>
      <c r="E53" s="20">
        <f t="shared" si="3"/>
        <v>195969.81500144801</v>
      </c>
      <c r="F53" s="18">
        <f t="shared" si="4"/>
        <v>85777</v>
      </c>
      <c r="G53" s="19">
        <f t="shared" si="5"/>
        <v>6.3481030987547057E-3</v>
      </c>
      <c r="H53" s="21">
        <v>548</v>
      </c>
      <c r="I53" s="22">
        <f t="shared" si="18"/>
        <v>548</v>
      </c>
      <c r="J53" s="21">
        <v>86325</v>
      </c>
      <c r="K53" s="23">
        <v>357.60915146249636</v>
      </c>
      <c r="L53" s="18">
        <f t="shared" si="6"/>
        <v>1982040.8967635764</v>
      </c>
      <c r="M53" s="18">
        <f t="shared" si="7"/>
        <v>107066</v>
      </c>
      <c r="N53" s="19">
        <f t="shared" si="8"/>
        <v>2.1155604315231304E-2</v>
      </c>
      <c r="O53" s="21">
        <v>2314</v>
      </c>
      <c r="P53" s="22">
        <f t="shared" si="9"/>
        <v>2314</v>
      </c>
      <c r="Q53" s="21">
        <v>109380</v>
      </c>
      <c r="R53" s="23">
        <v>856.54317059791549</v>
      </c>
      <c r="S53" s="18">
        <f t="shared" si="10"/>
        <v>13300803.997145502</v>
      </c>
      <c r="T53" s="18">
        <f t="shared" si="11"/>
        <v>293489.56199999998</v>
      </c>
      <c r="U53" s="19">
        <f t="shared" si="12"/>
        <v>4.1804403612215713E-2</v>
      </c>
      <c r="V53" s="21">
        <v>12804.438</v>
      </c>
      <c r="W53" s="22">
        <f t="shared" si="13"/>
        <v>12804.438</v>
      </c>
      <c r="X53" s="21">
        <v>306294</v>
      </c>
      <c r="Y53" s="23">
        <v>1038.7651529216278</v>
      </c>
      <c r="Z53" s="18">
        <f t="shared" si="14"/>
        <v>9265251.2504511885</v>
      </c>
      <c r="AA53" s="18">
        <f t="shared" si="15"/>
        <v>1812270</v>
      </c>
      <c r="AB53" s="19">
        <f t="shared" si="16"/>
        <v>6.485390055369771E-3</v>
      </c>
      <c r="AC53" s="21">
        <v>11830</v>
      </c>
      <c r="AD53" s="22">
        <f t="shared" si="17"/>
        <v>11830</v>
      </c>
      <c r="AE53" s="21">
        <v>1824100</v>
      </c>
      <c r="AF53" s="23">
        <v>783.19959851658393</v>
      </c>
      <c r="AK53" s="25"/>
    </row>
    <row r="54" spans="1:37" x14ac:dyDescent="0.3">
      <c r="A54" s="27">
        <v>45800</v>
      </c>
      <c r="B54" s="18">
        <f t="shared" si="0"/>
        <v>25313541.182666827</v>
      </c>
      <c r="C54" s="19">
        <f t="shared" si="1"/>
        <v>7.859133597498992E-2</v>
      </c>
      <c r="D54" s="19">
        <f t="shared" si="2"/>
        <v>0.92140866402501009</v>
      </c>
      <c r="E54" s="20">
        <f t="shared" si="3"/>
        <v>203648.62641389199</v>
      </c>
      <c r="F54" s="18">
        <f t="shared" si="4"/>
        <v>87267</v>
      </c>
      <c r="G54" s="19">
        <f t="shared" si="5"/>
        <v>6.9528209563258156E-3</v>
      </c>
      <c r="H54" s="21">
        <v>611</v>
      </c>
      <c r="I54" s="22">
        <f t="shared" si="18"/>
        <v>611</v>
      </c>
      <c r="J54" s="21">
        <v>87878</v>
      </c>
      <c r="K54" s="23">
        <v>333.30380755137804</v>
      </c>
      <c r="L54" s="18">
        <f t="shared" si="6"/>
        <v>2184565.9788158508</v>
      </c>
      <c r="M54" s="18">
        <f t="shared" si="7"/>
        <v>104708</v>
      </c>
      <c r="N54" s="19">
        <f t="shared" si="8"/>
        <v>2.3701631701631701E-2</v>
      </c>
      <c r="O54" s="21">
        <v>2542</v>
      </c>
      <c r="P54" s="22">
        <f t="shared" si="9"/>
        <v>2542</v>
      </c>
      <c r="Q54" s="21">
        <v>107250</v>
      </c>
      <c r="R54" s="23">
        <v>859.38866200466202</v>
      </c>
      <c r="S54" s="18">
        <f t="shared" si="10"/>
        <v>12496162.392010843</v>
      </c>
      <c r="T54" s="18">
        <f t="shared" si="11"/>
        <v>287225.31400000001</v>
      </c>
      <c r="U54" s="19">
        <f t="shared" si="12"/>
        <v>4.0432856264699592E-2</v>
      </c>
      <c r="V54" s="21">
        <v>12102.686</v>
      </c>
      <c r="W54" s="22">
        <f t="shared" si="13"/>
        <v>12102.686</v>
      </c>
      <c r="X54" s="21">
        <v>299328</v>
      </c>
      <c r="Y54" s="23">
        <v>1032.5114930694594</v>
      </c>
      <c r="Z54" s="18">
        <f t="shared" si="14"/>
        <v>10429164.185426241</v>
      </c>
      <c r="AA54" s="18">
        <f t="shared" si="15"/>
        <v>1762785</v>
      </c>
      <c r="AB54" s="19">
        <f t="shared" si="16"/>
        <v>7.5040270523328186E-3</v>
      </c>
      <c r="AC54" s="21">
        <v>13328</v>
      </c>
      <c r="AD54" s="22">
        <f t="shared" si="17"/>
        <v>13328</v>
      </c>
      <c r="AE54" s="21">
        <v>1776113</v>
      </c>
      <c r="AF54" s="23">
        <v>782.50031403258106</v>
      </c>
    </row>
    <row r="55" spans="1:37" s="24" customFormat="1" x14ac:dyDescent="0.3">
      <c r="A55" s="27">
        <v>45801</v>
      </c>
      <c r="B55" s="18">
        <f t="shared" si="0"/>
        <v>13280457.265810138</v>
      </c>
      <c r="C55" s="19">
        <f t="shared" si="1"/>
        <v>7.6401261629214484E-2</v>
      </c>
      <c r="D55" s="19">
        <f t="shared" si="2"/>
        <v>0.92359873837078554</v>
      </c>
      <c r="E55" s="20">
        <f t="shared" si="3"/>
        <v>54852.296368135911</v>
      </c>
      <c r="F55" s="18">
        <f t="shared" si="4"/>
        <v>29755</v>
      </c>
      <c r="G55" s="19">
        <f t="shared" si="5"/>
        <v>4.916059126479834E-3</v>
      </c>
      <c r="H55" s="21">
        <v>147</v>
      </c>
      <c r="I55" s="22">
        <f t="shared" si="18"/>
        <v>147</v>
      </c>
      <c r="J55" s="21">
        <v>29902</v>
      </c>
      <c r="K55" s="23">
        <v>373.14487325262525</v>
      </c>
      <c r="L55" s="18">
        <f t="shared" si="6"/>
        <v>1830602.5419345545</v>
      </c>
      <c r="M55" s="18">
        <f t="shared" si="7"/>
        <v>53381</v>
      </c>
      <c r="N55" s="19">
        <f t="shared" si="8"/>
        <v>3.8647865002611345E-2</v>
      </c>
      <c r="O55" s="21">
        <v>2146</v>
      </c>
      <c r="P55" s="22">
        <f t="shared" si="9"/>
        <v>2146</v>
      </c>
      <c r="Q55" s="21">
        <v>55527</v>
      </c>
      <c r="R55" s="23">
        <v>853.03007545878586</v>
      </c>
      <c r="S55" s="18">
        <f t="shared" si="10"/>
        <v>6239859.3198465407</v>
      </c>
      <c r="T55" s="18">
        <f t="shared" si="11"/>
        <v>228045.33100000001</v>
      </c>
      <c r="U55" s="19">
        <f t="shared" si="12"/>
        <v>2.6965071576387258E-2</v>
      </c>
      <c r="V55" s="21">
        <v>6319.6689999999999</v>
      </c>
      <c r="W55" s="22">
        <f t="shared" si="13"/>
        <v>6319.6689999999999</v>
      </c>
      <c r="X55" s="21">
        <v>234365</v>
      </c>
      <c r="Y55" s="23">
        <v>987.37122463954051</v>
      </c>
      <c r="Z55" s="18">
        <f t="shared" si="14"/>
        <v>5155143.1076609064</v>
      </c>
      <c r="AA55" s="18">
        <f t="shared" si="15"/>
        <v>1132225</v>
      </c>
      <c r="AB55" s="19">
        <f t="shared" si="16"/>
        <v>5.8722659237360536E-3</v>
      </c>
      <c r="AC55" s="21">
        <v>6688</v>
      </c>
      <c r="AD55" s="22">
        <f t="shared" si="17"/>
        <v>6688</v>
      </c>
      <c r="AE55" s="21">
        <v>1138913</v>
      </c>
      <c r="AF55" s="23">
        <v>770.80489049953746</v>
      </c>
      <c r="AK55" s="25"/>
    </row>
    <row r="56" spans="1:37" x14ac:dyDescent="0.3">
      <c r="A56" s="27">
        <v>45802</v>
      </c>
      <c r="B56" s="18">
        <f t="shared" si="0"/>
        <v>10818823.442263804</v>
      </c>
      <c r="C56" s="19">
        <f t="shared" si="1"/>
        <v>7.3342657533096184E-2</v>
      </c>
      <c r="D56" s="19">
        <f t="shared" si="2"/>
        <v>0.92665734246690379</v>
      </c>
      <c r="E56" s="20">
        <f t="shared" si="3"/>
        <v>70437.003685915333</v>
      </c>
      <c r="F56" s="18">
        <f t="shared" si="4"/>
        <v>26681</v>
      </c>
      <c r="G56" s="19">
        <f t="shared" si="5"/>
        <v>6.6272013105476745E-3</v>
      </c>
      <c r="H56" s="21">
        <v>178</v>
      </c>
      <c r="I56" s="22">
        <f t="shared" si="18"/>
        <v>178</v>
      </c>
      <c r="J56" s="21">
        <v>26859</v>
      </c>
      <c r="K56" s="23">
        <v>395.71350385345693</v>
      </c>
      <c r="L56" s="18">
        <f t="shared" si="6"/>
        <v>1471421.7885034971</v>
      </c>
      <c r="M56" s="18">
        <f t="shared" si="7"/>
        <v>47303</v>
      </c>
      <c r="N56" s="19">
        <f t="shared" si="8"/>
        <v>3.5439734100038742E-2</v>
      </c>
      <c r="O56" s="21">
        <v>1738</v>
      </c>
      <c r="P56" s="22">
        <f t="shared" si="9"/>
        <v>1738</v>
      </c>
      <c r="Q56" s="21">
        <v>49041</v>
      </c>
      <c r="R56" s="23">
        <v>846.61782997899718</v>
      </c>
      <c r="S56" s="18">
        <f t="shared" si="10"/>
        <v>4731266.7376074186</v>
      </c>
      <c r="T56" s="18">
        <f t="shared" si="11"/>
        <v>193855.18</v>
      </c>
      <c r="U56" s="19">
        <f t="shared" si="12"/>
        <v>2.4991047358467789E-2</v>
      </c>
      <c r="V56" s="21">
        <v>4968.82</v>
      </c>
      <c r="W56" s="22">
        <f t="shared" si="13"/>
        <v>4968.82</v>
      </c>
      <c r="X56" s="21">
        <v>198824</v>
      </c>
      <c r="Y56" s="23">
        <v>952.19121191901081</v>
      </c>
      <c r="Z56" s="18">
        <f t="shared" si="14"/>
        <v>4545697.912466974</v>
      </c>
      <c r="AA56" s="18">
        <f t="shared" si="15"/>
        <v>922614</v>
      </c>
      <c r="AB56" s="19">
        <f t="shared" si="16"/>
        <v>6.2846747640419665E-3</v>
      </c>
      <c r="AC56" s="21">
        <v>5835</v>
      </c>
      <c r="AD56" s="22">
        <f t="shared" si="17"/>
        <v>5835</v>
      </c>
      <c r="AE56" s="21">
        <v>928449</v>
      </c>
      <c r="AF56" s="23">
        <v>779.03991644678217</v>
      </c>
    </row>
    <row r="57" spans="1:37" s="24" customFormat="1" x14ac:dyDescent="0.3">
      <c r="A57" s="27">
        <v>45803</v>
      </c>
      <c r="B57" s="18">
        <f t="shared" si="0"/>
        <v>26163215.13759505</v>
      </c>
      <c r="C57" s="19">
        <f t="shared" si="1"/>
        <v>6.8954563507780314E-2</v>
      </c>
      <c r="D57" s="19">
        <f t="shared" si="2"/>
        <v>0.93104543649221971</v>
      </c>
      <c r="E57" s="20">
        <f t="shared" si="3"/>
        <v>248323.66098852374</v>
      </c>
      <c r="F57" s="18">
        <f t="shared" si="4"/>
        <v>113170</v>
      </c>
      <c r="G57" s="19">
        <f t="shared" si="5"/>
        <v>6.2957141728204272E-3</v>
      </c>
      <c r="H57" s="21">
        <v>717</v>
      </c>
      <c r="I57" s="22">
        <f t="shared" si="18"/>
        <v>717</v>
      </c>
      <c r="J57" s="21">
        <v>113887</v>
      </c>
      <c r="K57" s="23">
        <v>346.33704461439851</v>
      </c>
      <c r="L57" s="18">
        <f t="shared" si="6"/>
        <v>2181900.3235269412</v>
      </c>
      <c r="M57" s="18">
        <f t="shared" si="7"/>
        <v>128392</v>
      </c>
      <c r="N57" s="19">
        <f t="shared" si="8"/>
        <v>1.9676411975352946E-2</v>
      </c>
      <c r="O57" s="21">
        <v>2577</v>
      </c>
      <c r="P57" s="22">
        <f t="shared" si="9"/>
        <v>2577</v>
      </c>
      <c r="Q57" s="21">
        <v>130969</v>
      </c>
      <c r="R57" s="23">
        <v>846.68231413540605</v>
      </c>
      <c r="S57" s="18">
        <f t="shared" si="10"/>
        <v>12540624.680973191</v>
      </c>
      <c r="T57" s="18">
        <f t="shared" si="11"/>
        <v>322619.41899999999</v>
      </c>
      <c r="U57" s="19">
        <f t="shared" si="12"/>
        <v>3.6018875084410498E-2</v>
      </c>
      <c r="V57" s="21">
        <v>12054.581</v>
      </c>
      <c r="W57" s="22">
        <f t="shared" si="13"/>
        <v>12054.581</v>
      </c>
      <c r="X57" s="21">
        <v>334674</v>
      </c>
      <c r="Y57" s="23">
        <v>1040.3202467985566</v>
      </c>
      <c r="Z57" s="18">
        <f t="shared" si="14"/>
        <v>11192366.472106395</v>
      </c>
      <c r="AA57" s="18">
        <f t="shared" si="15"/>
        <v>2019282</v>
      </c>
      <c r="AB57" s="19">
        <f t="shared" si="16"/>
        <v>6.9635622751964407E-3</v>
      </c>
      <c r="AC57" s="21">
        <v>14160</v>
      </c>
      <c r="AD57" s="22">
        <f t="shared" si="17"/>
        <v>14160</v>
      </c>
      <c r="AE57" s="21">
        <v>2033442</v>
      </c>
      <c r="AF57" s="23">
        <v>790.42136102446295</v>
      </c>
      <c r="AK57" s="25"/>
    </row>
    <row r="58" spans="1:37" x14ac:dyDescent="0.3">
      <c r="A58" s="27">
        <v>45804</v>
      </c>
      <c r="B58" s="18">
        <f t="shared" si="0"/>
        <v>56633798.520366289</v>
      </c>
      <c r="C58" s="19">
        <f t="shared" si="1"/>
        <v>9.0185709338835976E-2</v>
      </c>
      <c r="D58" s="19">
        <f t="shared" si="2"/>
        <v>0.90981429066116404</v>
      </c>
      <c r="E58" s="20">
        <f t="shared" si="3"/>
        <v>443312.65884368162</v>
      </c>
      <c r="F58" s="18">
        <f t="shared" si="4"/>
        <v>112198</v>
      </c>
      <c r="G58" s="19">
        <f t="shared" si="5"/>
        <v>9.3416684325775233E-3</v>
      </c>
      <c r="H58" s="21">
        <v>1058</v>
      </c>
      <c r="I58" s="22">
        <f t="shared" si="18"/>
        <v>1058</v>
      </c>
      <c r="J58" s="21">
        <v>113256</v>
      </c>
      <c r="K58" s="23">
        <v>419.01007452143818</v>
      </c>
      <c r="L58" s="18">
        <f t="shared" si="6"/>
        <v>3995629.8115864927</v>
      </c>
      <c r="M58" s="18">
        <f t="shared" si="7"/>
        <v>135362</v>
      </c>
      <c r="N58" s="19">
        <f t="shared" si="8"/>
        <v>2.6823779773245238E-2</v>
      </c>
      <c r="O58" s="21">
        <v>3731</v>
      </c>
      <c r="P58" s="22">
        <f t="shared" si="9"/>
        <v>3731</v>
      </c>
      <c r="Q58" s="21">
        <v>139093</v>
      </c>
      <c r="R58" s="23">
        <v>1070.9273148181433</v>
      </c>
      <c r="S58" s="18">
        <f t="shared" si="10"/>
        <v>28764082.956397634</v>
      </c>
      <c r="T58" s="18">
        <f t="shared" si="11"/>
        <v>373715.42700000003</v>
      </c>
      <c r="U58" s="19">
        <f t="shared" si="12"/>
        <v>4.3893072412452161E-2</v>
      </c>
      <c r="V58" s="21">
        <v>17156.573</v>
      </c>
      <c r="W58" s="22">
        <f t="shared" si="13"/>
        <v>17156.573</v>
      </c>
      <c r="X58" s="21">
        <v>390872</v>
      </c>
      <c r="Y58" s="23">
        <v>1676.5634346904615</v>
      </c>
      <c r="Z58" s="18">
        <f t="shared" si="14"/>
        <v>23430773.093538482</v>
      </c>
      <c r="AA58" s="18">
        <f t="shared" si="15"/>
        <v>2194257</v>
      </c>
      <c r="AB58" s="19">
        <f t="shared" si="16"/>
        <v>1.0127188720561049E-2</v>
      </c>
      <c r="AC58" s="21">
        <v>22449</v>
      </c>
      <c r="AD58" s="22">
        <f t="shared" si="17"/>
        <v>22449</v>
      </c>
      <c r="AE58" s="21">
        <v>2216706</v>
      </c>
      <c r="AF58" s="23">
        <v>1043.7334889544516</v>
      </c>
    </row>
    <row r="59" spans="1:37" s="24" customFormat="1" x14ac:dyDescent="0.3">
      <c r="A59" s="27">
        <v>45805</v>
      </c>
      <c r="B59" s="18">
        <f t="shared" si="0"/>
        <v>27035006.080763333</v>
      </c>
      <c r="C59" s="19">
        <f t="shared" si="1"/>
        <v>7.7131560146735098E-2</v>
      </c>
      <c r="D59" s="19">
        <f t="shared" si="2"/>
        <v>0.92286843985326494</v>
      </c>
      <c r="E59" s="20">
        <f t="shared" si="3"/>
        <v>326602.13899695093</v>
      </c>
      <c r="F59" s="18">
        <f t="shared" si="4"/>
        <v>103697</v>
      </c>
      <c r="G59" s="19">
        <f t="shared" si="5"/>
        <v>8.8318788770896852E-3</v>
      </c>
      <c r="H59" s="21">
        <v>924</v>
      </c>
      <c r="I59" s="22">
        <f t="shared" si="18"/>
        <v>924</v>
      </c>
      <c r="J59" s="21">
        <v>104621</v>
      </c>
      <c r="K59" s="23">
        <v>353.46551839496851</v>
      </c>
      <c r="L59" s="18">
        <f t="shared" si="6"/>
        <v>2534073.3036617055</v>
      </c>
      <c r="M59" s="18">
        <f t="shared" si="7"/>
        <v>124062</v>
      </c>
      <c r="N59" s="19">
        <f t="shared" si="8"/>
        <v>2.3056933616820222E-2</v>
      </c>
      <c r="O59" s="21">
        <v>2928</v>
      </c>
      <c r="P59" s="22">
        <f t="shared" si="9"/>
        <v>2928</v>
      </c>
      <c r="Q59" s="21">
        <v>126990</v>
      </c>
      <c r="R59" s="23">
        <v>865.46219387353335</v>
      </c>
      <c r="S59" s="18">
        <f t="shared" si="10"/>
        <v>13843997.05587841</v>
      </c>
      <c r="T59" s="18">
        <f t="shared" si="11"/>
        <v>327224.408</v>
      </c>
      <c r="U59" s="19">
        <f t="shared" si="12"/>
        <v>3.8613003023207304E-2</v>
      </c>
      <c r="V59" s="21">
        <v>13142.592000000001</v>
      </c>
      <c r="W59" s="22">
        <f t="shared" si="13"/>
        <v>13142.592000000001</v>
      </c>
      <c r="X59" s="21">
        <v>340367</v>
      </c>
      <c r="Y59" s="23">
        <v>1053.3688526493411</v>
      </c>
      <c r="Z59" s="18">
        <f t="shared" si="14"/>
        <v>10330333.582226267</v>
      </c>
      <c r="AA59" s="18">
        <f t="shared" si="15"/>
        <v>1959547</v>
      </c>
      <c r="AB59" s="19">
        <f t="shared" si="16"/>
        <v>6.6297446296178951E-3</v>
      </c>
      <c r="AC59" s="21">
        <v>13078</v>
      </c>
      <c r="AD59" s="22">
        <f t="shared" si="17"/>
        <v>13078</v>
      </c>
      <c r="AE59" s="21">
        <v>1972625</v>
      </c>
      <c r="AF59" s="23">
        <v>789.90163497677531</v>
      </c>
      <c r="AK59" s="25"/>
    </row>
    <row r="60" spans="1:37" x14ac:dyDescent="0.3">
      <c r="A60" s="27">
        <v>45806</v>
      </c>
      <c r="B60" s="18">
        <f t="shared" si="0"/>
        <v>51459308.629224181</v>
      </c>
      <c r="C60" s="19">
        <f t="shared" si="1"/>
        <v>0.11574979732025723</v>
      </c>
      <c r="D60" s="19">
        <f t="shared" si="2"/>
        <v>0.88425020267974275</v>
      </c>
      <c r="E60" s="20">
        <f t="shared" si="3"/>
        <v>412647.09659260645</v>
      </c>
      <c r="F60" s="18">
        <f t="shared" si="4"/>
        <v>106017</v>
      </c>
      <c r="G60" s="19">
        <f t="shared" si="5"/>
        <v>1.0296863330843913E-2</v>
      </c>
      <c r="H60" s="21">
        <v>1103</v>
      </c>
      <c r="I60" s="22">
        <f t="shared" si="18"/>
        <v>1103</v>
      </c>
      <c r="J60" s="21">
        <v>107120</v>
      </c>
      <c r="K60" s="23">
        <v>374.11341486183721</v>
      </c>
      <c r="L60" s="18">
        <f t="shared" si="6"/>
        <v>3055229.8549014307</v>
      </c>
      <c r="M60" s="18">
        <f t="shared" si="7"/>
        <v>122321</v>
      </c>
      <c r="N60" s="19">
        <f t="shared" si="8"/>
        <v>2.7260654160271652E-2</v>
      </c>
      <c r="O60" s="21">
        <v>3428</v>
      </c>
      <c r="P60" s="22">
        <f t="shared" si="9"/>
        <v>3428</v>
      </c>
      <c r="Q60" s="21">
        <v>125749</v>
      </c>
      <c r="R60" s="23">
        <v>891.25725055467638</v>
      </c>
      <c r="S60" s="18">
        <f t="shared" si="10"/>
        <v>38362265.320490748</v>
      </c>
      <c r="T60" s="18">
        <f t="shared" si="11"/>
        <v>304376.21399999998</v>
      </c>
      <c r="U60" s="19">
        <f t="shared" si="12"/>
        <v>7.1585005109121691E-2</v>
      </c>
      <c r="V60" s="21">
        <v>23468.786</v>
      </c>
      <c r="W60" s="22">
        <f t="shared" si="13"/>
        <v>23468.786</v>
      </c>
      <c r="X60" s="21">
        <v>327845</v>
      </c>
      <c r="Y60" s="23">
        <v>1634.6079989178284</v>
      </c>
      <c r="Z60" s="18">
        <f t="shared" si="14"/>
        <v>9629166.3572393991</v>
      </c>
      <c r="AA60" s="18">
        <f t="shared" si="15"/>
        <v>1878001</v>
      </c>
      <c r="AB60" s="19">
        <f t="shared" si="16"/>
        <v>6.607274720019974E-3</v>
      </c>
      <c r="AC60" s="21">
        <v>12491</v>
      </c>
      <c r="AD60" s="22">
        <f t="shared" si="17"/>
        <v>12491</v>
      </c>
      <c r="AE60" s="21">
        <v>1890492</v>
      </c>
      <c r="AF60" s="23">
        <v>770.88834818984867</v>
      </c>
    </row>
    <row r="61" spans="1:37" s="24" customFormat="1" x14ac:dyDescent="0.3">
      <c r="A61" s="27">
        <v>45807</v>
      </c>
      <c r="B61" s="18">
        <f t="shared" si="0"/>
        <v>49537016.83930365</v>
      </c>
      <c r="C61" s="19">
        <f t="shared" si="1"/>
        <v>0.15055479296453203</v>
      </c>
      <c r="D61" s="19">
        <f t="shared" si="2"/>
        <v>0.849445207035468</v>
      </c>
      <c r="E61" s="20">
        <f t="shared" si="3"/>
        <v>929203.81885182322</v>
      </c>
      <c r="F61" s="18">
        <f t="shared" si="4"/>
        <v>103033</v>
      </c>
      <c r="G61" s="19">
        <f t="shared" si="5"/>
        <v>2.5213343677269202E-2</v>
      </c>
      <c r="H61" s="21">
        <v>2665</v>
      </c>
      <c r="I61" s="22">
        <f t="shared" si="18"/>
        <v>2665</v>
      </c>
      <c r="J61" s="21">
        <v>105698</v>
      </c>
      <c r="K61" s="23">
        <v>348.66935041344209</v>
      </c>
      <c r="L61" s="18">
        <f t="shared" si="6"/>
        <v>3100124.1140495609</v>
      </c>
      <c r="M61" s="18">
        <f t="shared" si="7"/>
        <v>124274</v>
      </c>
      <c r="N61" s="19">
        <f t="shared" si="8"/>
        <v>2.8221108356857441E-2</v>
      </c>
      <c r="O61" s="21">
        <v>3609</v>
      </c>
      <c r="P61" s="22">
        <f t="shared" si="9"/>
        <v>3609</v>
      </c>
      <c r="Q61" s="21">
        <v>127883</v>
      </c>
      <c r="R61" s="23">
        <v>858.99809200597417</v>
      </c>
      <c r="S61" s="18">
        <f t="shared" si="10"/>
        <v>35858990.028653458</v>
      </c>
      <c r="T61" s="18">
        <f t="shared" si="11"/>
        <v>322826.72100000002</v>
      </c>
      <c r="U61" s="19">
        <f t="shared" si="12"/>
        <v>9.0467544944595801E-2</v>
      </c>
      <c r="V61" s="21">
        <v>32110.278999999999</v>
      </c>
      <c r="W61" s="22">
        <f t="shared" si="13"/>
        <v>32110.278999999999</v>
      </c>
      <c r="X61" s="21">
        <v>354937</v>
      </c>
      <c r="Y61" s="23">
        <v>1116.744891212358</v>
      </c>
      <c r="Z61" s="18">
        <f t="shared" si="14"/>
        <v>9648698.8777488079</v>
      </c>
      <c r="AA61" s="18">
        <f t="shared" si="15"/>
        <v>1897317</v>
      </c>
      <c r="AB61" s="19">
        <f t="shared" si="16"/>
        <v>6.6527959858096028E-3</v>
      </c>
      <c r="AC61" s="21">
        <v>12707</v>
      </c>
      <c r="AD61" s="22">
        <f t="shared" si="17"/>
        <v>12707</v>
      </c>
      <c r="AE61" s="21">
        <v>1910024</v>
      </c>
      <c r="AF61" s="23">
        <v>759.32154542762316</v>
      </c>
      <c r="AK61" s="25"/>
    </row>
    <row r="62" spans="1:37" x14ac:dyDescent="0.3">
      <c r="A62" s="27">
        <v>45808</v>
      </c>
      <c r="B62" s="18">
        <f t="shared" si="0"/>
        <v>18752563.05044695</v>
      </c>
      <c r="C62" s="19">
        <f t="shared" si="1"/>
        <v>0.1101781163223735</v>
      </c>
      <c r="D62" s="19">
        <f t="shared" si="2"/>
        <v>0.88982188367762649</v>
      </c>
      <c r="E62" s="20">
        <f t="shared" si="3"/>
        <v>115052.46556588118</v>
      </c>
      <c r="F62" s="18">
        <f t="shared" si="4"/>
        <v>35859</v>
      </c>
      <c r="G62" s="19">
        <f t="shared" si="5"/>
        <v>8.2144042482575515E-3</v>
      </c>
      <c r="H62" s="21">
        <v>297</v>
      </c>
      <c r="I62" s="22">
        <f t="shared" si="18"/>
        <v>297</v>
      </c>
      <c r="J62" s="21">
        <v>36156</v>
      </c>
      <c r="K62" s="23">
        <v>387.38203894236091</v>
      </c>
      <c r="L62" s="18">
        <f t="shared" si="6"/>
        <v>3596201.1377180559</v>
      </c>
      <c r="M62" s="18">
        <f t="shared" si="7"/>
        <v>62180</v>
      </c>
      <c r="N62" s="19">
        <f t="shared" si="8"/>
        <v>6.3300292247898529E-2</v>
      </c>
      <c r="O62" s="21">
        <v>4202</v>
      </c>
      <c r="P62" s="22">
        <f t="shared" si="9"/>
        <v>4202</v>
      </c>
      <c r="Q62" s="21">
        <v>66382</v>
      </c>
      <c r="R62" s="23">
        <v>855.83082763399716</v>
      </c>
      <c r="S62" s="18">
        <f t="shared" si="10"/>
        <v>8917616.1261116527</v>
      </c>
      <c r="T62" s="18">
        <f t="shared" si="11"/>
        <v>269392.24699999997</v>
      </c>
      <c r="U62" s="19">
        <f t="shared" si="12"/>
        <v>3.2153800001437083E-2</v>
      </c>
      <c r="V62" s="21">
        <v>8949.7530000000006</v>
      </c>
      <c r="W62" s="22">
        <f t="shared" si="13"/>
        <v>8949.7530000000006</v>
      </c>
      <c r="X62" s="21">
        <v>278342</v>
      </c>
      <c r="Y62" s="23">
        <v>996.40918873533735</v>
      </c>
      <c r="Z62" s="18">
        <f t="shared" si="14"/>
        <v>6123693.3210513601</v>
      </c>
      <c r="AA62" s="18">
        <f t="shared" si="15"/>
        <v>1243538</v>
      </c>
      <c r="AB62" s="19">
        <f t="shared" si="16"/>
        <v>6.5096198247803364E-3</v>
      </c>
      <c r="AC62" s="21">
        <v>8148</v>
      </c>
      <c r="AD62" s="22">
        <f t="shared" si="17"/>
        <v>8148</v>
      </c>
      <c r="AE62" s="21">
        <v>1251686</v>
      </c>
      <c r="AF62" s="23">
        <v>751.55784499893969</v>
      </c>
    </row>
    <row r="63" spans="1:37" s="24" customFormat="1" x14ac:dyDescent="0.3">
      <c r="A63" s="27">
        <v>45809</v>
      </c>
      <c r="B63" s="18">
        <f t="shared" si="0"/>
        <v>10929904.05797096</v>
      </c>
      <c r="C63" s="19">
        <f t="shared" si="1"/>
        <v>5.058176725785743E-2</v>
      </c>
      <c r="D63" s="19">
        <f t="shared" si="2"/>
        <v>0.94941823274214254</v>
      </c>
      <c r="E63" s="20">
        <f t="shared" si="3"/>
        <v>77627.208366854378</v>
      </c>
      <c r="F63" s="18">
        <f t="shared" si="4"/>
        <v>24660</v>
      </c>
      <c r="G63" s="19">
        <f t="shared" si="5"/>
        <v>8.0450522928399038E-3</v>
      </c>
      <c r="H63" s="21">
        <v>200</v>
      </c>
      <c r="I63" s="22">
        <f t="shared" si="18"/>
        <v>200</v>
      </c>
      <c r="J63" s="21">
        <v>24860</v>
      </c>
      <c r="K63" s="23">
        <v>388.13604183427191</v>
      </c>
      <c r="L63" s="18">
        <f t="shared" si="6"/>
        <v>568206.66264781216</v>
      </c>
      <c r="M63" s="18">
        <f t="shared" si="7"/>
        <v>54390.75</v>
      </c>
      <c r="N63" s="19">
        <f t="shared" si="8"/>
        <v>1.2029317203422157E-2</v>
      </c>
      <c r="O63" s="21">
        <v>662.25</v>
      </c>
      <c r="P63" s="22">
        <f t="shared" si="9"/>
        <v>662.25</v>
      </c>
      <c r="Q63" s="21">
        <v>55053</v>
      </c>
      <c r="R63" s="23">
        <v>857.99420558371025</v>
      </c>
      <c r="S63" s="18">
        <f t="shared" si="10"/>
        <v>5364151.2770508695</v>
      </c>
      <c r="T63" s="18">
        <f t="shared" si="11"/>
        <v>217935.783</v>
      </c>
      <c r="U63" s="19">
        <f t="shared" si="12"/>
        <v>2.4188525911398865E-2</v>
      </c>
      <c r="V63" s="18">
        <v>5402.2169999999996</v>
      </c>
      <c r="W63" s="22">
        <f t="shared" si="13"/>
        <v>5402.2169999999996</v>
      </c>
      <c r="X63" s="21">
        <v>223338</v>
      </c>
      <c r="Y63" s="23">
        <v>992.95368495024718</v>
      </c>
      <c r="Z63" s="18">
        <f t="shared" si="14"/>
        <v>4919918.9099054234</v>
      </c>
      <c r="AA63" s="18">
        <f t="shared" si="15"/>
        <v>1005810</v>
      </c>
      <c r="AB63" s="19">
        <f t="shared" si="16"/>
        <v>6.3188718501965011E-3</v>
      </c>
      <c r="AC63" s="21">
        <v>6396</v>
      </c>
      <c r="AD63" s="22">
        <f t="shared" si="17"/>
        <v>6396</v>
      </c>
      <c r="AE63" s="21">
        <v>1012206</v>
      </c>
      <c r="AF63" s="23">
        <v>769.21809097958464</v>
      </c>
      <c r="AK63" s="25"/>
    </row>
    <row r="64" spans="1:37" x14ac:dyDescent="0.3">
      <c r="A64" s="27">
        <v>45810</v>
      </c>
      <c r="B64" s="18">
        <f t="shared" si="0"/>
        <v>12196902.192849198</v>
      </c>
      <c r="C64" s="19">
        <f t="shared" si="1"/>
        <v>5.0224888721029898E-2</v>
      </c>
      <c r="D64" s="19">
        <f t="shared" si="2"/>
        <v>0.94977511127897007</v>
      </c>
      <c r="E64" s="20">
        <f t="shared" si="3"/>
        <v>151157.69844213649</v>
      </c>
      <c r="F64" s="18">
        <f t="shared" si="4"/>
        <v>42738</v>
      </c>
      <c r="G64" s="19">
        <f t="shared" si="5"/>
        <v>9.2266320474777442E-3</v>
      </c>
      <c r="H64" s="21">
        <v>398</v>
      </c>
      <c r="I64" s="22">
        <f t="shared" si="18"/>
        <v>398</v>
      </c>
      <c r="J64" s="21">
        <v>43136</v>
      </c>
      <c r="K64" s="23">
        <v>379.79321216617211</v>
      </c>
      <c r="L64" s="18">
        <f t="shared" si="6"/>
        <v>790974.10550264409</v>
      </c>
      <c r="M64" s="18">
        <f t="shared" si="7"/>
        <v>72229.5</v>
      </c>
      <c r="N64" s="19">
        <f t="shared" si="8"/>
        <v>1.3028982140661083E-2</v>
      </c>
      <c r="O64" s="21">
        <v>953.5</v>
      </c>
      <c r="P64" s="22">
        <f t="shared" si="9"/>
        <v>953.5</v>
      </c>
      <c r="Q64" s="21">
        <v>73183</v>
      </c>
      <c r="R64" s="23">
        <v>829.54809176994661</v>
      </c>
      <c r="S64" s="18">
        <f t="shared" si="10"/>
        <v>5622417.6485296134</v>
      </c>
      <c r="T64" s="18">
        <f t="shared" si="11"/>
        <v>250405.481</v>
      </c>
      <c r="U64" s="19">
        <f t="shared" si="12"/>
        <v>2.2182075552743999E-2</v>
      </c>
      <c r="V64" s="21">
        <v>5680.5189999999993</v>
      </c>
      <c r="W64" s="22">
        <f t="shared" si="13"/>
        <v>5680.5189999999993</v>
      </c>
      <c r="X64" s="21">
        <v>256086</v>
      </c>
      <c r="Y64" s="23">
        <v>989.77182340726506</v>
      </c>
      <c r="Z64" s="18">
        <f t="shared" si="14"/>
        <v>5632352.7403748045</v>
      </c>
      <c r="AA64" s="18">
        <f t="shared" si="15"/>
        <v>1279015</v>
      </c>
      <c r="AB64" s="19">
        <f t="shared" si="16"/>
        <v>5.7871989801470706E-3</v>
      </c>
      <c r="AC64" s="21">
        <v>7445</v>
      </c>
      <c r="AD64" s="22">
        <f t="shared" si="17"/>
        <v>7445</v>
      </c>
      <c r="AE64" s="21">
        <v>1286460</v>
      </c>
      <c r="AF64" s="23">
        <v>756.52823913697841</v>
      </c>
    </row>
    <row r="65" spans="1:37" s="24" customFormat="1" x14ac:dyDescent="0.3">
      <c r="A65" s="27">
        <v>45811</v>
      </c>
      <c r="B65" s="18">
        <f t="shared" si="0"/>
        <v>51271904.488890201</v>
      </c>
      <c r="C65" s="19">
        <f t="shared" si="1"/>
        <v>6.9383370687652934E-2</v>
      </c>
      <c r="D65" s="19">
        <f t="shared" si="2"/>
        <v>0.93061662931234701</v>
      </c>
      <c r="E65" s="20">
        <f t="shared" si="3"/>
        <v>777278.13637615589</v>
      </c>
      <c r="F65" s="18">
        <f t="shared" si="4"/>
        <v>150898</v>
      </c>
      <c r="G65" s="19">
        <f t="shared" si="5"/>
        <v>1.0440028854351104E-2</v>
      </c>
      <c r="H65" s="21">
        <v>1592</v>
      </c>
      <c r="I65" s="22">
        <f t="shared" si="18"/>
        <v>1592</v>
      </c>
      <c r="J65" s="21">
        <v>152490</v>
      </c>
      <c r="K65" s="23">
        <v>488.24003541215819</v>
      </c>
      <c r="L65" s="18">
        <f t="shared" si="6"/>
        <v>1887170.2431865204</v>
      </c>
      <c r="M65" s="18">
        <f>Q65-O65</f>
        <v>200219.75</v>
      </c>
      <c r="N65" s="19">
        <f t="shared" si="8"/>
        <v>8.940680902458099E-3</v>
      </c>
      <c r="O65" s="21">
        <v>1806.25</v>
      </c>
      <c r="P65" s="22">
        <f t="shared" si="9"/>
        <v>1806.25</v>
      </c>
      <c r="Q65" s="21">
        <v>202026</v>
      </c>
      <c r="R65" s="23">
        <v>1044.8001346361359</v>
      </c>
      <c r="S65" s="18">
        <f t="shared" si="10"/>
        <v>19075440.955682956</v>
      </c>
      <c r="T65" s="18">
        <f t="shared" si="11"/>
        <v>410419.01900000003</v>
      </c>
      <c r="U65" s="19">
        <f t="shared" si="12"/>
        <v>3.7293712674576249E-2</v>
      </c>
      <c r="V65" s="21">
        <v>15898.980999999998</v>
      </c>
      <c r="W65" s="22">
        <f t="shared" si="13"/>
        <v>15898.980999999998</v>
      </c>
      <c r="X65" s="21">
        <v>426318</v>
      </c>
      <c r="Y65" s="23">
        <v>1199.7901598651486</v>
      </c>
      <c r="Z65" s="18">
        <f t="shared" si="14"/>
        <v>29532015.153644569</v>
      </c>
      <c r="AA65" s="18">
        <f t="shared" si="15"/>
        <v>2686959</v>
      </c>
      <c r="AB65" s="19">
        <f t="shared" si="16"/>
        <v>1.2708948256267482E-2</v>
      </c>
      <c r="AC65" s="21">
        <v>34588</v>
      </c>
      <c r="AD65" s="22">
        <f t="shared" si="17"/>
        <v>34588</v>
      </c>
      <c r="AE65" s="21">
        <v>2721547</v>
      </c>
      <c r="AF65" s="23">
        <v>853.82257296300941</v>
      </c>
      <c r="AK65" s="25"/>
    </row>
    <row r="66" spans="1:37" x14ac:dyDescent="0.3">
      <c r="A66" s="27">
        <v>45812</v>
      </c>
      <c r="B66" s="18">
        <f t="shared" ref="B66:B91" si="19">SUM(E66,L66,S66,Z66)</f>
        <v>34507383.574471086</v>
      </c>
      <c r="C66" s="19">
        <f t="shared" ref="C66:C91" si="20">SUM(G66,N66,U66,AB66)</f>
        <v>7.8469086680871547E-2</v>
      </c>
      <c r="D66" s="19">
        <f t="shared" ref="D66:D91" si="21">100%-C66</f>
        <v>0.92153091331912851</v>
      </c>
      <c r="E66" s="20">
        <f t="shared" ref="E66:E91" si="22">H66*K66</f>
        <v>391088.1327334083</v>
      </c>
      <c r="F66" s="18">
        <f t="shared" ref="F66:F91" si="23">J66-H66</f>
        <v>129633</v>
      </c>
      <c r="G66" s="19">
        <f t="shared" ref="G66:G91" si="24">H66/J66</f>
        <v>8.0347099469709141E-3</v>
      </c>
      <c r="H66" s="21">
        <v>1050</v>
      </c>
      <c r="I66" s="22">
        <f t="shared" si="18"/>
        <v>1050</v>
      </c>
      <c r="J66" s="21">
        <v>130683</v>
      </c>
      <c r="K66" s="23">
        <v>372.46488831753175</v>
      </c>
      <c r="L66" s="18">
        <f t="shared" ref="L66:L91" si="25">R66*O66</f>
        <v>1722471.9984390705</v>
      </c>
      <c r="M66" s="18">
        <f t="shared" ref="M66:M91" si="26">Q66-O66</f>
        <v>167240.5</v>
      </c>
      <c r="N66" s="19">
        <f t="shared" ref="N66:N91" si="27">O66/Q66</f>
        <v>1.1171879619227812E-2</v>
      </c>
      <c r="O66" s="21">
        <v>1889.5</v>
      </c>
      <c r="P66" s="22">
        <f t="shared" ref="P66:P91" si="28">O66</f>
        <v>1889.5</v>
      </c>
      <c r="Q66" s="21">
        <v>169130</v>
      </c>
      <c r="R66" s="23">
        <v>911.60201028794415</v>
      </c>
      <c r="S66" s="18">
        <f t="shared" ref="S66:S91" si="29">Y66*V66</f>
        <v>20306364.593370475</v>
      </c>
      <c r="T66" s="18">
        <f t="shared" ref="T66:T91" si="30">X66-V66</f>
        <v>341044.239</v>
      </c>
      <c r="U66" s="19">
        <f t="shared" ref="U66:U91" si="31">V66/X66</f>
        <v>5.2059795871852881E-2</v>
      </c>
      <c r="V66" s="21">
        <v>18729.760999999999</v>
      </c>
      <c r="W66" s="22">
        <f t="shared" ref="W66:W91" si="32">V66</f>
        <v>18729.760999999999</v>
      </c>
      <c r="X66" s="21">
        <v>359774</v>
      </c>
      <c r="Y66" s="23">
        <v>1084.1763860932597</v>
      </c>
      <c r="Z66" s="18">
        <f t="shared" ref="Z66:Z91" si="33">AF66*AC66</f>
        <v>12087458.849928131</v>
      </c>
      <c r="AA66" s="18">
        <f t="shared" ref="AA66:AA91" si="34">AE66-AC66</f>
        <v>2159627</v>
      </c>
      <c r="AB66" s="19">
        <f t="shared" ref="AB66:AB91" si="35">AC66/AE66</f>
        <v>7.2027012428199392E-3</v>
      </c>
      <c r="AC66" s="21">
        <v>15668</v>
      </c>
      <c r="AD66" s="22">
        <f t="shared" ref="AD66:AD91" si="36">AC66</f>
        <v>15668</v>
      </c>
      <c r="AE66" s="21">
        <v>2175295</v>
      </c>
      <c r="AF66" s="23">
        <v>771.47426920654402</v>
      </c>
    </row>
    <row r="67" spans="1:37" s="24" customFormat="1" x14ac:dyDescent="0.3">
      <c r="A67" s="27">
        <v>45813</v>
      </c>
      <c r="B67" s="18">
        <f t="shared" si="19"/>
        <v>31593464.462179564</v>
      </c>
      <c r="C67" s="19">
        <f t="shared" si="20"/>
        <v>6.7481543872764435E-2</v>
      </c>
      <c r="D67" s="19">
        <f t="shared" si="21"/>
        <v>0.93251845612723561</v>
      </c>
      <c r="E67" s="20">
        <f t="shared" si="22"/>
        <v>287064.29580210813</v>
      </c>
      <c r="F67" s="18">
        <f t="shared" si="23"/>
        <v>130508</v>
      </c>
      <c r="G67" s="19">
        <f t="shared" si="24"/>
        <v>6.0622677146164629E-3</v>
      </c>
      <c r="H67" s="21">
        <v>796</v>
      </c>
      <c r="I67" s="22">
        <f t="shared" ref="I67:I91" si="37">H67</f>
        <v>796</v>
      </c>
      <c r="J67" s="21">
        <v>131304</v>
      </c>
      <c r="K67" s="23">
        <v>360.6335374398343</v>
      </c>
      <c r="L67" s="18">
        <f t="shared" si="25"/>
        <v>1458137.7318429097</v>
      </c>
      <c r="M67" s="18">
        <f t="shared" si="26"/>
        <v>159935.25</v>
      </c>
      <c r="N67" s="19">
        <f t="shared" si="27"/>
        <v>1.0154664059018666E-2</v>
      </c>
      <c r="O67" s="21">
        <v>1640.75</v>
      </c>
      <c r="P67" s="22">
        <f t="shared" si="28"/>
        <v>1640.75</v>
      </c>
      <c r="Q67" s="21">
        <v>161576</v>
      </c>
      <c r="R67" s="23">
        <v>888.70195449819278</v>
      </c>
      <c r="S67" s="18">
        <f t="shared" si="29"/>
        <v>16863331.352856696</v>
      </c>
      <c r="T67" s="18">
        <f t="shared" si="30"/>
        <v>330293.25699999998</v>
      </c>
      <c r="U67" s="19">
        <f t="shared" si="31"/>
        <v>4.3216177305539782E-2</v>
      </c>
      <c r="V67" s="21">
        <v>14918.742999999999</v>
      </c>
      <c r="W67" s="22">
        <f t="shared" si="32"/>
        <v>14918.742999999999</v>
      </c>
      <c r="X67" s="21">
        <v>345212</v>
      </c>
      <c r="Y67" s="23">
        <v>1130.3453215097745</v>
      </c>
      <c r="Z67" s="18">
        <f t="shared" si="33"/>
        <v>12984931.08167785</v>
      </c>
      <c r="AA67" s="18">
        <f t="shared" si="34"/>
        <v>2105195</v>
      </c>
      <c r="AB67" s="19">
        <f t="shared" si="35"/>
        <v>8.0484347935895241E-3</v>
      </c>
      <c r="AC67" s="21">
        <v>17081</v>
      </c>
      <c r="AD67" s="22">
        <f t="shared" si="36"/>
        <v>17081</v>
      </c>
      <c r="AE67" s="21">
        <v>2122276</v>
      </c>
      <c r="AF67" s="23">
        <v>760.19735856670275</v>
      </c>
      <c r="AK67" s="25"/>
    </row>
    <row r="68" spans="1:37" x14ac:dyDescent="0.3">
      <c r="A68" s="27">
        <v>45814</v>
      </c>
      <c r="B68" s="18">
        <f t="shared" si="19"/>
        <v>35095940.140529841</v>
      </c>
      <c r="C68" s="19">
        <f t="shared" si="20"/>
        <v>9.4238619232279205E-2</v>
      </c>
      <c r="D68" s="19">
        <f t="shared" si="21"/>
        <v>0.90576138076772084</v>
      </c>
      <c r="E68" s="20">
        <f t="shared" si="22"/>
        <v>331123.19198638754</v>
      </c>
      <c r="F68" s="18">
        <f t="shared" si="23"/>
        <v>109544</v>
      </c>
      <c r="G68" s="19">
        <f t="shared" si="24"/>
        <v>8.5349407622616232E-3</v>
      </c>
      <c r="H68" s="21">
        <v>943</v>
      </c>
      <c r="I68" s="22">
        <f t="shared" si="37"/>
        <v>943</v>
      </c>
      <c r="J68" s="21">
        <v>110487</v>
      </c>
      <c r="K68" s="23">
        <v>351.1380614913972</v>
      </c>
      <c r="L68" s="18">
        <f t="shared" si="25"/>
        <v>1252741.4040793332</v>
      </c>
      <c r="M68" s="18">
        <f t="shared" si="26"/>
        <v>132642.5</v>
      </c>
      <c r="N68" s="19">
        <f t="shared" si="27"/>
        <v>1.0256161531745973E-2</v>
      </c>
      <c r="O68" s="21">
        <v>1374.5</v>
      </c>
      <c r="P68" s="22">
        <f t="shared" si="28"/>
        <v>1374.5</v>
      </c>
      <c r="Q68" s="21">
        <v>134017</v>
      </c>
      <c r="R68" s="23">
        <v>911.41608154189396</v>
      </c>
      <c r="S68" s="18">
        <f t="shared" si="29"/>
        <v>22710975.722219061</v>
      </c>
      <c r="T68" s="18">
        <f t="shared" si="30"/>
        <v>290694.40100000001</v>
      </c>
      <c r="U68" s="19">
        <f t="shared" si="31"/>
        <v>6.7895812023638119E-2</v>
      </c>
      <c r="V68" s="21">
        <v>21174.598999999998</v>
      </c>
      <c r="W68" s="22">
        <f t="shared" si="32"/>
        <v>21174.598999999998</v>
      </c>
      <c r="X68" s="21">
        <v>311869</v>
      </c>
      <c r="Y68" s="23">
        <v>1072.5575356689901</v>
      </c>
      <c r="Z68" s="18">
        <f t="shared" si="33"/>
        <v>10801099.822245061</v>
      </c>
      <c r="AA68" s="18">
        <f t="shared" si="34"/>
        <v>1828321</v>
      </c>
      <c r="AB68" s="19">
        <f t="shared" si="35"/>
        <v>7.5517049146334907E-3</v>
      </c>
      <c r="AC68" s="21">
        <v>13912</v>
      </c>
      <c r="AD68" s="22">
        <f t="shared" si="36"/>
        <v>13912</v>
      </c>
      <c r="AE68" s="21">
        <v>1842233</v>
      </c>
      <c r="AF68" s="23">
        <v>776.38727876977146</v>
      </c>
    </row>
    <row r="69" spans="1:37" s="24" customFormat="1" x14ac:dyDescent="0.3">
      <c r="A69" s="27">
        <v>45815</v>
      </c>
      <c r="B69" s="18">
        <f t="shared" si="19"/>
        <v>19775942.175091896</v>
      </c>
      <c r="C69" s="19">
        <f t="shared" si="20"/>
        <v>7.8573872215593143E-2</v>
      </c>
      <c r="D69" s="19">
        <f t="shared" si="21"/>
        <v>0.92142612778440691</v>
      </c>
      <c r="E69" s="20">
        <f t="shared" si="22"/>
        <v>110082.72108108109</v>
      </c>
      <c r="F69" s="18">
        <f t="shared" si="23"/>
        <v>40414</v>
      </c>
      <c r="G69" s="19">
        <f t="shared" si="24"/>
        <v>7.0270270270270272E-3</v>
      </c>
      <c r="H69" s="21">
        <v>286</v>
      </c>
      <c r="I69" s="22">
        <f t="shared" si="37"/>
        <v>286</v>
      </c>
      <c r="J69" s="21">
        <v>40700</v>
      </c>
      <c r="K69" s="23">
        <v>384.90461916461919</v>
      </c>
      <c r="L69" s="18">
        <f t="shared" si="25"/>
        <v>680894.22189961141</v>
      </c>
      <c r="M69" s="18">
        <f t="shared" si="26"/>
        <v>66898.75</v>
      </c>
      <c r="N69" s="19">
        <f t="shared" si="27"/>
        <v>1.149947544956189E-2</v>
      </c>
      <c r="O69" s="21">
        <v>778.25</v>
      </c>
      <c r="P69" s="22">
        <f t="shared" si="28"/>
        <v>778.25</v>
      </c>
      <c r="Q69" s="21">
        <v>67677</v>
      </c>
      <c r="R69" s="23">
        <v>874.90423629889028</v>
      </c>
      <c r="S69" s="18">
        <f t="shared" si="29"/>
        <v>12562594.417044483</v>
      </c>
      <c r="T69" s="18">
        <f t="shared" si="30"/>
        <v>225527.65700000001</v>
      </c>
      <c r="U69" s="19">
        <f t="shared" si="31"/>
        <v>5.2882340836552993E-2</v>
      </c>
      <c r="V69" s="21">
        <v>12592.342999999999</v>
      </c>
      <c r="W69" s="22">
        <f t="shared" si="32"/>
        <v>12592.342999999999</v>
      </c>
      <c r="X69" s="21">
        <v>238120</v>
      </c>
      <c r="Y69" s="23">
        <v>997.6375657051658</v>
      </c>
      <c r="Z69" s="18">
        <f t="shared" si="33"/>
        <v>6422370.8150667222</v>
      </c>
      <c r="AA69" s="18">
        <f t="shared" si="34"/>
        <v>1200404</v>
      </c>
      <c r="AB69" s="19">
        <f t="shared" si="35"/>
        <v>7.1650289024512287E-3</v>
      </c>
      <c r="AC69" s="21">
        <v>8663</v>
      </c>
      <c r="AD69" s="22">
        <f t="shared" si="36"/>
        <v>8663</v>
      </c>
      <c r="AE69" s="21">
        <v>1209067</v>
      </c>
      <c r="AF69" s="23">
        <v>741.35643715418701</v>
      </c>
      <c r="AK69" s="25"/>
    </row>
    <row r="70" spans="1:37" x14ac:dyDescent="0.3">
      <c r="A70" s="27">
        <v>45816</v>
      </c>
      <c r="B70" s="18">
        <f t="shared" si="19"/>
        <v>10401639.948211305</v>
      </c>
      <c r="C70" s="19">
        <f t="shared" si="20"/>
        <v>5.0406930847783006E-2</v>
      </c>
      <c r="D70" s="19">
        <f t="shared" si="21"/>
        <v>0.94959306915221697</v>
      </c>
      <c r="E70" s="20">
        <f t="shared" si="22"/>
        <v>88499.921286462224</v>
      </c>
      <c r="F70" s="18">
        <f t="shared" si="23"/>
        <v>33206</v>
      </c>
      <c r="G70" s="19">
        <f t="shared" si="24"/>
        <v>6.5519820493642484E-3</v>
      </c>
      <c r="H70" s="21">
        <v>219</v>
      </c>
      <c r="I70" s="22">
        <f t="shared" si="37"/>
        <v>219</v>
      </c>
      <c r="J70" s="21">
        <v>33425</v>
      </c>
      <c r="K70" s="23">
        <v>404.10922961854897</v>
      </c>
      <c r="L70" s="18">
        <f t="shared" si="25"/>
        <v>530154.4905415331</v>
      </c>
      <c r="M70" s="18">
        <f t="shared" si="26"/>
        <v>55206.25</v>
      </c>
      <c r="N70" s="19">
        <f t="shared" si="27"/>
        <v>1.1048313419199972E-2</v>
      </c>
      <c r="O70" s="21">
        <v>616.75</v>
      </c>
      <c r="P70" s="22">
        <f t="shared" si="28"/>
        <v>616.75</v>
      </c>
      <c r="Q70" s="21">
        <v>55823</v>
      </c>
      <c r="R70" s="23">
        <v>859.59382333446786</v>
      </c>
      <c r="S70" s="18">
        <f t="shared" si="29"/>
        <v>5452989.2520227144</v>
      </c>
      <c r="T70" s="18">
        <f t="shared" si="30"/>
        <v>197117.05300000001</v>
      </c>
      <c r="U70" s="19">
        <f t="shared" si="31"/>
        <v>2.6837158669582771E-2</v>
      </c>
      <c r="V70" s="21">
        <v>5435.9469999999992</v>
      </c>
      <c r="W70" s="22">
        <f t="shared" si="32"/>
        <v>5435.9469999999992</v>
      </c>
      <c r="X70" s="21">
        <v>202553</v>
      </c>
      <c r="Y70" s="23">
        <v>1003.1351026827001</v>
      </c>
      <c r="Z70" s="18">
        <f t="shared" si="33"/>
        <v>4329996.284360595</v>
      </c>
      <c r="AA70" s="18">
        <f t="shared" si="34"/>
        <v>961813</v>
      </c>
      <c r="AB70" s="19">
        <f t="shared" si="35"/>
        <v>5.9694767096360127E-3</v>
      </c>
      <c r="AC70" s="21">
        <v>5776</v>
      </c>
      <c r="AD70" s="22">
        <f t="shared" si="36"/>
        <v>5776</v>
      </c>
      <c r="AE70" s="21">
        <v>967589</v>
      </c>
      <c r="AF70" s="23">
        <v>749.65309632281765</v>
      </c>
    </row>
    <row r="71" spans="1:37" s="24" customFormat="1" x14ac:dyDescent="0.3">
      <c r="A71" s="27">
        <v>45817</v>
      </c>
      <c r="B71" s="18">
        <f t="shared" si="19"/>
        <v>38462369.73309873</v>
      </c>
      <c r="C71" s="19">
        <f t="shared" si="20"/>
        <v>6.7305017319021831E-2</v>
      </c>
      <c r="D71" s="19">
        <f t="shared" si="21"/>
        <v>0.93269498268097817</v>
      </c>
      <c r="E71" s="20">
        <f t="shared" si="22"/>
        <v>468829.8372613258</v>
      </c>
      <c r="F71" s="18">
        <f t="shared" si="23"/>
        <v>137361</v>
      </c>
      <c r="G71" s="19">
        <f t="shared" si="24"/>
        <v>8.7820577580856995E-3</v>
      </c>
      <c r="H71" s="21">
        <v>1217</v>
      </c>
      <c r="I71" s="22">
        <f t="shared" si="37"/>
        <v>1217</v>
      </c>
      <c r="J71" s="21">
        <v>138578</v>
      </c>
      <c r="K71" s="23">
        <v>385.23404869459802</v>
      </c>
      <c r="L71" s="18">
        <f t="shared" si="25"/>
        <v>1433134.9599450612</v>
      </c>
      <c r="M71" s="18">
        <f t="shared" si="26"/>
        <v>163363.25</v>
      </c>
      <c r="N71" s="19">
        <f t="shared" si="27"/>
        <v>9.3853654395401158E-3</v>
      </c>
      <c r="O71" s="21">
        <v>1547.75</v>
      </c>
      <c r="P71" s="22">
        <f t="shared" si="28"/>
        <v>1547.75</v>
      </c>
      <c r="Q71" s="21">
        <v>164911</v>
      </c>
      <c r="R71" s="23">
        <v>925.94731703767491</v>
      </c>
      <c r="S71" s="18">
        <f t="shared" si="29"/>
        <v>14340824.594828401</v>
      </c>
      <c r="T71" s="18">
        <f t="shared" si="30"/>
        <v>347951.32299999997</v>
      </c>
      <c r="U71" s="19">
        <f t="shared" si="31"/>
        <v>3.6492888987345276E-2</v>
      </c>
      <c r="V71" s="21">
        <v>13178.677</v>
      </c>
      <c r="W71" s="22">
        <f t="shared" si="32"/>
        <v>13178.677</v>
      </c>
      <c r="X71" s="21">
        <v>361130</v>
      </c>
      <c r="Y71" s="23">
        <v>1088.1839349145898</v>
      </c>
      <c r="Z71" s="18">
        <f t="shared" si="33"/>
        <v>22219580.341063939</v>
      </c>
      <c r="AA71" s="18">
        <f t="shared" si="34"/>
        <v>2247740</v>
      </c>
      <c r="AB71" s="19">
        <f t="shared" si="35"/>
        <v>1.2644705134050742E-2</v>
      </c>
      <c r="AC71" s="21">
        <v>28786</v>
      </c>
      <c r="AD71" s="22">
        <f t="shared" si="36"/>
        <v>28786</v>
      </c>
      <c r="AE71" s="21">
        <v>2276526</v>
      </c>
      <c r="AF71" s="23">
        <v>771.8884298292204</v>
      </c>
      <c r="AK71" s="25"/>
    </row>
    <row r="72" spans="1:37" x14ac:dyDescent="0.3">
      <c r="A72" s="27">
        <v>45818</v>
      </c>
      <c r="B72" s="18">
        <f t="shared" si="19"/>
        <v>46663934.466412336</v>
      </c>
      <c r="C72" s="19">
        <f t="shared" si="20"/>
        <v>0.12244800990059088</v>
      </c>
      <c r="D72" s="19">
        <f t="shared" si="21"/>
        <v>0.8775519900994091</v>
      </c>
      <c r="E72" s="20">
        <f t="shared" si="22"/>
        <v>465075.05365378922</v>
      </c>
      <c r="F72" s="18">
        <f t="shared" si="23"/>
        <v>140635</v>
      </c>
      <c r="G72" s="19">
        <f t="shared" si="24"/>
        <v>8.2018082060395774E-3</v>
      </c>
      <c r="H72" s="21">
        <v>1163</v>
      </c>
      <c r="I72" s="22">
        <f t="shared" si="37"/>
        <v>1163</v>
      </c>
      <c r="J72" s="21">
        <v>141798</v>
      </c>
      <c r="K72" s="23">
        <v>399.89256548047223</v>
      </c>
      <c r="L72" s="18">
        <f t="shared" si="25"/>
        <v>11968861.365718747</v>
      </c>
      <c r="M72" s="18">
        <f t="shared" si="26"/>
        <v>164889</v>
      </c>
      <c r="N72" s="19">
        <f t="shared" si="27"/>
        <v>6.741210804940953E-2</v>
      </c>
      <c r="O72" s="21">
        <v>11919</v>
      </c>
      <c r="P72" s="22">
        <f t="shared" si="28"/>
        <v>11919</v>
      </c>
      <c r="Q72" s="21">
        <v>176808</v>
      </c>
      <c r="R72" s="23">
        <v>1004.183351432062</v>
      </c>
      <c r="S72" s="18">
        <f t="shared" si="29"/>
        <v>15977887.1370095</v>
      </c>
      <c r="T72" s="18">
        <f t="shared" si="30"/>
        <v>360925.087</v>
      </c>
      <c r="U72" s="19">
        <f t="shared" si="31"/>
        <v>3.7422725805892405E-2</v>
      </c>
      <c r="V72" s="21">
        <v>14031.912999999999</v>
      </c>
      <c r="W72" s="22">
        <f t="shared" si="32"/>
        <v>14031.912999999999</v>
      </c>
      <c r="X72" s="21">
        <v>374957</v>
      </c>
      <c r="Y72" s="23">
        <v>1138.6820269630734</v>
      </c>
      <c r="Z72" s="18">
        <f t="shared" si="33"/>
        <v>18252110.910030294</v>
      </c>
      <c r="AA72" s="18">
        <f t="shared" si="34"/>
        <v>2443167</v>
      </c>
      <c r="AB72" s="19">
        <f t="shared" si="35"/>
        <v>9.4113678392493613E-3</v>
      </c>
      <c r="AC72" s="21">
        <v>23212</v>
      </c>
      <c r="AD72" s="22">
        <f t="shared" si="36"/>
        <v>23212</v>
      </c>
      <c r="AE72" s="21">
        <v>2466379</v>
      </c>
      <c r="AF72" s="23">
        <v>786.32220015639723</v>
      </c>
    </row>
    <row r="73" spans="1:37" s="24" customFormat="1" x14ac:dyDescent="0.3">
      <c r="A73" s="27">
        <v>45819</v>
      </c>
      <c r="B73" s="18">
        <f t="shared" si="19"/>
        <v>67407847.068845078</v>
      </c>
      <c r="C73" s="19">
        <f t="shared" si="20"/>
        <v>9.8395484109210257E-2</v>
      </c>
      <c r="D73" s="19">
        <f t="shared" si="21"/>
        <v>0.90160451589078972</v>
      </c>
      <c r="E73" s="20">
        <f t="shared" si="22"/>
        <v>393734.81260374899</v>
      </c>
      <c r="F73" s="18">
        <f t="shared" si="23"/>
        <v>130917</v>
      </c>
      <c r="G73" s="19">
        <f t="shared" si="24"/>
        <v>7.6707926233049598E-3</v>
      </c>
      <c r="H73" s="21">
        <v>1012</v>
      </c>
      <c r="I73" s="22">
        <f t="shared" si="37"/>
        <v>1012</v>
      </c>
      <c r="J73" s="21">
        <v>131929</v>
      </c>
      <c r="K73" s="23">
        <v>389.06602035943575</v>
      </c>
      <c r="L73" s="18">
        <f t="shared" si="25"/>
        <v>3409747.5433605989</v>
      </c>
      <c r="M73" s="18">
        <f t="shared" si="26"/>
        <v>153951.75</v>
      </c>
      <c r="N73" s="19">
        <f t="shared" si="27"/>
        <v>1.155843905696235E-2</v>
      </c>
      <c r="O73" s="21">
        <v>1800.25</v>
      </c>
      <c r="P73" s="22">
        <f t="shared" si="28"/>
        <v>1800.25</v>
      </c>
      <c r="Q73" s="21">
        <v>155752</v>
      </c>
      <c r="R73" s="23">
        <v>1894.0411294879038</v>
      </c>
      <c r="S73" s="18">
        <f t="shared" si="29"/>
        <v>33414783.065577678</v>
      </c>
      <c r="T73" s="18">
        <f t="shared" si="30"/>
        <v>336659.07900000003</v>
      </c>
      <c r="U73" s="19">
        <f t="shared" si="31"/>
        <v>6.2948774615545197E-2</v>
      </c>
      <c r="V73" s="21">
        <v>22615.920999999998</v>
      </c>
      <c r="W73" s="22">
        <f t="shared" si="32"/>
        <v>22615.920999999998</v>
      </c>
      <c r="X73" s="21">
        <v>359275</v>
      </c>
      <c r="Y73" s="23">
        <v>1477.4893786363014</v>
      </c>
      <c r="Z73" s="18">
        <f t="shared" si="33"/>
        <v>30189581.647303052</v>
      </c>
      <c r="AA73" s="18">
        <f t="shared" si="34"/>
        <v>2103329</v>
      </c>
      <c r="AB73" s="19">
        <f t="shared" si="35"/>
        <v>1.6217477813397742E-2</v>
      </c>
      <c r="AC73" s="21">
        <v>34673</v>
      </c>
      <c r="AD73" s="22">
        <f t="shared" si="36"/>
        <v>34673</v>
      </c>
      <c r="AE73" s="21">
        <v>2138002</v>
      </c>
      <c r="AF73" s="23">
        <v>870.69424760773666</v>
      </c>
      <c r="AK73" s="25"/>
    </row>
    <row r="74" spans="1:37" x14ac:dyDescent="0.3">
      <c r="A74" s="27">
        <v>45820</v>
      </c>
      <c r="B74" s="18">
        <f t="shared" si="19"/>
        <v>72056881.236059114</v>
      </c>
      <c r="C74" s="19">
        <f t="shared" si="20"/>
        <v>0.10287891489250758</v>
      </c>
      <c r="D74" s="19">
        <f t="shared" si="21"/>
        <v>0.89712108510749244</v>
      </c>
      <c r="E74" s="20">
        <f t="shared" si="22"/>
        <v>491523.72078095551</v>
      </c>
      <c r="F74" s="18">
        <f t="shared" si="23"/>
        <v>133453</v>
      </c>
      <c r="G74" s="19">
        <f t="shared" si="24"/>
        <v>9.6840261802638803E-3</v>
      </c>
      <c r="H74" s="21">
        <v>1305</v>
      </c>
      <c r="I74" s="22">
        <f t="shared" si="37"/>
        <v>1305</v>
      </c>
      <c r="J74" s="21">
        <v>134758</v>
      </c>
      <c r="K74" s="23">
        <v>376.64652933406552</v>
      </c>
      <c r="L74" s="18">
        <f t="shared" si="25"/>
        <v>3852310.9857788165</v>
      </c>
      <c r="M74" s="18">
        <f t="shared" si="26"/>
        <v>144340.75</v>
      </c>
      <c r="N74" s="19">
        <f t="shared" si="27"/>
        <v>1.3601014139177617E-2</v>
      </c>
      <c r="O74" s="21">
        <v>1990.25</v>
      </c>
      <c r="P74" s="22">
        <f t="shared" si="28"/>
        <v>1990.25</v>
      </c>
      <c r="Q74" s="21">
        <v>146331</v>
      </c>
      <c r="R74" s="23">
        <v>1935.5915014590209</v>
      </c>
      <c r="S74" s="18">
        <f t="shared" si="29"/>
        <v>34246871.119860098</v>
      </c>
      <c r="T74" s="18">
        <f t="shared" si="30"/>
        <v>344096.891</v>
      </c>
      <c r="U74" s="19">
        <f t="shared" si="31"/>
        <v>6.1170720594133414E-2</v>
      </c>
      <c r="V74" s="21">
        <v>22420.108999999997</v>
      </c>
      <c r="W74" s="22">
        <f t="shared" si="32"/>
        <v>22420.108999999997</v>
      </c>
      <c r="X74" s="21">
        <v>366517</v>
      </c>
      <c r="Y74" s="23">
        <v>1527.5068965927017</v>
      </c>
      <c r="Z74" s="18">
        <f t="shared" si="33"/>
        <v>33466175.40963925</v>
      </c>
      <c r="AA74" s="18">
        <f t="shared" si="34"/>
        <v>2052860</v>
      </c>
      <c r="AB74" s="19">
        <f t="shared" si="35"/>
        <v>1.8423153978932672E-2</v>
      </c>
      <c r="AC74" s="21">
        <v>38530</v>
      </c>
      <c r="AD74" s="22">
        <f t="shared" si="36"/>
        <v>38530</v>
      </c>
      <c r="AE74" s="21">
        <v>2091390</v>
      </c>
      <c r="AF74" s="23">
        <v>868.57449804410203</v>
      </c>
    </row>
    <row r="75" spans="1:37" s="24" customFormat="1" x14ac:dyDescent="0.3">
      <c r="A75" s="27">
        <v>45821</v>
      </c>
      <c r="B75" s="18">
        <f t="shared" si="19"/>
        <v>54520923.256438226</v>
      </c>
      <c r="C75" s="19">
        <f t="shared" si="20"/>
        <v>8.886759407047265E-2</v>
      </c>
      <c r="D75" s="19">
        <f t="shared" si="21"/>
        <v>0.91113240592952738</v>
      </c>
      <c r="E75" s="20">
        <f t="shared" si="22"/>
        <v>254991.38626569157</v>
      </c>
      <c r="F75" s="18">
        <f t="shared" si="23"/>
        <v>127168</v>
      </c>
      <c r="G75" s="19">
        <f t="shared" si="24"/>
        <v>5.37327441242032E-3</v>
      </c>
      <c r="H75" s="21">
        <v>687</v>
      </c>
      <c r="I75" s="22">
        <f t="shared" si="37"/>
        <v>687</v>
      </c>
      <c r="J75" s="21">
        <v>127855</v>
      </c>
      <c r="K75" s="23">
        <v>371.16650111454379</v>
      </c>
      <c r="L75" s="18">
        <f t="shared" si="25"/>
        <v>3010187.644257518</v>
      </c>
      <c r="M75" s="18">
        <f t="shared" si="26"/>
        <v>134620.75</v>
      </c>
      <c r="N75" s="19">
        <f t="shared" si="27"/>
        <v>1.1878023179853052E-2</v>
      </c>
      <c r="O75" s="21">
        <v>1618.25</v>
      </c>
      <c r="P75" s="22">
        <f t="shared" si="28"/>
        <v>1618.25</v>
      </c>
      <c r="Q75" s="21">
        <v>136239</v>
      </c>
      <c r="R75" s="23">
        <v>1860.1499423806692</v>
      </c>
      <c r="S75" s="18">
        <f t="shared" si="29"/>
        <v>28579549.285311364</v>
      </c>
      <c r="T75" s="18">
        <f t="shared" si="30"/>
        <v>316072.45299999998</v>
      </c>
      <c r="U75" s="19">
        <f t="shared" si="31"/>
        <v>5.8405814500801359E-2</v>
      </c>
      <c r="V75" s="21">
        <v>19605.546999999999</v>
      </c>
      <c r="W75" s="22">
        <f t="shared" si="32"/>
        <v>19605.546999999999</v>
      </c>
      <c r="X75" s="21">
        <v>335678</v>
      </c>
      <c r="Y75" s="23">
        <v>1457.7277178398219</v>
      </c>
      <c r="Z75" s="18">
        <f t="shared" si="33"/>
        <v>22676194.940603647</v>
      </c>
      <c r="AA75" s="18">
        <f t="shared" si="34"/>
        <v>1959688</v>
      </c>
      <c r="AB75" s="19">
        <f t="shared" si="35"/>
        <v>1.3210481977397916E-2</v>
      </c>
      <c r="AC75" s="21">
        <v>26235</v>
      </c>
      <c r="AD75" s="22">
        <f t="shared" si="36"/>
        <v>26235</v>
      </c>
      <c r="AE75" s="21">
        <v>1985923</v>
      </c>
      <c r="AF75" s="23">
        <v>864.34895904721361</v>
      </c>
      <c r="AK75" s="25"/>
    </row>
    <row r="76" spans="1:37" x14ac:dyDescent="0.3">
      <c r="A76" s="27">
        <v>45822</v>
      </c>
      <c r="B76" s="18">
        <f t="shared" si="19"/>
        <v>17288028.663407847</v>
      </c>
      <c r="C76" s="19">
        <f t="shared" si="20"/>
        <v>5.920097752503746E-2</v>
      </c>
      <c r="D76" s="19">
        <f t="shared" si="21"/>
        <v>0.9407990224749625</v>
      </c>
      <c r="E76" s="20">
        <f t="shared" si="22"/>
        <v>155735.66749929497</v>
      </c>
      <c r="F76" s="18">
        <f t="shared" si="23"/>
        <v>49269</v>
      </c>
      <c r="G76" s="19">
        <f t="shared" si="24"/>
        <v>7.5137987994037311E-3</v>
      </c>
      <c r="H76" s="21">
        <v>373</v>
      </c>
      <c r="I76" s="22">
        <f t="shared" si="37"/>
        <v>373</v>
      </c>
      <c r="J76" s="21">
        <v>49642</v>
      </c>
      <c r="K76" s="23">
        <v>417.52189678095164</v>
      </c>
      <c r="L76" s="18">
        <f t="shared" si="25"/>
        <v>1167675.474899584</v>
      </c>
      <c r="M76" s="18">
        <f t="shared" si="26"/>
        <v>68707.5</v>
      </c>
      <c r="N76" s="19">
        <f t="shared" si="27"/>
        <v>1.7889049300304462E-2</v>
      </c>
      <c r="O76" s="21">
        <v>1251.5</v>
      </c>
      <c r="P76" s="22">
        <f t="shared" si="28"/>
        <v>1251.5</v>
      </c>
      <c r="Q76" s="21">
        <v>69959</v>
      </c>
      <c r="R76" s="23">
        <v>933.02075501365084</v>
      </c>
      <c r="S76" s="18">
        <f t="shared" si="29"/>
        <v>7103234.3964288812</v>
      </c>
      <c r="T76" s="18">
        <f t="shared" si="30"/>
        <v>258649.40100000001</v>
      </c>
      <c r="U76" s="19">
        <f t="shared" si="31"/>
        <v>2.5567741376452326E-2</v>
      </c>
      <c r="V76" s="21">
        <v>6786.5989999999993</v>
      </c>
      <c r="W76" s="22">
        <f t="shared" si="32"/>
        <v>6786.5989999999993</v>
      </c>
      <c r="X76" s="21">
        <v>265436</v>
      </c>
      <c r="Y76" s="23">
        <v>1046.6559754641289</v>
      </c>
      <c r="Z76" s="18">
        <f t="shared" si="33"/>
        <v>8861383.124580089</v>
      </c>
      <c r="AA76" s="18">
        <f t="shared" si="34"/>
        <v>1389376</v>
      </c>
      <c r="AB76" s="19">
        <f t="shared" si="35"/>
        <v>8.2303880488769406E-3</v>
      </c>
      <c r="AC76" s="21">
        <v>11530</v>
      </c>
      <c r="AD76" s="22">
        <f t="shared" si="36"/>
        <v>11530</v>
      </c>
      <c r="AE76" s="21">
        <v>1400906</v>
      </c>
      <c r="AF76" s="23">
        <v>768.55014090026793</v>
      </c>
    </row>
    <row r="77" spans="1:37" s="24" customFormat="1" x14ac:dyDescent="0.3">
      <c r="A77" s="27">
        <v>45823</v>
      </c>
      <c r="B77" s="18">
        <f t="shared" si="19"/>
        <v>10810583.433172077</v>
      </c>
      <c r="C77" s="19">
        <f t="shared" si="20"/>
        <v>4.7442336853994085E-2</v>
      </c>
      <c r="D77" s="19">
        <f t="shared" si="21"/>
        <v>0.95255766314600587</v>
      </c>
      <c r="E77" s="20">
        <f t="shared" si="22"/>
        <v>118275.78100767407</v>
      </c>
      <c r="F77" s="18">
        <f t="shared" si="23"/>
        <v>49511</v>
      </c>
      <c r="G77" s="19">
        <f t="shared" si="24"/>
        <v>5.3638153401100886E-3</v>
      </c>
      <c r="H77" s="21">
        <v>267</v>
      </c>
      <c r="I77" s="22">
        <f t="shared" si="37"/>
        <v>267</v>
      </c>
      <c r="J77" s="21">
        <v>49778</v>
      </c>
      <c r="K77" s="23">
        <v>442.98045321226243</v>
      </c>
      <c r="L77" s="18">
        <f t="shared" si="25"/>
        <v>856330.34670656768</v>
      </c>
      <c r="M77" s="18">
        <f t="shared" si="26"/>
        <v>61553</v>
      </c>
      <c r="N77" s="19">
        <f t="shared" si="27"/>
        <v>1.4962872871591346E-2</v>
      </c>
      <c r="O77" s="21">
        <v>935</v>
      </c>
      <c r="P77" s="22">
        <f t="shared" si="28"/>
        <v>935</v>
      </c>
      <c r="Q77" s="21">
        <v>62488</v>
      </c>
      <c r="R77" s="23">
        <v>915.86133337600825</v>
      </c>
      <c r="S77" s="18">
        <f t="shared" si="29"/>
        <v>4692511.6250882661</v>
      </c>
      <c r="T77" s="18">
        <f t="shared" si="30"/>
        <v>212919.08199999999</v>
      </c>
      <c r="U77" s="19">
        <f t="shared" si="31"/>
        <v>2.1039187107749602E-2</v>
      </c>
      <c r="V77" s="21">
        <v>4575.9179999999997</v>
      </c>
      <c r="W77" s="22">
        <f t="shared" si="32"/>
        <v>4575.9179999999997</v>
      </c>
      <c r="X77" s="21">
        <v>217495</v>
      </c>
      <c r="Y77" s="23">
        <v>1025.4798326998575</v>
      </c>
      <c r="Z77" s="18">
        <f t="shared" si="33"/>
        <v>5143465.6803695681</v>
      </c>
      <c r="AA77" s="18">
        <f t="shared" si="34"/>
        <v>1092644</v>
      </c>
      <c r="AB77" s="19">
        <f t="shared" si="35"/>
        <v>6.0764615345430461E-3</v>
      </c>
      <c r="AC77" s="21">
        <v>6680</v>
      </c>
      <c r="AD77" s="22">
        <f t="shared" si="36"/>
        <v>6680</v>
      </c>
      <c r="AE77" s="21">
        <v>1099324</v>
      </c>
      <c r="AF77" s="23">
        <v>769.9798922708934</v>
      </c>
      <c r="AK77" s="25"/>
    </row>
    <row r="78" spans="1:37" x14ac:dyDescent="0.3">
      <c r="A78" s="27">
        <v>45824</v>
      </c>
      <c r="B78" s="18">
        <f t="shared" si="19"/>
        <v>64747135.790017299</v>
      </c>
      <c r="C78" s="19">
        <f t="shared" si="20"/>
        <v>9.2686334661140027E-2</v>
      </c>
      <c r="D78" s="19">
        <f t="shared" si="21"/>
        <v>0.90731366533885993</v>
      </c>
      <c r="E78" s="20">
        <f t="shared" si="22"/>
        <v>621111.98810537299</v>
      </c>
      <c r="F78" s="18">
        <f t="shared" si="23"/>
        <v>165466</v>
      </c>
      <c r="G78" s="19">
        <f t="shared" si="24"/>
        <v>7.9857072626770102E-3</v>
      </c>
      <c r="H78" s="21">
        <v>1332</v>
      </c>
      <c r="I78" s="22">
        <f t="shared" si="37"/>
        <v>1332</v>
      </c>
      <c r="J78" s="21">
        <v>166798</v>
      </c>
      <c r="K78" s="23">
        <v>466.30029137040015</v>
      </c>
      <c r="L78" s="18">
        <f t="shared" si="25"/>
        <v>1640012.0385311712</v>
      </c>
      <c r="M78" s="18">
        <f t="shared" si="26"/>
        <v>163574.5</v>
      </c>
      <c r="N78" s="19">
        <f t="shared" si="27"/>
        <v>9.5518068203836459E-3</v>
      </c>
      <c r="O78" s="21">
        <v>1577.5</v>
      </c>
      <c r="P78" s="22">
        <f t="shared" si="28"/>
        <v>1577.5</v>
      </c>
      <c r="Q78" s="21">
        <v>165152</v>
      </c>
      <c r="R78" s="23">
        <v>1039.6272827455919</v>
      </c>
      <c r="S78" s="18">
        <f t="shared" si="29"/>
        <v>47003478.51840207</v>
      </c>
      <c r="T78" s="18">
        <f t="shared" si="30"/>
        <v>348060.12199999997</v>
      </c>
      <c r="U78" s="19">
        <f t="shared" si="31"/>
        <v>6.7470462942372661E-2</v>
      </c>
      <c r="V78" s="21">
        <v>25182.877999999997</v>
      </c>
      <c r="W78" s="22">
        <f t="shared" si="32"/>
        <v>25182.877999999997</v>
      </c>
      <c r="X78" s="21">
        <v>373243</v>
      </c>
      <c r="Y78" s="23">
        <v>1866.4855747783106</v>
      </c>
      <c r="Z78" s="18">
        <f t="shared" si="33"/>
        <v>15482533.244978687</v>
      </c>
      <c r="AA78" s="18">
        <f t="shared" si="34"/>
        <v>2502271</v>
      </c>
      <c r="AB78" s="19">
        <f t="shared" si="35"/>
        <v>7.6783576357067028E-3</v>
      </c>
      <c r="AC78" s="21">
        <v>19362</v>
      </c>
      <c r="AD78" s="22">
        <f t="shared" si="36"/>
        <v>19362</v>
      </c>
      <c r="AE78" s="21">
        <v>2521633</v>
      </c>
      <c r="AF78" s="23">
        <v>799.6350193667331</v>
      </c>
    </row>
    <row r="79" spans="1:37" s="24" customFormat="1" x14ac:dyDescent="0.3">
      <c r="A79" s="27">
        <v>45825</v>
      </c>
      <c r="B79" s="18">
        <f t="shared" si="19"/>
        <v>25733989.921458147</v>
      </c>
      <c r="C79" s="19">
        <f t="shared" si="20"/>
        <v>5.7966694216439352E-2</v>
      </c>
      <c r="D79" s="19">
        <f t="shared" si="21"/>
        <v>0.94203330578356059</v>
      </c>
      <c r="E79" s="20">
        <f t="shared" si="22"/>
        <v>242742.42919047919</v>
      </c>
      <c r="F79" s="18">
        <f t="shared" si="23"/>
        <v>110831</v>
      </c>
      <c r="G79" s="19">
        <f t="shared" si="24"/>
        <v>5.6522012183633733E-3</v>
      </c>
      <c r="H79" s="21">
        <v>630</v>
      </c>
      <c r="I79" s="22">
        <f t="shared" si="37"/>
        <v>630</v>
      </c>
      <c r="J79" s="21">
        <v>111461</v>
      </c>
      <c r="K79" s="23">
        <v>385.30544315949078</v>
      </c>
      <c r="L79" s="18">
        <f t="shared" si="25"/>
        <v>1119114.3162119717</v>
      </c>
      <c r="M79" s="18">
        <f t="shared" si="26"/>
        <v>135684.5</v>
      </c>
      <c r="N79" s="19">
        <f t="shared" si="27"/>
        <v>8.9149410174938822E-3</v>
      </c>
      <c r="O79" s="21">
        <v>1220.5</v>
      </c>
      <c r="P79" s="22">
        <f t="shared" si="28"/>
        <v>1220.5</v>
      </c>
      <c r="Q79" s="21">
        <v>136905</v>
      </c>
      <c r="R79" s="23">
        <v>916.93102516343447</v>
      </c>
      <c r="S79" s="18">
        <f t="shared" si="29"/>
        <v>13434314.124077601</v>
      </c>
      <c r="T79" s="18">
        <f t="shared" si="30"/>
        <v>323279.11499999999</v>
      </c>
      <c r="U79" s="19">
        <f t="shared" si="31"/>
        <v>3.6598179163189887E-2</v>
      </c>
      <c r="V79" s="21">
        <v>12280.884999999998</v>
      </c>
      <c r="W79" s="22">
        <f t="shared" si="32"/>
        <v>12280.884999999998</v>
      </c>
      <c r="X79" s="21">
        <v>335560</v>
      </c>
      <c r="Y79" s="23">
        <v>1093.9206843869642</v>
      </c>
      <c r="Z79" s="18">
        <f t="shared" si="33"/>
        <v>10937819.051978093</v>
      </c>
      <c r="AA79" s="18">
        <f t="shared" si="34"/>
        <v>2074636</v>
      </c>
      <c r="AB79" s="19">
        <f t="shared" si="35"/>
        <v>6.801372817392212E-3</v>
      </c>
      <c r="AC79" s="21">
        <v>14207</v>
      </c>
      <c r="AD79" s="22">
        <f t="shared" si="36"/>
        <v>14207</v>
      </c>
      <c r="AE79" s="21">
        <v>2088843</v>
      </c>
      <c r="AF79" s="23">
        <v>769.88942436672721</v>
      </c>
      <c r="AK79" s="25"/>
    </row>
    <row r="80" spans="1:37" x14ac:dyDescent="0.3">
      <c r="A80" s="27">
        <v>45826</v>
      </c>
      <c r="B80" s="18">
        <f t="shared" si="19"/>
        <v>28552952.466152653</v>
      </c>
      <c r="C80" s="19">
        <f t="shared" si="20"/>
        <v>6.5639551072690872E-2</v>
      </c>
      <c r="D80" s="19">
        <f t="shared" si="21"/>
        <v>0.93436044892730918</v>
      </c>
      <c r="E80" s="20">
        <f t="shared" si="22"/>
        <v>286651.81099464878</v>
      </c>
      <c r="F80" s="18">
        <f t="shared" si="23"/>
        <v>94381</v>
      </c>
      <c r="G80" s="19">
        <f t="shared" si="24"/>
        <v>7.7587022571725941E-3</v>
      </c>
      <c r="H80" s="21">
        <v>738</v>
      </c>
      <c r="I80" s="22">
        <f t="shared" si="37"/>
        <v>738</v>
      </c>
      <c r="J80" s="21">
        <v>95119</v>
      </c>
      <c r="K80" s="23">
        <v>388.41708806862982</v>
      </c>
      <c r="L80" s="18">
        <f t="shared" si="25"/>
        <v>1158286.7067482295</v>
      </c>
      <c r="M80" s="18">
        <f t="shared" si="26"/>
        <v>125632.5</v>
      </c>
      <c r="N80" s="19">
        <f t="shared" si="27"/>
        <v>1.0276751459385364E-2</v>
      </c>
      <c r="O80" s="21">
        <v>1304.5</v>
      </c>
      <c r="P80" s="22">
        <f t="shared" si="28"/>
        <v>1304.5</v>
      </c>
      <c r="Q80" s="21">
        <v>126937</v>
      </c>
      <c r="R80" s="23">
        <v>887.91621828150971</v>
      </c>
      <c r="S80" s="18">
        <f t="shared" si="29"/>
        <v>13633691.325968144</v>
      </c>
      <c r="T80" s="18">
        <f t="shared" si="30"/>
        <v>310130.27299999999</v>
      </c>
      <c r="U80" s="19">
        <f t="shared" si="31"/>
        <v>3.8770040199727865E-2</v>
      </c>
      <c r="V80" s="21">
        <v>12508.726999999999</v>
      </c>
      <c r="W80" s="22">
        <f t="shared" si="32"/>
        <v>12508.726999999999</v>
      </c>
      <c r="X80" s="21">
        <v>322639</v>
      </c>
      <c r="Y80" s="23">
        <v>1089.9343575064149</v>
      </c>
      <c r="Z80" s="18">
        <f t="shared" si="33"/>
        <v>13474322.622441633</v>
      </c>
      <c r="AA80" s="18">
        <f t="shared" si="34"/>
        <v>1973231</v>
      </c>
      <c r="AB80" s="19">
        <f t="shared" si="35"/>
        <v>8.8340571564050549E-3</v>
      </c>
      <c r="AC80" s="21">
        <v>17587</v>
      </c>
      <c r="AD80" s="22">
        <f t="shared" si="36"/>
        <v>17587</v>
      </c>
      <c r="AE80" s="21">
        <v>1990818</v>
      </c>
      <c r="AF80" s="23">
        <v>766.15242067672898</v>
      </c>
    </row>
    <row r="81" spans="1:37" s="24" customFormat="1" x14ac:dyDescent="0.3">
      <c r="A81" s="27">
        <v>45827</v>
      </c>
      <c r="B81" s="18">
        <f t="shared" si="19"/>
        <v>22581319.125966512</v>
      </c>
      <c r="C81" s="19">
        <f t="shared" si="20"/>
        <v>5.739219006593306E-2</v>
      </c>
      <c r="D81" s="19">
        <f t="shared" si="21"/>
        <v>0.9426078099340669</v>
      </c>
      <c r="E81" s="20">
        <f t="shared" si="22"/>
        <v>215522.13998866663</v>
      </c>
      <c r="F81" s="18">
        <f t="shared" si="23"/>
        <v>92940</v>
      </c>
      <c r="G81" s="19">
        <f t="shared" si="24"/>
        <v>6.2975120016251643E-3</v>
      </c>
      <c r="H81" s="21">
        <v>589</v>
      </c>
      <c r="I81" s="22">
        <f t="shared" si="37"/>
        <v>589</v>
      </c>
      <c r="J81" s="21">
        <v>93529</v>
      </c>
      <c r="K81" s="23">
        <v>365.91195244255795</v>
      </c>
      <c r="L81" s="18">
        <f t="shared" si="25"/>
        <v>1028512.5466768222</v>
      </c>
      <c r="M81" s="18">
        <f t="shared" si="26"/>
        <v>119620</v>
      </c>
      <c r="N81" s="19">
        <f t="shared" si="27"/>
        <v>9.6698347517965369E-3</v>
      </c>
      <c r="O81" s="21">
        <v>1168</v>
      </c>
      <c r="P81" s="22">
        <f t="shared" si="28"/>
        <v>1168</v>
      </c>
      <c r="Q81" s="21">
        <v>120788</v>
      </c>
      <c r="R81" s="23">
        <v>880.57581051097793</v>
      </c>
      <c r="S81" s="18">
        <f t="shared" si="29"/>
        <v>11757482.61478499</v>
      </c>
      <c r="T81" s="18">
        <f t="shared" si="30"/>
        <v>302670.37300000002</v>
      </c>
      <c r="U81" s="19">
        <f t="shared" si="31"/>
        <v>3.4938293137092347E-2</v>
      </c>
      <c r="V81" s="21">
        <v>10957.626999999999</v>
      </c>
      <c r="W81" s="22">
        <f t="shared" si="32"/>
        <v>10957.626999999999</v>
      </c>
      <c r="X81" s="21">
        <v>313628</v>
      </c>
      <c r="Y81" s="23">
        <v>1072.9953314513252</v>
      </c>
      <c r="Z81" s="18">
        <f t="shared" si="33"/>
        <v>9579801.8245160356</v>
      </c>
      <c r="AA81" s="18">
        <f t="shared" si="34"/>
        <v>1922529</v>
      </c>
      <c r="AB81" s="19">
        <f t="shared" si="35"/>
        <v>6.4865501754190133E-3</v>
      </c>
      <c r="AC81" s="21">
        <v>12552</v>
      </c>
      <c r="AD81" s="22">
        <f t="shared" si="36"/>
        <v>12552</v>
      </c>
      <c r="AE81" s="21">
        <v>1935081</v>
      </c>
      <c r="AF81" s="23">
        <v>763.20919570714113</v>
      </c>
      <c r="AK81" s="25"/>
    </row>
    <row r="82" spans="1:37" x14ac:dyDescent="0.3">
      <c r="A82" s="27">
        <v>45828</v>
      </c>
      <c r="B82" s="18">
        <f t="shared" si="19"/>
        <v>23498773.078908935</v>
      </c>
      <c r="C82" s="19">
        <f t="shared" si="20"/>
        <v>5.4347949205650115E-2</v>
      </c>
      <c r="D82" s="19">
        <f t="shared" si="21"/>
        <v>0.94565205079434989</v>
      </c>
      <c r="E82" s="20">
        <f t="shared" si="22"/>
        <v>180662.48841175539</v>
      </c>
      <c r="F82" s="18">
        <f t="shared" si="23"/>
        <v>88039</v>
      </c>
      <c r="G82" s="19">
        <f t="shared" si="24"/>
        <v>5.6359981025096567E-3</v>
      </c>
      <c r="H82" s="21">
        <v>499</v>
      </c>
      <c r="I82" s="22">
        <f t="shared" si="37"/>
        <v>499</v>
      </c>
      <c r="J82" s="21">
        <v>88538</v>
      </c>
      <c r="K82" s="23">
        <v>362.04907497345772</v>
      </c>
      <c r="L82" s="18">
        <f t="shared" si="25"/>
        <v>988606.83132647036</v>
      </c>
      <c r="M82" s="18">
        <f t="shared" si="26"/>
        <v>117387.25</v>
      </c>
      <c r="N82" s="19">
        <f t="shared" si="27"/>
        <v>9.4738840604168418E-3</v>
      </c>
      <c r="O82" s="21">
        <v>1122.75</v>
      </c>
      <c r="P82" s="22">
        <f t="shared" si="28"/>
        <v>1122.75</v>
      </c>
      <c r="Q82" s="21">
        <v>118510</v>
      </c>
      <c r="R82" s="23">
        <v>880.5226731921357</v>
      </c>
      <c r="S82" s="18">
        <f t="shared" si="29"/>
        <v>11507046.093967577</v>
      </c>
      <c r="T82" s="18">
        <f t="shared" si="30"/>
        <v>313670.67200000002</v>
      </c>
      <c r="U82" s="19">
        <f t="shared" si="31"/>
        <v>3.2797096578242223E-2</v>
      </c>
      <c r="V82" s="21">
        <v>10636.328</v>
      </c>
      <c r="W82" s="22">
        <f t="shared" si="32"/>
        <v>10636.328</v>
      </c>
      <c r="X82" s="21">
        <v>324307</v>
      </c>
      <c r="Y82" s="23">
        <v>1081.862659177827</v>
      </c>
      <c r="Z82" s="18">
        <f t="shared" si="33"/>
        <v>10822457.665203132</v>
      </c>
      <c r="AA82" s="18">
        <f t="shared" si="34"/>
        <v>2178559</v>
      </c>
      <c r="AB82" s="19">
        <f t="shared" si="35"/>
        <v>6.4409704644813976E-3</v>
      </c>
      <c r="AC82" s="21">
        <v>14123</v>
      </c>
      <c r="AD82" s="22">
        <f t="shared" si="36"/>
        <v>14123</v>
      </c>
      <c r="AE82" s="21">
        <v>2192682</v>
      </c>
      <c r="AF82" s="23">
        <v>766.30019579431644</v>
      </c>
    </row>
    <row r="83" spans="1:37" s="24" customFormat="1" x14ac:dyDescent="0.3">
      <c r="A83" s="27">
        <v>45829</v>
      </c>
      <c r="B83" s="18">
        <f t="shared" si="19"/>
        <v>13786245.206440283</v>
      </c>
      <c r="C83" s="19">
        <f t="shared" si="20"/>
        <v>4.9837628225354161E-2</v>
      </c>
      <c r="D83" s="19">
        <f t="shared" si="21"/>
        <v>0.9501623717746458</v>
      </c>
      <c r="E83" s="20">
        <f t="shared" si="22"/>
        <v>84040.091324200912</v>
      </c>
      <c r="F83" s="18">
        <f t="shared" si="23"/>
        <v>30460</v>
      </c>
      <c r="G83" s="19">
        <f t="shared" si="24"/>
        <v>6.5231572080887146E-3</v>
      </c>
      <c r="H83" s="21">
        <v>200</v>
      </c>
      <c r="I83" s="22">
        <f t="shared" si="37"/>
        <v>200</v>
      </c>
      <c r="J83" s="21">
        <v>30660</v>
      </c>
      <c r="K83" s="23">
        <v>420.20045662100455</v>
      </c>
      <c r="L83" s="18">
        <f t="shared" si="25"/>
        <v>596583.40369992342</v>
      </c>
      <c r="M83" s="18">
        <f t="shared" si="26"/>
        <v>58115.5</v>
      </c>
      <c r="N83" s="19">
        <f t="shared" si="27"/>
        <v>1.1388959768648465E-2</v>
      </c>
      <c r="O83" s="21">
        <v>669.5</v>
      </c>
      <c r="P83" s="22">
        <f t="shared" si="28"/>
        <v>669.5</v>
      </c>
      <c r="Q83" s="21">
        <v>58785</v>
      </c>
      <c r="R83" s="23">
        <v>891.08798162796631</v>
      </c>
      <c r="S83" s="18">
        <f t="shared" si="29"/>
        <v>6282950.7285284586</v>
      </c>
      <c r="T83" s="18">
        <f t="shared" si="30"/>
        <v>235250.00400000002</v>
      </c>
      <c r="U83" s="19">
        <f t="shared" si="31"/>
        <v>2.5435999834293049E-2</v>
      </c>
      <c r="V83" s="21">
        <v>6139.9959999999992</v>
      </c>
      <c r="W83" s="22">
        <f t="shared" si="32"/>
        <v>6139.9959999999992</v>
      </c>
      <c r="X83" s="21">
        <v>241390</v>
      </c>
      <c r="Y83" s="23">
        <v>1023.2825442440776</v>
      </c>
      <c r="Z83" s="18">
        <f t="shared" si="33"/>
        <v>6822670.9828877002</v>
      </c>
      <c r="AA83" s="18">
        <f t="shared" si="34"/>
        <v>1382293</v>
      </c>
      <c r="AB83" s="19">
        <f t="shared" si="35"/>
        <v>6.489511414323931E-3</v>
      </c>
      <c r="AC83" s="21">
        <v>9029</v>
      </c>
      <c r="AD83" s="22">
        <f t="shared" si="36"/>
        <v>9029</v>
      </c>
      <c r="AE83" s="21">
        <v>1391322</v>
      </c>
      <c r="AF83" s="23">
        <v>755.63971457389528</v>
      </c>
      <c r="AK83" s="25"/>
    </row>
    <row r="84" spans="1:37" x14ac:dyDescent="0.3">
      <c r="A84" s="27">
        <v>45830</v>
      </c>
      <c r="B84" s="18">
        <f t="shared" si="19"/>
        <v>11288911.469088688</v>
      </c>
      <c r="C84" s="19">
        <f t="shared" si="20"/>
        <v>4.8196935715883293E-2</v>
      </c>
      <c r="D84" s="19">
        <f t="shared" si="21"/>
        <v>0.95180306428411665</v>
      </c>
      <c r="E84" s="20">
        <f t="shared" si="22"/>
        <v>69392.058660873008</v>
      </c>
      <c r="F84" s="18">
        <f t="shared" si="23"/>
        <v>25152</v>
      </c>
      <c r="G84" s="19">
        <f t="shared" si="24"/>
        <v>6.4388702350385149E-3</v>
      </c>
      <c r="H84" s="21">
        <v>163</v>
      </c>
      <c r="I84" s="22">
        <f t="shared" si="37"/>
        <v>163</v>
      </c>
      <c r="J84" s="21">
        <v>25315</v>
      </c>
      <c r="K84" s="23">
        <v>425.71815129369941</v>
      </c>
      <c r="L84" s="18">
        <f t="shared" si="25"/>
        <v>461546.87524069159</v>
      </c>
      <c r="M84" s="18">
        <f t="shared" si="26"/>
        <v>48807.25</v>
      </c>
      <c r="N84" s="19">
        <f t="shared" si="27"/>
        <v>1.0737377627338509E-2</v>
      </c>
      <c r="O84" s="21">
        <v>529.75</v>
      </c>
      <c r="P84" s="22">
        <f t="shared" si="28"/>
        <v>529.75</v>
      </c>
      <c r="Q84" s="21">
        <v>49337</v>
      </c>
      <c r="R84" s="23">
        <v>871.25412976062591</v>
      </c>
      <c r="S84" s="18">
        <f t="shared" si="29"/>
        <v>4912002.2791017955</v>
      </c>
      <c r="T84" s="18">
        <f t="shared" si="30"/>
        <v>200109.27600000001</v>
      </c>
      <c r="U84" s="19">
        <f t="shared" si="31"/>
        <v>2.3480873116957263E-2</v>
      </c>
      <c r="V84" s="21">
        <v>4811.7239999999993</v>
      </c>
      <c r="W84" s="22">
        <f t="shared" si="32"/>
        <v>4811.7239999999993</v>
      </c>
      <c r="X84" s="21">
        <v>204921</v>
      </c>
      <c r="Y84" s="23">
        <v>1020.8404054558815</v>
      </c>
      <c r="Z84" s="18">
        <f t="shared" si="33"/>
        <v>5845970.2560853288</v>
      </c>
      <c r="AA84" s="18">
        <f t="shared" si="34"/>
        <v>998013</v>
      </c>
      <c r="AB84" s="19">
        <f t="shared" si="35"/>
        <v>7.5398147365490081E-3</v>
      </c>
      <c r="AC84" s="21">
        <v>7582</v>
      </c>
      <c r="AD84" s="22">
        <f t="shared" si="36"/>
        <v>7582</v>
      </c>
      <c r="AE84" s="21">
        <v>1005595</v>
      </c>
      <c r="AF84" s="23">
        <v>771.03274282317705</v>
      </c>
    </row>
    <row r="85" spans="1:37" s="24" customFormat="1" x14ac:dyDescent="0.3">
      <c r="A85" s="27">
        <v>45831</v>
      </c>
      <c r="B85" s="18">
        <f t="shared" si="19"/>
        <v>90353715.010099456</v>
      </c>
      <c r="C85" s="19">
        <f t="shared" si="20"/>
        <v>0.10212551219739571</v>
      </c>
      <c r="D85" s="19">
        <f t="shared" si="21"/>
        <v>0.89787448780260426</v>
      </c>
      <c r="E85" s="20">
        <f t="shared" si="22"/>
        <v>256851.36099497409</v>
      </c>
      <c r="F85" s="18">
        <f t="shared" si="23"/>
        <v>113002</v>
      </c>
      <c r="G85" s="19">
        <f t="shared" si="24"/>
        <v>5.360396440485516E-3</v>
      </c>
      <c r="H85" s="21">
        <v>609</v>
      </c>
      <c r="I85" s="22">
        <f t="shared" si="37"/>
        <v>609</v>
      </c>
      <c r="J85" s="21">
        <v>113611</v>
      </c>
      <c r="K85" s="23">
        <v>421.75921345644349</v>
      </c>
      <c r="L85" s="18">
        <f t="shared" si="25"/>
        <v>1041685.2847786281</v>
      </c>
      <c r="M85" s="18">
        <f t="shared" si="26"/>
        <v>147906.5</v>
      </c>
      <c r="N85" s="19">
        <f t="shared" si="27"/>
        <v>7.9581200995351899E-3</v>
      </c>
      <c r="O85" s="21">
        <v>1186.5</v>
      </c>
      <c r="P85" s="22">
        <f t="shared" si="28"/>
        <v>1186.5</v>
      </c>
      <c r="Q85" s="21">
        <v>149093</v>
      </c>
      <c r="R85" s="23">
        <v>877.94798548556946</v>
      </c>
      <c r="S85" s="18">
        <f t="shared" si="29"/>
        <v>78151119.446007386</v>
      </c>
      <c r="T85" s="18">
        <f t="shared" si="30"/>
        <v>338193.065</v>
      </c>
      <c r="U85" s="19">
        <f t="shared" si="31"/>
        <v>8.2945846055393152E-2</v>
      </c>
      <c r="V85" s="21">
        <v>30588.934999999998</v>
      </c>
      <c r="W85" s="22">
        <f t="shared" si="32"/>
        <v>30588.934999999998</v>
      </c>
      <c r="X85" s="21">
        <v>368782</v>
      </c>
      <c r="Y85" s="23">
        <v>2554.8820005014031</v>
      </c>
      <c r="Z85" s="18">
        <f t="shared" si="33"/>
        <v>10904058.918318469</v>
      </c>
      <c r="AA85" s="18">
        <f t="shared" si="34"/>
        <v>2400561</v>
      </c>
      <c r="AB85" s="19">
        <f t="shared" si="35"/>
        <v>5.8611496019818493E-3</v>
      </c>
      <c r="AC85" s="21">
        <v>14153</v>
      </c>
      <c r="AD85" s="22">
        <f t="shared" si="36"/>
        <v>14153</v>
      </c>
      <c r="AE85" s="21">
        <v>2414714</v>
      </c>
      <c r="AF85" s="23">
        <v>770.4415260593845</v>
      </c>
      <c r="AK85" s="25"/>
    </row>
    <row r="86" spans="1:37" x14ac:dyDescent="0.3">
      <c r="A86" s="27">
        <v>45832</v>
      </c>
      <c r="B86" s="18">
        <f t="shared" si="19"/>
        <v>28279506.143600367</v>
      </c>
      <c r="C86" s="19">
        <f t="shared" si="20"/>
        <v>6.672389607238316E-2</v>
      </c>
      <c r="D86" s="19">
        <f t="shared" si="21"/>
        <v>0.93327610392761684</v>
      </c>
      <c r="E86" s="20">
        <f t="shared" si="22"/>
        <v>505511.57757743786</v>
      </c>
      <c r="F86" s="18">
        <f t="shared" si="23"/>
        <v>98964</v>
      </c>
      <c r="G86" s="19">
        <f t="shared" si="24"/>
        <v>1.3064204080818558E-2</v>
      </c>
      <c r="H86" s="21">
        <v>1310</v>
      </c>
      <c r="I86" s="22">
        <f t="shared" si="37"/>
        <v>1310</v>
      </c>
      <c r="J86" s="21">
        <v>100274</v>
      </c>
      <c r="K86" s="23">
        <v>385.88670044079225</v>
      </c>
      <c r="L86" s="18">
        <f t="shared" si="25"/>
        <v>1146108.0782922073</v>
      </c>
      <c r="M86" s="18">
        <f t="shared" si="26"/>
        <v>127956.75</v>
      </c>
      <c r="N86" s="19">
        <f t="shared" si="27"/>
        <v>9.9062188073075052E-3</v>
      </c>
      <c r="O86" s="21">
        <v>1280.25</v>
      </c>
      <c r="P86" s="22">
        <f t="shared" si="28"/>
        <v>1280.25</v>
      </c>
      <c r="Q86" s="21">
        <v>129237</v>
      </c>
      <c r="R86" s="23">
        <v>895.22208810170457</v>
      </c>
      <c r="S86" s="18">
        <f t="shared" si="29"/>
        <v>13516317.238123236</v>
      </c>
      <c r="T86" s="18">
        <f t="shared" si="30"/>
        <v>330497.071</v>
      </c>
      <c r="U86" s="19">
        <f t="shared" si="31"/>
        <v>3.5973890849692262E-2</v>
      </c>
      <c r="V86" s="21">
        <v>12332.928999999998</v>
      </c>
      <c r="W86" s="22">
        <f t="shared" si="32"/>
        <v>12332.928999999998</v>
      </c>
      <c r="X86" s="21">
        <v>342830</v>
      </c>
      <c r="Y86" s="23">
        <v>1095.9535434058882</v>
      </c>
      <c r="Z86" s="18">
        <f t="shared" si="33"/>
        <v>13111569.249607487</v>
      </c>
      <c r="AA86" s="18">
        <f t="shared" si="34"/>
        <v>2156601</v>
      </c>
      <c r="AB86" s="19">
        <f t="shared" si="35"/>
        <v>7.7795823345648283E-3</v>
      </c>
      <c r="AC86" s="21">
        <v>16909</v>
      </c>
      <c r="AD86" s="22">
        <f t="shared" si="36"/>
        <v>16909</v>
      </c>
      <c r="AE86" s="21">
        <v>2173510</v>
      </c>
      <c r="AF86" s="23">
        <v>775.41955465181184</v>
      </c>
    </row>
    <row r="87" spans="1:37" s="24" customFormat="1" x14ac:dyDescent="0.3">
      <c r="A87" s="27">
        <v>45833</v>
      </c>
      <c r="B87" s="18">
        <f t="shared" si="19"/>
        <v>44962217.341704085</v>
      </c>
      <c r="C87" s="19">
        <f t="shared" si="20"/>
        <v>0.11678159273051092</v>
      </c>
      <c r="D87" s="19">
        <f t="shared" si="21"/>
        <v>0.88321840726948908</v>
      </c>
      <c r="E87" s="20">
        <f t="shared" si="22"/>
        <v>573366.19999999995</v>
      </c>
      <c r="F87" s="18">
        <f t="shared" si="23"/>
        <v>107433</v>
      </c>
      <c r="G87" s="19">
        <f t="shared" si="24"/>
        <v>1.4285714285714285E-2</v>
      </c>
      <c r="H87" s="21">
        <v>1557</v>
      </c>
      <c r="I87" s="22">
        <f t="shared" si="37"/>
        <v>1557</v>
      </c>
      <c r="J87" s="21">
        <v>108990</v>
      </c>
      <c r="K87" s="23">
        <v>368.25061014771995</v>
      </c>
      <c r="L87" s="18">
        <f t="shared" si="25"/>
        <v>1108047.6608141018</v>
      </c>
      <c r="M87" s="18">
        <f t="shared" si="26"/>
        <v>128094</v>
      </c>
      <c r="N87" s="19">
        <f t="shared" si="27"/>
        <v>9.671807955467935E-3</v>
      </c>
      <c r="O87" s="21">
        <v>1251</v>
      </c>
      <c r="P87" s="22">
        <f t="shared" si="28"/>
        <v>1251</v>
      </c>
      <c r="Q87" s="21">
        <v>129345</v>
      </c>
      <c r="R87" s="23">
        <v>885.7295450152692</v>
      </c>
      <c r="S87" s="18">
        <f t="shared" si="29"/>
        <v>30473542.518600855</v>
      </c>
      <c r="T87" s="18">
        <f t="shared" si="30"/>
        <v>304611.40500000003</v>
      </c>
      <c r="U87" s="19">
        <f t="shared" si="31"/>
        <v>8.4555518156437165E-2</v>
      </c>
      <c r="V87" s="21">
        <v>28135.594999999998</v>
      </c>
      <c r="W87" s="22">
        <f t="shared" si="32"/>
        <v>28135.594999999998</v>
      </c>
      <c r="X87" s="21">
        <v>332747</v>
      </c>
      <c r="Y87" s="23">
        <v>1083.0957198026506</v>
      </c>
      <c r="Z87" s="18">
        <f t="shared" si="33"/>
        <v>12807260.962289125</v>
      </c>
      <c r="AA87" s="18">
        <f t="shared" si="34"/>
        <v>1982131</v>
      </c>
      <c r="AB87" s="19">
        <f t="shared" si="35"/>
        <v>8.2685523328915374E-3</v>
      </c>
      <c r="AC87" s="21">
        <v>16526</v>
      </c>
      <c r="AD87" s="22">
        <f t="shared" si="36"/>
        <v>16526</v>
      </c>
      <c r="AE87" s="21">
        <v>1998657</v>
      </c>
      <c r="AF87" s="23">
        <v>774.9764590517442</v>
      </c>
      <c r="AK87" s="25"/>
    </row>
    <row r="88" spans="1:37" x14ac:dyDescent="0.3">
      <c r="A88" s="27">
        <v>45834</v>
      </c>
      <c r="B88" s="18">
        <f t="shared" si="19"/>
        <v>25750649.2912568</v>
      </c>
      <c r="C88" s="19">
        <f t="shared" si="20"/>
        <v>6.7242046251034984E-2</v>
      </c>
      <c r="D88" s="19">
        <f t="shared" si="21"/>
        <v>0.93275795374896497</v>
      </c>
      <c r="E88" s="20">
        <f t="shared" si="22"/>
        <v>513911.03469159373</v>
      </c>
      <c r="F88" s="18">
        <f t="shared" si="23"/>
        <v>104993</v>
      </c>
      <c r="G88" s="19">
        <f t="shared" si="24"/>
        <v>1.2639062602856955E-2</v>
      </c>
      <c r="H88" s="21">
        <v>1344</v>
      </c>
      <c r="I88" s="22">
        <f t="shared" si="37"/>
        <v>1344</v>
      </c>
      <c r="J88" s="21">
        <v>106337</v>
      </c>
      <c r="K88" s="23">
        <v>382.37428176457865</v>
      </c>
      <c r="L88" s="18">
        <f t="shared" si="25"/>
        <v>1108262.057756278</v>
      </c>
      <c r="M88" s="18">
        <f t="shared" si="26"/>
        <v>126838.25</v>
      </c>
      <c r="N88" s="19">
        <f t="shared" si="27"/>
        <v>9.5713861819090463E-3</v>
      </c>
      <c r="O88" s="21">
        <v>1225.75</v>
      </c>
      <c r="P88" s="22">
        <f t="shared" si="28"/>
        <v>1225.75</v>
      </c>
      <c r="Q88" s="21">
        <v>128064</v>
      </c>
      <c r="R88" s="23">
        <v>904.1501592953523</v>
      </c>
      <c r="S88" s="18">
        <f t="shared" si="29"/>
        <v>13881507.262462175</v>
      </c>
      <c r="T88" s="18">
        <f t="shared" si="30"/>
        <v>320590.93400000001</v>
      </c>
      <c r="U88" s="19">
        <f t="shared" si="31"/>
        <v>3.8419514097180564E-2</v>
      </c>
      <c r="V88" s="21">
        <v>12809.065999999999</v>
      </c>
      <c r="W88" s="22">
        <f t="shared" si="32"/>
        <v>12809.065999999999</v>
      </c>
      <c r="X88" s="21">
        <v>333400</v>
      </c>
      <c r="Y88" s="23">
        <v>1083.7251726599095</v>
      </c>
      <c r="Z88" s="18">
        <f t="shared" si="33"/>
        <v>10246968.936346753</v>
      </c>
      <c r="AA88" s="18">
        <f t="shared" si="34"/>
        <v>1967971</v>
      </c>
      <c r="AB88" s="19">
        <f t="shared" si="35"/>
        <v>6.6120833690884217E-3</v>
      </c>
      <c r="AC88" s="21">
        <v>13099</v>
      </c>
      <c r="AD88" s="22">
        <f t="shared" si="36"/>
        <v>13099</v>
      </c>
      <c r="AE88" s="21">
        <v>1981070</v>
      </c>
      <c r="AF88" s="23">
        <v>782.27108453673964</v>
      </c>
    </row>
    <row r="89" spans="1:37" s="24" customFormat="1" x14ac:dyDescent="0.3">
      <c r="A89" s="27">
        <v>45835</v>
      </c>
      <c r="B89" s="18">
        <f t="shared" si="19"/>
        <v>32778345.358323004</v>
      </c>
      <c r="C89" s="19">
        <f t="shared" si="20"/>
        <v>7.7953708557941717E-2</v>
      </c>
      <c r="D89" s="19">
        <f t="shared" si="21"/>
        <v>0.9220462914420583</v>
      </c>
      <c r="E89" s="20">
        <f t="shared" si="22"/>
        <v>778874.60608972795</v>
      </c>
      <c r="F89" s="18">
        <f t="shared" si="23"/>
        <v>100069</v>
      </c>
      <c r="G89" s="19">
        <f t="shared" si="24"/>
        <v>1.8690855601863201E-2</v>
      </c>
      <c r="H89" s="21">
        <v>1906</v>
      </c>
      <c r="I89" s="22">
        <f t="shared" si="37"/>
        <v>1906</v>
      </c>
      <c r="J89" s="21">
        <v>101975</v>
      </c>
      <c r="K89" s="23">
        <v>408.64354988967887</v>
      </c>
      <c r="L89" s="18">
        <f t="shared" si="25"/>
        <v>1449356.4107995522</v>
      </c>
      <c r="M89" s="18">
        <f t="shared" si="26"/>
        <v>139546.5</v>
      </c>
      <c r="N89" s="19">
        <f t="shared" si="27"/>
        <v>1.1388270966462163E-2</v>
      </c>
      <c r="O89" s="21">
        <v>1607.5</v>
      </c>
      <c r="P89" s="22">
        <f t="shared" si="28"/>
        <v>1607.5</v>
      </c>
      <c r="Q89" s="21">
        <v>141154</v>
      </c>
      <c r="R89" s="23">
        <v>901.62140640718644</v>
      </c>
      <c r="S89" s="18">
        <f t="shared" si="29"/>
        <v>13701089.671608174</v>
      </c>
      <c r="T89" s="18">
        <f t="shared" si="30"/>
        <v>324600.413</v>
      </c>
      <c r="U89" s="19">
        <f t="shared" si="31"/>
        <v>3.7311079212648396E-2</v>
      </c>
      <c r="V89" s="21">
        <v>12580.587</v>
      </c>
      <c r="W89" s="22">
        <f t="shared" si="32"/>
        <v>12580.587</v>
      </c>
      <c r="X89" s="21">
        <v>337181</v>
      </c>
      <c r="Y89" s="23">
        <v>1089.0660087329927</v>
      </c>
      <c r="Z89" s="18">
        <f t="shared" si="33"/>
        <v>16849024.66982555</v>
      </c>
      <c r="AA89" s="18">
        <f t="shared" si="34"/>
        <v>2019336</v>
      </c>
      <c r="AB89" s="19">
        <f t="shared" si="35"/>
        <v>1.0563502776967947E-2</v>
      </c>
      <c r="AC89" s="21">
        <v>21559</v>
      </c>
      <c r="AD89" s="22">
        <f t="shared" si="36"/>
        <v>21559</v>
      </c>
      <c r="AE89" s="21">
        <v>2040895</v>
      </c>
      <c r="AF89" s="23">
        <v>781.53089984811686</v>
      </c>
      <c r="AK89" s="25"/>
    </row>
    <row r="90" spans="1:37" x14ac:dyDescent="0.3">
      <c r="A90" s="27">
        <v>45836</v>
      </c>
      <c r="B90" s="18">
        <f t="shared" si="19"/>
        <v>22319097.979318317</v>
      </c>
      <c r="C90" s="19">
        <f t="shared" si="20"/>
        <v>9.2894095469956903E-2</v>
      </c>
      <c r="D90" s="19">
        <f t="shared" si="21"/>
        <v>0.90710590453004314</v>
      </c>
      <c r="E90" s="20">
        <f t="shared" si="22"/>
        <v>198562.77011795546</v>
      </c>
      <c r="F90" s="18">
        <f t="shared" si="23"/>
        <v>37682</v>
      </c>
      <c r="G90" s="19">
        <f t="shared" si="24"/>
        <v>1.2267365661861075E-2</v>
      </c>
      <c r="H90" s="21">
        <v>468</v>
      </c>
      <c r="I90" s="22">
        <f t="shared" si="37"/>
        <v>468</v>
      </c>
      <c r="J90" s="21">
        <v>38150</v>
      </c>
      <c r="K90" s="23">
        <v>424.27942332896464</v>
      </c>
      <c r="L90" s="18">
        <f t="shared" si="25"/>
        <v>1089725.3369263879</v>
      </c>
      <c r="M90" s="18">
        <f t="shared" si="26"/>
        <v>67283.75</v>
      </c>
      <c r="N90" s="19">
        <f t="shared" si="27"/>
        <v>1.8257094915006929E-2</v>
      </c>
      <c r="O90" s="21">
        <v>1251.25</v>
      </c>
      <c r="P90" s="22">
        <f t="shared" si="28"/>
        <v>1251.25</v>
      </c>
      <c r="Q90" s="21">
        <v>68535</v>
      </c>
      <c r="R90" s="23">
        <v>870.90936018092941</v>
      </c>
      <c r="S90" s="18">
        <f t="shared" si="29"/>
        <v>14403912.882093133</v>
      </c>
      <c r="T90" s="18">
        <f t="shared" si="30"/>
        <v>241983.03400000001</v>
      </c>
      <c r="U90" s="19">
        <f t="shared" si="31"/>
        <v>5.5465863626250514E-2</v>
      </c>
      <c r="V90" s="21">
        <v>14209.965999999999</v>
      </c>
      <c r="W90" s="22">
        <f t="shared" si="32"/>
        <v>14209.965999999999</v>
      </c>
      <c r="X90" s="21">
        <v>256193</v>
      </c>
      <c r="Y90" s="23">
        <v>1013.6486520863692</v>
      </c>
      <c r="Z90" s="18">
        <f t="shared" si="33"/>
        <v>6626896.9901808416</v>
      </c>
      <c r="AA90" s="18">
        <f t="shared" si="34"/>
        <v>1229472</v>
      </c>
      <c r="AB90" s="19">
        <f t="shared" si="35"/>
        <v>6.9037712668383929E-3</v>
      </c>
      <c r="AC90" s="21">
        <v>8547</v>
      </c>
      <c r="AD90" s="22">
        <f t="shared" si="36"/>
        <v>8547</v>
      </c>
      <c r="AE90" s="21">
        <v>1238019</v>
      </c>
      <c r="AF90" s="23">
        <v>775.34772319888168</v>
      </c>
    </row>
    <row r="91" spans="1:37" s="24" customFormat="1" x14ac:dyDescent="0.3">
      <c r="A91" s="27">
        <v>45837</v>
      </c>
      <c r="B91" s="18">
        <f t="shared" si="19"/>
        <v>63728825.476235613</v>
      </c>
      <c r="C91" s="19">
        <f t="shared" si="20"/>
        <v>0.26000690332067183</v>
      </c>
      <c r="D91" s="19">
        <f t="shared" si="21"/>
        <v>0.73999309667932822</v>
      </c>
      <c r="E91" s="20">
        <f t="shared" si="22"/>
        <v>163232.56171224732</v>
      </c>
      <c r="F91" s="18">
        <f t="shared" si="23"/>
        <v>33281</v>
      </c>
      <c r="G91" s="19">
        <f t="shared" si="24"/>
        <v>1.0671819262782403E-2</v>
      </c>
      <c r="H91" s="21">
        <v>359</v>
      </c>
      <c r="I91" s="22">
        <f t="shared" si="37"/>
        <v>359</v>
      </c>
      <c r="J91" s="21">
        <v>33640</v>
      </c>
      <c r="K91" s="23">
        <v>454.68680142687276</v>
      </c>
      <c r="L91" s="18">
        <f t="shared" si="25"/>
        <v>857502.99706864927</v>
      </c>
      <c r="M91" s="18">
        <f t="shared" si="26"/>
        <v>60075.5</v>
      </c>
      <c r="N91" s="19">
        <f t="shared" si="27"/>
        <v>1.6187933970915759E-2</v>
      </c>
      <c r="O91" s="21">
        <v>988.5</v>
      </c>
      <c r="P91" s="22">
        <f t="shared" si="28"/>
        <v>988.5</v>
      </c>
      <c r="Q91" s="21">
        <v>61064</v>
      </c>
      <c r="R91" s="23">
        <v>867.47900563343376</v>
      </c>
      <c r="S91" s="18">
        <f t="shared" si="29"/>
        <v>54125997.146538824</v>
      </c>
      <c r="T91" s="18">
        <f t="shared" si="30"/>
        <v>185246.405</v>
      </c>
      <c r="U91" s="19">
        <f t="shared" si="31"/>
        <v>0.22274779197348268</v>
      </c>
      <c r="V91" s="21">
        <v>53088.594999999994</v>
      </c>
      <c r="W91" s="22">
        <f t="shared" si="32"/>
        <v>53088.594999999994</v>
      </c>
      <c r="X91" s="21">
        <v>238335</v>
      </c>
      <c r="Y91" s="23">
        <v>1019.5409606628095</v>
      </c>
      <c r="Z91" s="18">
        <f t="shared" si="33"/>
        <v>8582092.770915892</v>
      </c>
      <c r="AA91" s="18">
        <f t="shared" si="34"/>
        <v>1043427</v>
      </c>
      <c r="AB91" s="19">
        <f t="shared" si="35"/>
        <v>1.0399358113490997E-2</v>
      </c>
      <c r="AC91" s="21">
        <v>10965</v>
      </c>
      <c r="AD91" s="22">
        <f t="shared" si="36"/>
        <v>10965</v>
      </c>
      <c r="AE91" s="21">
        <v>1054392</v>
      </c>
      <c r="AF91" s="23">
        <v>782.68059926273531</v>
      </c>
      <c r="AK91" s="25"/>
    </row>
    <row r="92" spans="1:37" x14ac:dyDescent="0.3">
      <c r="A92" s="27">
        <v>45838</v>
      </c>
      <c r="B92" s="18">
        <f>SUM(E92,L92,S92,Z92)</f>
        <v>148575909.01427671</v>
      </c>
      <c r="C92" s="19">
        <f>SUM(G92,N92,U92,AB92)</f>
        <v>0.27726177635444788</v>
      </c>
      <c r="D92" s="19">
        <f>100%-C92</f>
        <v>0.72273822364555218</v>
      </c>
      <c r="E92" s="20">
        <f>H92*K92</f>
        <v>3207664.6570982267</v>
      </c>
      <c r="F92" s="18">
        <f>J92-H92</f>
        <v>145708</v>
      </c>
      <c r="G92" s="19">
        <f>H92/J92</f>
        <v>4.76788036835879E-2</v>
      </c>
      <c r="H92" s="21">
        <v>7295</v>
      </c>
      <c r="I92" s="22">
        <f>H92</f>
        <v>7295</v>
      </c>
      <c r="J92" s="21">
        <v>153003</v>
      </c>
      <c r="K92" s="23">
        <v>439.70728678522642</v>
      </c>
      <c r="L92" s="18">
        <f>R92*O92</f>
        <v>1586848.0548556035</v>
      </c>
      <c r="M92" s="26">
        <f>Q92-O92</f>
        <v>177706.5</v>
      </c>
      <c r="N92" s="19">
        <f>O92/Q92</f>
        <v>8.8762841749489684E-3</v>
      </c>
      <c r="O92" s="21">
        <v>1591.5</v>
      </c>
      <c r="P92" s="22">
        <f>O92</f>
        <v>1591.5</v>
      </c>
      <c r="Q92" s="21">
        <v>179298</v>
      </c>
      <c r="R92" s="23">
        <v>997.0770058784816</v>
      </c>
      <c r="S92" s="18">
        <f>Y92*V92</f>
        <v>119441534.41541865</v>
      </c>
      <c r="T92" s="18">
        <f>X92-V92</f>
        <v>371115.38500000001</v>
      </c>
      <c r="U92" s="19">
        <f>V92/X92</f>
        <v>0.20983127371366034</v>
      </c>
      <c r="V92" s="18">
        <v>98550.614999999991</v>
      </c>
      <c r="W92" s="22">
        <f>V92</f>
        <v>98550.614999999991</v>
      </c>
      <c r="X92" s="21">
        <v>469666</v>
      </c>
      <c r="Y92" s="23">
        <v>1211.9816240154225</v>
      </c>
      <c r="Z92" s="18">
        <f>AF92*AC92</f>
        <v>24339861.886904236</v>
      </c>
      <c r="AA92" s="18">
        <f>AE92-AC92</f>
        <v>2503322</v>
      </c>
      <c r="AB92" s="19">
        <f>AC92/AE92</f>
        <v>1.0875414782250679E-2</v>
      </c>
      <c r="AC92" s="21">
        <v>27524</v>
      </c>
      <c r="AD92" s="22">
        <f>AC92</f>
        <v>27524</v>
      </c>
      <c r="AE92" s="18">
        <v>2530846</v>
      </c>
      <c r="AF92" s="23">
        <v>884.31412174481306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3"/>
  <sheetViews>
    <sheetView workbookViewId="0">
      <selection activeCell="E54" sqref="E54"/>
    </sheetView>
  </sheetViews>
  <sheetFormatPr defaultColWidth="9.109375" defaultRowHeight="13.8" x14ac:dyDescent="0.3"/>
  <cols>
    <col min="1" max="1" width="12.77734375" style="27" customWidth="1"/>
    <col min="2" max="2" width="9.6640625" style="18" bestFit="1" customWidth="1"/>
    <col min="3" max="3" width="14.44140625" style="18" bestFit="1" customWidth="1"/>
    <col min="4" max="4" width="11.77734375" style="18" bestFit="1" customWidth="1"/>
    <col min="5" max="5" width="34.33203125" style="18" bestFit="1" customWidth="1"/>
    <col min="6" max="6" width="33.88671875" style="18" bestFit="1" customWidth="1"/>
    <col min="7" max="7" width="27.6640625" style="18" bestFit="1" customWidth="1"/>
    <col min="8" max="8" width="30.44140625" style="18" bestFit="1" customWidth="1"/>
    <col min="9" max="9" width="36.33203125" style="18" bestFit="1" customWidth="1"/>
    <col min="10" max="10" width="42.109375" style="18" bestFit="1" customWidth="1"/>
    <col min="11" max="11" width="58.44140625" style="18" bestFit="1" customWidth="1"/>
    <col min="12" max="12" width="53.6640625" style="18" bestFit="1" customWidth="1"/>
    <col min="13" max="13" width="24.88671875" style="18" bestFit="1" customWidth="1"/>
    <col min="14" max="14" width="30.6640625" style="18" bestFit="1" customWidth="1"/>
    <col min="15" max="15" width="54.77734375" style="18" bestFit="1" customWidth="1"/>
    <col min="16" max="16" width="50.109375" style="18" bestFit="1" customWidth="1"/>
    <col min="17" max="17" width="32.33203125" style="18" bestFit="1" customWidth="1"/>
    <col min="18" max="18" width="38.109375" style="18" bestFit="1" customWidth="1"/>
    <col min="19" max="19" width="39.6640625" style="18" bestFit="1" customWidth="1"/>
    <col min="20" max="20" width="45.33203125" style="18" bestFit="1" customWidth="1"/>
    <col min="21" max="21" width="33.6640625" style="18" bestFit="1" customWidth="1"/>
    <col min="22" max="22" width="37.77734375" style="18" bestFit="1" customWidth="1"/>
    <col min="23" max="23" width="45" style="18" bestFit="1" customWidth="1"/>
    <col min="24" max="24" width="33" style="18" bestFit="1" customWidth="1"/>
    <col min="25" max="25" width="32.21875" style="18" bestFit="1" customWidth="1"/>
    <col min="26" max="26" width="29.21875" style="18" bestFit="1" customWidth="1"/>
    <col min="27" max="27" width="42.77734375" style="18" bestFit="1" customWidth="1"/>
    <col min="28" max="28" width="39.77734375" style="18" bestFit="1" customWidth="1"/>
    <col min="29" max="29" width="38.33203125" style="18" bestFit="1" customWidth="1"/>
    <col min="30" max="30" width="36.44140625" style="18" bestFit="1" customWidth="1"/>
    <col min="31" max="31" width="33.44140625" style="18" bestFit="1" customWidth="1"/>
    <col min="32" max="32" width="44" style="18" bestFit="1" customWidth="1"/>
    <col min="33" max="33" width="27.88671875" style="18" bestFit="1" customWidth="1"/>
    <col min="34" max="34" width="36.77734375" style="18" bestFit="1" customWidth="1"/>
    <col min="35" max="35" width="51.6640625" style="18" bestFit="1" customWidth="1"/>
    <col min="36" max="36" width="28.33203125" style="18" bestFit="1" customWidth="1"/>
    <col min="37" max="37" width="59.77734375" style="18" bestFit="1" customWidth="1"/>
    <col min="38" max="38" width="36.77734375" style="18" bestFit="1" customWidth="1"/>
    <col min="39" max="39" width="44.109375" style="18" bestFit="1" customWidth="1"/>
    <col min="40" max="40" width="39.109375" style="18" bestFit="1" customWidth="1"/>
    <col min="41" max="41" width="38.6640625" style="18" bestFit="1" customWidth="1"/>
    <col min="42" max="42" width="32.44140625" style="18" bestFit="1" customWidth="1"/>
    <col min="43" max="43" width="35.21875" style="18" bestFit="1" customWidth="1"/>
    <col min="44" max="44" width="41.109375" style="18" bestFit="1" customWidth="1"/>
    <col min="45" max="45" width="46.88671875" style="18" bestFit="1" customWidth="1"/>
    <col min="46" max="46" width="63.21875" style="18" bestFit="1" customWidth="1"/>
    <col min="47" max="47" width="58.5546875" style="18" bestFit="1" customWidth="1"/>
    <col min="48" max="48" width="29.77734375" style="18" bestFit="1" customWidth="1"/>
    <col min="49" max="49" width="35.44140625" style="18" bestFit="1" customWidth="1"/>
    <col min="50" max="50" width="59.5546875" style="18" bestFit="1" customWidth="1"/>
    <col min="51" max="51" width="54.88671875" style="18" bestFit="1" customWidth="1"/>
    <col min="52" max="52" width="37.109375" style="18" bestFit="1" customWidth="1"/>
    <col min="53" max="53" width="42.88671875" style="18" bestFit="1" customWidth="1"/>
    <col min="54" max="54" width="44.44140625" style="18" bestFit="1" customWidth="1"/>
    <col min="55" max="55" width="50.21875" style="18" bestFit="1" customWidth="1"/>
    <col min="56" max="56" width="38.44140625" style="18" bestFit="1" customWidth="1"/>
    <col min="57" max="57" width="42.5546875" style="18" bestFit="1" customWidth="1"/>
    <col min="58" max="58" width="49.77734375" style="18" bestFit="1" customWidth="1"/>
    <col min="59" max="59" width="37.88671875" style="18" bestFit="1" customWidth="1"/>
    <col min="60" max="60" width="37" style="18" bestFit="1" customWidth="1"/>
    <col min="61" max="61" width="34.109375" style="18" bestFit="1" customWidth="1"/>
    <col min="62" max="62" width="47.5546875" style="18" bestFit="1" customWidth="1"/>
    <col min="63" max="63" width="44.5546875" style="18" bestFit="1" customWidth="1"/>
    <col min="64" max="64" width="43.109375" style="18" bestFit="1" customWidth="1"/>
    <col min="65" max="65" width="41.21875" style="18" bestFit="1" customWidth="1"/>
    <col min="66" max="66" width="38.33203125" style="18" bestFit="1" customWidth="1"/>
    <col min="67" max="67" width="48.77734375" style="18" bestFit="1" customWidth="1"/>
    <col min="68" max="68" width="32.6640625" style="18" bestFit="1" customWidth="1"/>
    <col min="69" max="69" width="41.5546875" style="18" bestFit="1" customWidth="1"/>
    <col min="70" max="70" width="56.44140625" style="18" bestFit="1" customWidth="1"/>
    <col min="71" max="71" width="33.109375" style="18" bestFit="1" customWidth="1"/>
    <col min="72" max="72" width="64.5546875" style="18" bestFit="1" customWidth="1"/>
    <col min="73" max="73" width="41.5546875" style="18" bestFit="1" customWidth="1"/>
    <col min="74" max="74" width="48.88671875" style="18" bestFit="1" customWidth="1"/>
    <col min="75" max="75" width="24" style="18" bestFit="1" customWidth="1"/>
    <col min="76" max="76" width="23.5546875" style="18" bestFit="1" customWidth="1"/>
    <col min="77" max="77" width="17.44140625" style="18" bestFit="1" customWidth="1"/>
    <col min="78" max="78" width="20.109375" style="18" bestFit="1" customWidth="1"/>
    <col min="79" max="79" width="26.109375" style="18" bestFit="1" customWidth="1"/>
    <col min="80" max="80" width="31.77734375" style="18" bestFit="1" customWidth="1"/>
    <col min="81" max="81" width="48.109375" style="18" bestFit="1" customWidth="1"/>
    <col min="82" max="82" width="43.44140625" style="18" bestFit="1" customWidth="1"/>
    <col min="83" max="83" width="14.6640625" style="18" bestFit="1" customWidth="1"/>
    <col min="84" max="84" width="20.33203125" style="18" bestFit="1" customWidth="1"/>
    <col min="85" max="85" width="44.44140625" style="18" bestFit="1" customWidth="1"/>
    <col min="86" max="86" width="39.77734375" style="18" bestFit="1" customWidth="1"/>
    <col min="87" max="87" width="22.109375" style="18" bestFit="1" customWidth="1"/>
    <col min="88" max="88" width="27.77734375" style="18" bestFit="1" customWidth="1"/>
    <col min="89" max="89" width="29.33203125" style="18" bestFit="1" customWidth="1"/>
    <col min="90" max="90" width="35.109375" style="18" bestFit="1" customWidth="1"/>
    <col min="91" max="91" width="23.33203125" style="18" bestFit="1" customWidth="1"/>
    <col min="92" max="92" width="27.44140625" style="18" bestFit="1" customWidth="1"/>
    <col min="93" max="93" width="34.77734375" style="18" bestFit="1" customWidth="1"/>
    <col min="94" max="94" width="22.77734375" style="18" bestFit="1" customWidth="1"/>
    <col min="95" max="95" width="22" style="18" bestFit="1" customWidth="1"/>
    <col min="96" max="96" width="19" style="18" bestFit="1" customWidth="1"/>
    <col min="97" max="97" width="32.44140625" style="18" bestFit="1" customWidth="1"/>
    <col min="98" max="98" width="29.5546875" style="18" bestFit="1" customWidth="1"/>
    <col min="99" max="99" width="28" style="18" bestFit="1" customWidth="1"/>
    <col min="100" max="100" width="26.21875" style="18" bestFit="1" customWidth="1"/>
    <col min="101" max="101" width="23.21875" style="18" bestFit="1" customWidth="1"/>
    <col min="102" max="102" width="33.77734375" style="18" bestFit="1" customWidth="1"/>
    <col min="103" max="103" width="17.6640625" style="18" bestFit="1" customWidth="1"/>
    <col min="104" max="104" width="26.5546875" style="18" bestFit="1" customWidth="1"/>
    <col min="105" max="105" width="41.33203125" style="18" bestFit="1" customWidth="1"/>
    <col min="106" max="106" width="18.109375" style="18" bestFit="1" customWidth="1"/>
    <col min="107" max="107" width="49.44140625" style="18" bestFit="1" customWidth="1"/>
    <col min="108" max="108" width="26.5546875" style="18" bestFit="1" customWidth="1"/>
    <col min="109" max="109" width="33.88671875" style="18" bestFit="1" customWidth="1"/>
    <col min="110" max="110" width="44.5546875" style="18" bestFit="1" customWidth="1"/>
    <col min="111" max="111" width="44.109375" style="18" bestFit="1" customWidth="1"/>
    <col min="112" max="112" width="38" style="18" bestFit="1" customWidth="1"/>
    <col min="113" max="113" width="40.6640625" style="18" bestFit="1" customWidth="1"/>
    <col min="114" max="114" width="46.6640625" style="18" bestFit="1" customWidth="1"/>
    <col min="115" max="115" width="52.33203125" style="18" bestFit="1" customWidth="1"/>
    <col min="116" max="116" width="68.6640625" style="18" bestFit="1" customWidth="1"/>
    <col min="117" max="117" width="64" style="18" bestFit="1" customWidth="1"/>
    <col min="118" max="118" width="35.21875" style="18" bestFit="1" customWidth="1"/>
    <col min="119" max="119" width="40.88671875" style="18" bestFit="1" customWidth="1"/>
    <col min="120" max="120" width="65" style="18" bestFit="1" customWidth="1"/>
    <col min="121" max="121" width="60.33203125" style="18" bestFit="1" customWidth="1"/>
    <col min="122" max="122" width="42.6640625" style="18" bestFit="1" customWidth="1"/>
    <col min="123" max="123" width="48.33203125" style="18" bestFit="1" customWidth="1"/>
    <col min="124" max="124" width="49.88671875" style="18" bestFit="1" customWidth="1"/>
    <col min="125" max="125" width="55.6640625" style="18" bestFit="1" customWidth="1"/>
    <col min="126" max="126" width="43.88671875" style="18" bestFit="1" customWidth="1"/>
    <col min="127" max="127" width="48" style="18" bestFit="1" customWidth="1"/>
    <col min="128" max="128" width="55.33203125" style="18" bestFit="1" customWidth="1"/>
    <col min="129" max="129" width="43.33203125" style="18" bestFit="1" customWidth="1"/>
    <col min="130" max="130" width="42.5546875" style="18" bestFit="1" customWidth="1"/>
    <col min="131" max="131" width="39.5546875" style="18" bestFit="1" customWidth="1"/>
    <col min="132" max="132" width="53" style="18" bestFit="1" customWidth="1"/>
    <col min="133" max="133" width="50.109375" style="18" bestFit="1" customWidth="1"/>
    <col min="134" max="134" width="48.5546875" style="18" bestFit="1" customWidth="1"/>
    <col min="135" max="135" width="46.77734375" style="18" bestFit="1" customWidth="1"/>
    <col min="136" max="136" width="43.77734375" style="18" bestFit="1" customWidth="1"/>
    <col min="137" max="137" width="54.33203125" style="18" bestFit="1" customWidth="1"/>
    <col min="138" max="138" width="38.21875" style="18" bestFit="1" customWidth="1"/>
    <col min="139" max="139" width="47.109375" style="18" bestFit="1" customWidth="1"/>
    <col min="140" max="140" width="61.88671875" style="18" bestFit="1" customWidth="1"/>
    <col min="141" max="141" width="38.6640625" style="18" bestFit="1" customWidth="1"/>
    <col min="142" max="142" width="70" style="18" bestFit="1" customWidth="1"/>
    <col min="143" max="143" width="47.109375" style="18" bestFit="1" customWidth="1"/>
    <col min="144" max="144" width="54.44140625" style="18" bestFit="1" customWidth="1"/>
    <col min="145" max="145" width="39.77734375" style="18" bestFit="1" customWidth="1"/>
    <col min="146" max="146" width="39.33203125" style="18" bestFit="1" customWidth="1"/>
    <col min="147" max="147" width="33.109375" style="18" bestFit="1" customWidth="1"/>
    <col min="148" max="148" width="35.88671875" style="18" bestFit="1" customWidth="1"/>
    <col min="149" max="149" width="41.88671875" style="18" bestFit="1" customWidth="1"/>
    <col min="150" max="150" width="47.5546875" style="18" bestFit="1" customWidth="1"/>
    <col min="151" max="151" width="63.88671875" style="18" bestFit="1" customWidth="1"/>
    <col min="152" max="152" width="59.21875" style="18" bestFit="1" customWidth="1"/>
    <col min="153" max="153" width="30.44140625" style="18" bestFit="1" customWidth="1"/>
    <col min="154" max="154" width="36.109375" style="18" bestFit="1" customWidth="1"/>
    <col min="155" max="155" width="60.21875" style="18" bestFit="1" customWidth="1"/>
    <col min="156" max="156" width="55.5546875" style="18" bestFit="1" customWidth="1"/>
    <col min="157" max="157" width="37.88671875" style="18" bestFit="1" customWidth="1"/>
    <col min="158" max="158" width="43.5546875" style="18" bestFit="1" customWidth="1"/>
    <col min="159" max="159" width="45.109375" style="18" bestFit="1" customWidth="1"/>
    <col min="160" max="160" width="50.88671875" style="18" bestFit="1" customWidth="1"/>
    <col min="161" max="161" width="39.109375" style="18" bestFit="1" customWidth="1"/>
    <col min="162" max="162" width="43.21875" style="18" bestFit="1" customWidth="1"/>
    <col min="163" max="163" width="50.5546875" style="18" bestFit="1" customWidth="1"/>
    <col min="164" max="164" width="38.5546875" style="18" bestFit="1" customWidth="1"/>
    <col min="165" max="165" width="37.77734375" style="18" bestFit="1" customWidth="1"/>
    <col min="166" max="166" width="34.77734375" style="18" bestFit="1" customWidth="1"/>
    <col min="167" max="167" width="48.21875" style="18" bestFit="1" customWidth="1"/>
    <col min="168" max="168" width="45.21875" style="18" bestFit="1" customWidth="1"/>
    <col min="169" max="169" width="43.77734375" style="18" bestFit="1" customWidth="1"/>
    <col min="170" max="170" width="42" style="18" bestFit="1" customWidth="1"/>
    <col min="171" max="171" width="39" style="18" bestFit="1" customWidth="1"/>
    <col min="172" max="172" width="49.44140625" style="18" bestFit="1" customWidth="1"/>
    <col min="173" max="173" width="33.33203125" style="30" bestFit="1" customWidth="1"/>
    <col min="174" max="174" width="42.33203125" style="30" bestFit="1" customWidth="1"/>
    <col min="175" max="175" width="57.109375" style="30" bestFit="1" customWidth="1"/>
    <col min="176" max="176" width="33.88671875" style="30" bestFit="1" customWidth="1"/>
    <col min="177" max="177" width="65.21875" style="30" bestFit="1" customWidth="1"/>
    <col min="178" max="178" width="42.33203125" style="30" bestFit="1" customWidth="1"/>
    <col min="179" max="179" width="49.5546875" style="30" bestFit="1" customWidth="1"/>
    <col min="180" max="180" width="35.109375" style="30" bestFit="1" customWidth="1"/>
    <col min="181" max="181" width="34.6640625" style="30" bestFit="1" customWidth="1"/>
    <col min="182" max="182" width="28.44140625" style="30" bestFit="1" customWidth="1"/>
    <col min="183" max="183" width="31.21875" style="30" bestFit="1" customWidth="1"/>
    <col min="184" max="184" width="37.109375" style="30" bestFit="1" customWidth="1"/>
    <col min="185" max="185" width="42.88671875" style="30" bestFit="1" customWidth="1"/>
    <col min="186" max="186" width="59.21875" style="30" bestFit="1" customWidth="1"/>
    <col min="187" max="187" width="54.5546875" style="30" bestFit="1" customWidth="1"/>
    <col min="188" max="188" width="25.77734375" style="30" bestFit="1" customWidth="1"/>
    <col min="189" max="189" width="31.44140625" style="30" bestFit="1" customWidth="1"/>
    <col min="190" max="190" width="55.5546875" style="30" bestFit="1" customWidth="1"/>
    <col min="191" max="191" width="50.88671875" style="30" bestFit="1" customWidth="1"/>
    <col min="192" max="192" width="33.109375" style="30" bestFit="1" customWidth="1"/>
    <col min="193" max="193" width="38.88671875" style="30" bestFit="1" customWidth="1"/>
    <col min="194" max="194" width="40.44140625" style="30" bestFit="1" customWidth="1"/>
    <col min="195" max="195" width="46.21875" style="30" bestFit="1" customWidth="1"/>
    <col min="196" max="196" width="34.44140625" style="30" bestFit="1" customWidth="1"/>
    <col min="197" max="197" width="38.5546875" style="18" bestFit="1" customWidth="1"/>
    <col min="198" max="198" width="45.77734375" style="18" bestFit="1" customWidth="1"/>
    <col min="199" max="199" width="33.88671875" style="18" bestFit="1" customWidth="1"/>
    <col min="200" max="200" width="33" style="18" bestFit="1" customWidth="1"/>
    <col min="201" max="201" width="30.109375" style="18" bestFit="1" customWidth="1"/>
    <col min="202" max="202" width="43.5546875" style="18" bestFit="1" customWidth="1"/>
    <col min="203" max="203" width="40.5546875" style="18" bestFit="1" customWidth="1"/>
    <col min="204" max="204" width="39.109375" style="18" bestFit="1" customWidth="1"/>
    <col min="205" max="205" width="37.21875" style="18" bestFit="1" customWidth="1"/>
    <col min="206" max="206" width="34.33203125" style="18" bestFit="1" customWidth="1"/>
    <col min="207" max="207" width="44.77734375" style="18" bestFit="1" customWidth="1"/>
    <col min="208" max="208" width="28.6640625" style="18" bestFit="1" customWidth="1"/>
    <col min="209" max="209" width="37.5546875" style="18" bestFit="1" customWidth="1"/>
    <col min="210" max="210" width="52.44140625" style="18" bestFit="1" customWidth="1"/>
    <col min="211" max="211" width="29.109375" style="18" bestFit="1" customWidth="1"/>
    <col min="212" max="212" width="60.5546875" style="18" bestFit="1" customWidth="1"/>
    <col min="213" max="213" width="37.5546875" style="18" bestFit="1" customWidth="1"/>
    <col min="214" max="214" width="44.88671875" style="18" bestFit="1" customWidth="1"/>
    <col min="215" max="215" width="25.77734375" style="18" bestFit="1" customWidth="1"/>
    <col min="216" max="216" width="25.21875" style="18" bestFit="1" customWidth="1"/>
    <col min="217" max="217" width="19.109375" style="18" bestFit="1" customWidth="1"/>
    <col min="218" max="218" width="21.88671875" style="18" bestFit="1" customWidth="1"/>
    <col min="219" max="219" width="27.77734375" style="18" bestFit="1" customWidth="1"/>
    <col min="220" max="220" width="33.44140625" style="18" bestFit="1" customWidth="1"/>
    <col min="221" max="221" width="49.77734375" style="18" bestFit="1" customWidth="1"/>
    <col min="222" max="222" width="45.109375" style="18" bestFit="1" customWidth="1"/>
    <col min="223" max="223" width="16.33203125" style="18" bestFit="1" customWidth="1"/>
    <col min="224" max="224" width="22.109375" style="18" bestFit="1" customWidth="1"/>
    <col min="225" max="225" width="46.21875" style="18" bestFit="1" customWidth="1"/>
    <col min="226" max="226" width="41.44140625" style="18" bestFit="1" customWidth="1"/>
    <col min="227" max="227" width="23.77734375" style="18" bestFit="1" customWidth="1"/>
    <col min="228" max="228" width="29.5546875" style="18" bestFit="1" customWidth="1"/>
    <col min="229" max="229" width="31.109375" style="18" bestFit="1" customWidth="1"/>
    <col min="230" max="230" width="36.77734375" style="18" bestFit="1" customWidth="1"/>
    <col min="231" max="231" width="25" style="18" bestFit="1" customWidth="1"/>
    <col min="232" max="232" width="29.109375" style="18" bestFit="1" customWidth="1"/>
    <col min="233" max="233" width="36.44140625" style="18" bestFit="1" customWidth="1"/>
    <col min="234" max="234" width="24.44140625" style="18" bestFit="1" customWidth="1"/>
    <col min="235" max="235" width="23.6640625" style="18" bestFit="1" customWidth="1"/>
    <col min="236" max="236" width="20.6640625" style="18" bestFit="1" customWidth="1"/>
    <col min="237" max="237" width="34.21875" style="18" bestFit="1" customWidth="1"/>
    <col min="238" max="238" width="31.21875" style="18" bestFit="1" customWidth="1"/>
    <col min="239" max="239" width="29.77734375" style="18" bestFit="1" customWidth="1"/>
    <col min="240" max="240" width="27.88671875" style="18" bestFit="1" customWidth="1"/>
    <col min="241" max="241" width="24.88671875" style="18" bestFit="1" customWidth="1"/>
    <col min="242" max="242" width="35.44140625" style="18" bestFit="1" customWidth="1"/>
    <col min="243" max="243" width="19.33203125" style="18" bestFit="1" customWidth="1"/>
    <col min="244" max="244" width="28.21875" style="18" bestFit="1" customWidth="1"/>
    <col min="245" max="245" width="43.109375" style="18" bestFit="1" customWidth="1"/>
    <col min="246" max="246" width="19.77734375" style="18" bestFit="1" customWidth="1"/>
    <col min="247" max="247" width="51.21875" style="18" bestFit="1" customWidth="1"/>
    <col min="248" max="248" width="28.21875" style="18" bestFit="1" customWidth="1"/>
    <col min="249" max="249" width="35.5546875" style="18" bestFit="1" customWidth="1"/>
    <col min="250" max="250" width="32.33203125" style="18" bestFit="1" customWidth="1"/>
    <col min="251" max="251" width="31.88671875" style="18" bestFit="1" customWidth="1"/>
    <col min="252" max="252" width="25.77734375" style="18" bestFit="1" customWidth="1"/>
    <col min="253" max="253" width="28.44140625" style="18" bestFit="1" customWidth="1"/>
    <col min="254" max="254" width="34.44140625" style="18" bestFit="1" customWidth="1"/>
    <col min="255" max="255" width="40.109375" style="18" bestFit="1" customWidth="1"/>
    <col min="256" max="256" width="56.44140625" style="18" bestFit="1" customWidth="1"/>
    <col min="257" max="257" width="51.77734375" style="18" bestFit="1" customWidth="1"/>
    <col min="258" max="258" width="23" style="18" bestFit="1" customWidth="1"/>
    <col min="259" max="259" width="28.6640625" style="18" bestFit="1" customWidth="1"/>
    <col min="260" max="260" width="52.77734375" style="18" bestFit="1" customWidth="1"/>
    <col min="261" max="261" width="48.109375" style="18" bestFit="1" customWidth="1"/>
    <col min="262" max="262" width="30.44140625" style="18" bestFit="1" customWidth="1"/>
    <col min="263" max="263" width="36.109375" style="18" bestFit="1" customWidth="1"/>
    <col min="264" max="264" width="37.77734375" style="18" bestFit="1" customWidth="1"/>
    <col min="265" max="265" width="43.44140625" style="18" bestFit="1" customWidth="1"/>
    <col min="266" max="266" width="31.6640625" style="18" bestFit="1" customWidth="1"/>
    <col min="267" max="267" width="35.77734375" style="18" bestFit="1" customWidth="1"/>
    <col min="268" max="268" width="43.109375" style="18" bestFit="1" customWidth="1"/>
    <col min="269" max="269" width="31.109375" style="18" bestFit="1" customWidth="1"/>
    <col min="270" max="270" width="30.33203125" style="18" bestFit="1" customWidth="1"/>
    <col min="271" max="271" width="27.33203125" style="18" bestFit="1" customWidth="1"/>
    <col min="272" max="272" width="40.77734375" style="18" bestFit="1" customWidth="1"/>
    <col min="273" max="273" width="37.88671875" style="18" bestFit="1" customWidth="1"/>
    <col min="274" max="274" width="36.33203125" style="18" bestFit="1" customWidth="1"/>
    <col min="275" max="275" width="34.5546875" style="18" bestFit="1" customWidth="1"/>
    <col min="276" max="276" width="31.5546875" style="18" bestFit="1" customWidth="1"/>
    <col min="277" max="277" width="42.109375" style="18" bestFit="1" customWidth="1"/>
    <col min="278" max="278" width="26" style="18" bestFit="1" customWidth="1"/>
    <col min="279" max="279" width="34.88671875" style="18" bestFit="1" customWidth="1"/>
    <col min="280" max="280" width="49.6640625" style="18" bestFit="1" customWidth="1"/>
    <col min="281" max="281" width="26.44140625" style="18" bestFit="1" customWidth="1"/>
    <col min="282" max="282" width="57.77734375" style="18" bestFit="1" customWidth="1"/>
    <col min="283" max="283" width="34.88671875" style="18" bestFit="1" customWidth="1"/>
    <col min="284" max="284" width="42.21875" style="18" bestFit="1" customWidth="1"/>
    <col min="285" max="16384" width="9.109375" style="18"/>
  </cols>
  <sheetData>
    <row r="1" spans="1:284" x14ac:dyDescent="0.3">
      <c r="A1" s="18" t="s">
        <v>32</v>
      </c>
      <c r="B1" s="18" t="s">
        <v>1</v>
      </c>
      <c r="C1" s="18" t="s">
        <v>227</v>
      </c>
      <c r="D1" s="18" t="s">
        <v>228</v>
      </c>
      <c r="E1" s="18" t="s">
        <v>367</v>
      </c>
      <c r="F1" s="18" t="s">
        <v>33</v>
      </c>
      <c r="G1" s="18" t="s">
        <v>34</v>
      </c>
      <c r="H1" s="18" t="s">
        <v>35</v>
      </c>
      <c r="I1" s="18" t="s">
        <v>368</v>
      </c>
      <c r="J1" s="18" t="s">
        <v>369</v>
      </c>
      <c r="K1" s="18" t="s">
        <v>370</v>
      </c>
      <c r="L1" s="18" t="s">
        <v>371</v>
      </c>
      <c r="M1" s="18" t="s">
        <v>36</v>
      </c>
      <c r="N1" s="18" t="s">
        <v>37</v>
      </c>
      <c r="O1" s="18" t="s">
        <v>372</v>
      </c>
      <c r="P1" s="18" t="s">
        <v>373</v>
      </c>
      <c r="Q1" s="18" t="s">
        <v>38</v>
      </c>
      <c r="R1" s="18" t="s">
        <v>39</v>
      </c>
      <c r="S1" s="18" t="s">
        <v>40</v>
      </c>
      <c r="T1" s="18" t="s">
        <v>41</v>
      </c>
      <c r="U1" s="18" t="s">
        <v>374</v>
      </c>
      <c r="V1" s="18" t="s">
        <v>42</v>
      </c>
      <c r="W1" s="18" t="s">
        <v>43</v>
      </c>
      <c r="X1" s="18" t="s">
        <v>44</v>
      </c>
      <c r="Y1" s="18" t="s">
        <v>45</v>
      </c>
      <c r="Z1" s="18" t="s">
        <v>46</v>
      </c>
      <c r="AA1" s="18" t="s">
        <v>47</v>
      </c>
      <c r="AB1" s="18" t="s">
        <v>48</v>
      </c>
      <c r="AC1" s="18" t="s">
        <v>49</v>
      </c>
      <c r="AD1" s="18" t="s">
        <v>50</v>
      </c>
      <c r="AE1" s="18" t="s">
        <v>51</v>
      </c>
      <c r="AF1" s="18" t="s">
        <v>52</v>
      </c>
      <c r="AG1" s="18" t="s">
        <v>53</v>
      </c>
      <c r="AH1" s="18" t="s">
        <v>375</v>
      </c>
      <c r="AI1" s="18" t="s">
        <v>376</v>
      </c>
      <c r="AJ1" s="18" t="s">
        <v>54</v>
      </c>
      <c r="AK1" s="18" t="s">
        <v>377</v>
      </c>
      <c r="AL1" s="18" t="s">
        <v>55</v>
      </c>
      <c r="AM1" s="18" t="s">
        <v>56</v>
      </c>
      <c r="AN1" s="18" t="s">
        <v>378</v>
      </c>
      <c r="AO1" s="18" t="s">
        <v>229</v>
      </c>
      <c r="AP1" s="18" t="s">
        <v>230</v>
      </c>
      <c r="AQ1" s="18" t="s">
        <v>231</v>
      </c>
      <c r="AR1" s="18" t="s">
        <v>379</v>
      </c>
      <c r="AS1" s="18" t="s">
        <v>380</v>
      </c>
      <c r="AT1" s="18" t="s">
        <v>381</v>
      </c>
      <c r="AU1" s="18" t="s">
        <v>382</v>
      </c>
      <c r="AV1" s="18" t="s">
        <v>232</v>
      </c>
      <c r="AW1" s="18" t="s">
        <v>233</v>
      </c>
      <c r="AX1" s="18" t="s">
        <v>383</v>
      </c>
      <c r="AY1" s="18" t="s">
        <v>384</v>
      </c>
      <c r="AZ1" s="18" t="s">
        <v>234</v>
      </c>
      <c r="BA1" s="18" t="s">
        <v>235</v>
      </c>
      <c r="BB1" s="18" t="s">
        <v>236</v>
      </c>
      <c r="BC1" s="18" t="s">
        <v>237</v>
      </c>
      <c r="BD1" s="18" t="s">
        <v>385</v>
      </c>
      <c r="BE1" s="18" t="s">
        <v>238</v>
      </c>
      <c r="BF1" s="18" t="s">
        <v>239</v>
      </c>
      <c r="BG1" s="18" t="s">
        <v>240</v>
      </c>
      <c r="BH1" s="18" t="s">
        <v>241</v>
      </c>
      <c r="BI1" s="18" t="s">
        <v>242</v>
      </c>
      <c r="BJ1" s="18" t="s">
        <v>243</v>
      </c>
      <c r="BK1" s="18" t="s">
        <v>244</v>
      </c>
      <c r="BL1" s="18" t="s">
        <v>245</v>
      </c>
      <c r="BM1" s="18" t="s">
        <v>246</v>
      </c>
      <c r="BN1" s="18" t="s">
        <v>247</v>
      </c>
      <c r="BO1" s="18" t="s">
        <v>248</v>
      </c>
      <c r="BP1" s="18" t="s">
        <v>249</v>
      </c>
      <c r="BQ1" s="18" t="s">
        <v>386</v>
      </c>
      <c r="BR1" s="18" t="s">
        <v>387</v>
      </c>
      <c r="BS1" s="18" t="s">
        <v>250</v>
      </c>
      <c r="BT1" s="18" t="s">
        <v>388</v>
      </c>
      <c r="BU1" s="18" t="s">
        <v>251</v>
      </c>
      <c r="BV1" s="18" t="s">
        <v>252</v>
      </c>
      <c r="BW1" s="18" t="s">
        <v>389</v>
      </c>
      <c r="BX1" s="18" t="s">
        <v>57</v>
      </c>
      <c r="BY1" s="18" t="s">
        <v>58</v>
      </c>
      <c r="BZ1" s="18" t="s">
        <v>59</v>
      </c>
      <c r="CA1" s="18" t="s">
        <v>390</v>
      </c>
      <c r="CB1" s="18" t="s">
        <v>391</v>
      </c>
      <c r="CC1" s="18" t="s">
        <v>392</v>
      </c>
      <c r="CD1" s="18" t="s">
        <v>393</v>
      </c>
      <c r="CE1" s="18" t="s">
        <v>60</v>
      </c>
      <c r="CF1" s="18" t="s">
        <v>61</v>
      </c>
      <c r="CG1" s="18" t="s">
        <v>394</v>
      </c>
      <c r="CH1" s="18" t="s">
        <v>395</v>
      </c>
      <c r="CI1" s="18" t="s">
        <v>62</v>
      </c>
      <c r="CJ1" s="18" t="s">
        <v>63</v>
      </c>
      <c r="CK1" s="18" t="s">
        <v>64</v>
      </c>
      <c r="CL1" s="18" t="s">
        <v>65</v>
      </c>
      <c r="CM1" s="18" t="s">
        <v>396</v>
      </c>
      <c r="CN1" s="18" t="s">
        <v>66</v>
      </c>
      <c r="CO1" s="18" t="s">
        <v>67</v>
      </c>
      <c r="CP1" s="18" t="s">
        <v>68</v>
      </c>
      <c r="CQ1" s="18" t="s">
        <v>69</v>
      </c>
      <c r="CR1" s="18" t="s">
        <v>70</v>
      </c>
      <c r="CS1" s="18" t="s">
        <v>71</v>
      </c>
      <c r="CT1" s="18" t="s">
        <v>72</v>
      </c>
      <c r="CU1" s="18" t="s">
        <v>73</v>
      </c>
      <c r="CV1" s="18" t="s">
        <v>74</v>
      </c>
      <c r="CW1" s="18" t="s">
        <v>75</v>
      </c>
      <c r="CX1" s="18" t="s">
        <v>76</v>
      </c>
      <c r="CY1" s="18" t="s">
        <v>77</v>
      </c>
      <c r="CZ1" s="18" t="s">
        <v>397</v>
      </c>
      <c r="DA1" s="18" t="s">
        <v>398</v>
      </c>
      <c r="DB1" s="18" t="s">
        <v>78</v>
      </c>
      <c r="DC1" s="18" t="s">
        <v>399</v>
      </c>
      <c r="DD1" s="18" t="s">
        <v>79</v>
      </c>
      <c r="DE1" s="18" t="s">
        <v>80</v>
      </c>
      <c r="DF1" s="18" t="s">
        <v>400</v>
      </c>
      <c r="DG1" s="18" t="s">
        <v>81</v>
      </c>
      <c r="DH1" s="18" t="s">
        <v>82</v>
      </c>
      <c r="DI1" s="18" t="s">
        <v>83</v>
      </c>
      <c r="DJ1" s="18" t="s">
        <v>401</v>
      </c>
      <c r="DK1" s="18" t="s">
        <v>402</v>
      </c>
      <c r="DL1" s="18" t="s">
        <v>403</v>
      </c>
      <c r="DM1" s="18" t="s">
        <v>404</v>
      </c>
      <c r="DN1" s="18" t="s">
        <v>84</v>
      </c>
      <c r="DO1" s="18" t="s">
        <v>85</v>
      </c>
      <c r="DP1" s="18" t="s">
        <v>405</v>
      </c>
      <c r="DQ1" s="18" t="s">
        <v>406</v>
      </c>
      <c r="DR1" s="18" t="s">
        <v>86</v>
      </c>
      <c r="DS1" s="18" t="s">
        <v>87</v>
      </c>
      <c r="DT1" s="18" t="s">
        <v>88</v>
      </c>
      <c r="DU1" s="18" t="s">
        <v>89</v>
      </c>
      <c r="DV1" s="18" t="s">
        <v>407</v>
      </c>
      <c r="DW1" s="18" t="s">
        <v>90</v>
      </c>
      <c r="DX1" s="18" t="s">
        <v>91</v>
      </c>
      <c r="DY1" s="18" t="s">
        <v>92</v>
      </c>
      <c r="DZ1" s="18" t="s">
        <v>93</v>
      </c>
      <c r="EA1" s="18" t="s">
        <v>94</v>
      </c>
      <c r="EB1" s="18" t="s">
        <v>95</v>
      </c>
      <c r="EC1" s="18" t="s">
        <v>96</v>
      </c>
      <c r="ED1" s="18" t="s">
        <v>97</v>
      </c>
      <c r="EE1" s="18" t="s">
        <v>98</v>
      </c>
      <c r="EF1" s="18" t="s">
        <v>99</v>
      </c>
      <c r="EG1" s="18" t="s">
        <v>100</v>
      </c>
      <c r="EH1" s="18" t="s">
        <v>101</v>
      </c>
      <c r="EI1" s="18" t="s">
        <v>408</v>
      </c>
      <c r="EJ1" s="18" t="s">
        <v>409</v>
      </c>
      <c r="EK1" s="18" t="s">
        <v>102</v>
      </c>
      <c r="EL1" s="18" t="s">
        <v>410</v>
      </c>
      <c r="EM1" s="18" t="s">
        <v>103</v>
      </c>
      <c r="EN1" s="18" t="s">
        <v>104</v>
      </c>
      <c r="EO1" s="18" t="s">
        <v>411</v>
      </c>
      <c r="EP1" s="18" t="s">
        <v>105</v>
      </c>
      <c r="EQ1" s="18" t="s">
        <v>106</v>
      </c>
      <c r="ER1" s="18" t="s">
        <v>107</v>
      </c>
      <c r="ES1" s="18" t="s">
        <v>412</v>
      </c>
      <c r="ET1" s="18" t="s">
        <v>413</v>
      </c>
      <c r="EU1" s="18" t="s">
        <v>414</v>
      </c>
      <c r="EV1" s="18" t="s">
        <v>415</v>
      </c>
      <c r="EW1" s="18" t="s">
        <v>108</v>
      </c>
      <c r="EX1" s="18" t="s">
        <v>109</v>
      </c>
      <c r="EY1" s="18" t="s">
        <v>416</v>
      </c>
      <c r="EZ1" s="18" t="s">
        <v>417</v>
      </c>
      <c r="FA1" s="18" t="s">
        <v>110</v>
      </c>
      <c r="FB1" s="18" t="s">
        <v>111</v>
      </c>
      <c r="FC1" s="18" t="s">
        <v>112</v>
      </c>
      <c r="FD1" s="18" t="s">
        <v>113</v>
      </c>
      <c r="FE1" s="18" t="s">
        <v>418</v>
      </c>
      <c r="FF1" s="18" t="s">
        <v>114</v>
      </c>
      <c r="FG1" s="18" t="s">
        <v>115</v>
      </c>
      <c r="FH1" s="18" t="s">
        <v>116</v>
      </c>
      <c r="FI1" s="18" t="s">
        <v>117</v>
      </c>
      <c r="FJ1" s="18" t="s">
        <v>118</v>
      </c>
      <c r="FK1" s="18" t="s">
        <v>119</v>
      </c>
      <c r="FL1" s="18" t="s">
        <v>120</v>
      </c>
      <c r="FM1" s="18" t="s">
        <v>121</v>
      </c>
      <c r="FN1" s="18" t="s">
        <v>122</v>
      </c>
      <c r="FO1" s="18" t="s">
        <v>123</v>
      </c>
      <c r="FP1" s="18" t="s">
        <v>124</v>
      </c>
      <c r="FQ1" s="18" t="s">
        <v>125</v>
      </c>
      <c r="FR1" s="18" t="s">
        <v>419</v>
      </c>
      <c r="FS1" s="18" t="s">
        <v>420</v>
      </c>
      <c r="FT1" s="18" t="s">
        <v>126</v>
      </c>
      <c r="FU1" s="18" t="s">
        <v>421</v>
      </c>
      <c r="FV1" s="18" t="s">
        <v>127</v>
      </c>
      <c r="FW1" s="18" t="s">
        <v>128</v>
      </c>
      <c r="FX1" s="18" t="s">
        <v>422</v>
      </c>
      <c r="FY1" s="18" t="s">
        <v>129</v>
      </c>
      <c r="FZ1" s="18" t="s">
        <v>130</v>
      </c>
      <c r="GA1" s="18" t="s">
        <v>131</v>
      </c>
      <c r="GB1" s="18" t="s">
        <v>423</v>
      </c>
      <c r="GC1" s="18" t="s">
        <v>424</v>
      </c>
      <c r="GD1" s="18" t="s">
        <v>425</v>
      </c>
      <c r="GE1" s="18" t="s">
        <v>426</v>
      </c>
      <c r="GF1" s="18" t="s">
        <v>132</v>
      </c>
      <c r="GG1" s="18" t="s">
        <v>133</v>
      </c>
      <c r="GH1" s="18" t="s">
        <v>427</v>
      </c>
      <c r="GI1" s="18" t="s">
        <v>428</v>
      </c>
      <c r="GJ1" s="18" t="s">
        <v>134</v>
      </c>
      <c r="GK1" s="18" t="s">
        <v>135</v>
      </c>
      <c r="GL1" s="18" t="s">
        <v>136</v>
      </c>
      <c r="GM1" s="18" t="s">
        <v>137</v>
      </c>
      <c r="GN1" s="18" t="s">
        <v>429</v>
      </c>
      <c r="GO1" s="18" t="s">
        <v>138</v>
      </c>
      <c r="GP1" s="18" t="s">
        <v>139</v>
      </c>
      <c r="GQ1" s="18" t="s">
        <v>140</v>
      </c>
      <c r="GR1" s="18" t="s">
        <v>141</v>
      </c>
      <c r="GS1" s="18" t="s">
        <v>142</v>
      </c>
      <c r="GT1" s="18" t="s">
        <v>143</v>
      </c>
      <c r="GU1" s="18" t="s">
        <v>144</v>
      </c>
      <c r="GV1" s="18" t="s">
        <v>145</v>
      </c>
      <c r="GW1" s="18" t="s">
        <v>146</v>
      </c>
      <c r="GX1" s="18" t="s">
        <v>147</v>
      </c>
      <c r="GY1" s="18" t="s">
        <v>148</v>
      </c>
      <c r="GZ1" s="18" t="s">
        <v>149</v>
      </c>
      <c r="HA1" s="18" t="s">
        <v>430</v>
      </c>
      <c r="HB1" s="18" t="s">
        <v>431</v>
      </c>
      <c r="HC1" s="18" t="s">
        <v>150</v>
      </c>
      <c r="HD1" s="18" t="s">
        <v>432</v>
      </c>
      <c r="HE1" s="18" t="s">
        <v>151</v>
      </c>
      <c r="HF1" s="18" t="s">
        <v>152</v>
      </c>
      <c r="HG1" s="18" t="s">
        <v>433</v>
      </c>
      <c r="HH1" s="18" t="s">
        <v>153</v>
      </c>
      <c r="HI1" s="18" t="s">
        <v>154</v>
      </c>
      <c r="HJ1" s="18" t="s">
        <v>155</v>
      </c>
      <c r="HK1" s="18" t="s">
        <v>434</v>
      </c>
      <c r="HL1" s="18" t="s">
        <v>435</v>
      </c>
      <c r="HM1" s="18" t="s">
        <v>436</v>
      </c>
      <c r="HN1" s="18" t="s">
        <v>437</v>
      </c>
      <c r="HO1" s="18" t="s">
        <v>156</v>
      </c>
      <c r="HP1" s="18" t="s">
        <v>157</v>
      </c>
      <c r="HQ1" s="18" t="s">
        <v>438</v>
      </c>
      <c r="HR1" s="18" t="s">
        <v>439</v>
      </c>
      <c r="HS1" s="18" t="s">
        <v>158</v>
      </c>
      <c r="HT1" s="18" t="s">
        <v>159</v>
      </c>
      <c r="HU1" s="18" t="s">
        <v>160</v>
      </c>
      <c r="HV1" s="18" t="s">
        <v>161</v>
      </c>
      <c r="HW1" s="18" t="s">
        <v>440</v>
      </c>
      <c r="HX1" s="18" t="s">
        <v>162</v>
      </c>
      <c r="HY1" s="18" t="s">
        <v>163</v>
      </c>
      <c r="HZ1" s="18" t="s">
        <v>164</v>
      </c>
      <c r="IA1" s="18" t="s">
        <v>165</v>
      </c>
      <c r="IB1" s="18" t="s">
        <v>166</v>
      </c>
      <c r="IC1" s="18" t="s">
        <v>167</v>
      </c>
      <c r="ID1" s="18" t="s">
        <v>168</v>
      </c>
      <c r="IE1" s="18" t="s">
        <v>169</v>
      </c>
      <c r="IF1" s="18" t="s">
        <v>170</v>
      </c>
      <c r="IG1" s="18" t="s">
        <v>171</v>
      </c>
      <c r="IH1" s="18" t="s">
        <v>172</v>
      </c>
      <c r="II1" s="18" t="s">
        <v>173</v>
      </c>
      <c r="IJ1" s="18" t="s">
        <v>441</v>
      </c>
      <c r="IK1" s="18" t="s">
        <v>442</v>
      </c>
      <c r="IL1" s="18" t="s">
        <v>174</v>
      </c>
      <c r="IM1" s="18" t="s">
        <v>443</v>
      </c>
      <c r="IN1" s="18" t="s">
        <v>175</v>
      </c>
      <c r="IO1" s="18" t="s">
        <v>176</v>
      </c>
      <c r="IP1" s="18" t="s">
        <v>444</v>
      </c>
      <c r="IQ1" s="18" t="s">
        <v>177</v>
      </c>
      <c r="IR1" s="18" t="s">
        <v>178</v>
      </c>
      <c r="IS1" s="18" t="s">
        <v>179</v>
      </c>
      <c r="IT1" s="18" t="s">
        <v>445</v>
      </c>
      <c r="IU1" s="18" t="s">
        <v>446</v>
      </c>
      <c r="IV1" s="18" t="s">
        <v>447</v>
      </c>
      <c r="IW1" s="18" t="s">
        <v>448</v>
      </c>
      <c r="IX1" s="18" t="s">
        <v>180</v>
      </c>
      <c r="IY1" s="18" t="s">
        <v>181</v>
      </c>
      <c r="IZ1" s="18" t="s">
        <v>449</v>
      </c>
      <c r="JA1" s="18" t="s">
        <v>450</v>
      </c>
      <c r="JB1" s="18" t="s">
        <v>182</v>
      </c>
      <c r="JC1" s="18" t="s">
        <v>183</v>
      </c>
      <c r="JD1" s="18" t="s">
        <v>184</v>
      </c>
      <c r="JE1" s="18" t="s">
        <v>185</v>
      </c>
      <c r="JF1" s="18" t="s">
        <v>451</v>
      </c>
      <c r="JG1" s="18" t="s">
        <v>186</v>
      </c>
      <c r="JH1" s="18" t="s">
        <v>187</v>
      </c>
      <c r="JI1" s="18" t="s">
        <v>188</v>
      </c>
      <c r="JJ1" s="18" t="s">
        <v>189</v>
      </c>
      <c r="JK1" s="18" t="s">
        <v>190</v>
      </c>
      <c r="JL1" s="18" t="s">
        <v>191</v>
      </c>
      <c r="JM1" s="18" t="s">
        <v>192</v>
      </c>
      <c r="JN1" s="18" t="s">
        <v>193</v>
      </c>
      <c r="JO1" s="18" t="s">
        <v>194</v>
      </c>
      <c r="JP1" s="18" t="s">
        <v>195</v>
      </c>
      <c r="JQ1" s="18" t="s">
        <v>196</v>
      </c>
      <c r="JR1" s="18" t="s">
        <v>197</v>
      </c>
      <c r="JS1" s="18" t="s">
        <v>452</v>
      </c>
      <c r="JT1" s="18" t="s">
        <v>453</v>
      </c>
      <c r="JU1" s="18" t="s">
        <v>198</v>
      </c>
      <c r="JV1" s="18" t="s">
        <v>454</v>
      </c>
      <c r="JW1" s="18" t="s">
        <v>199</v>
      </c>
      <c r="JX1" s="18" t="s">
        <v>200</v>
      </c>
    </row>
    <row r="2" spans="1:284" x14ac:dyDescent="0.3">
      <c r="A2" s="27">
        <v>45748</v>
      </c>
      <c r="B2" s="18">
        <v>0</v>
      </c>
      <c r="C2" s="18" t="s">
        <v>257</v>
      </c>
      <c r="D2" s="18" t="s">
        <v>258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 t="s">
        <v>257</v>
      </c>
      <c r="AO2" s="18" t="s">
        <v>257</v>
      </c>
      <c r="AP2" s="18" t="s">
        <v>257</v>
      </c>
      <c r="AQ2" s="18" t="s">
        <v>257</v>
      </c>
      <c r="AR2" s="18" t="s">
        <v>257</v>
      </c>
      <c r="AS2" s="18" t="s">
        <v>257</v>
      </c>
      <c r="AT2" s="18" t="s">
        <v>257</v>
      </c>
      <c r="AU2" s="18" t="s">
        <v>257</v>
      </c>
      <c r="AV2" s="18" t="s">
        <v>257</v>
      </c>
      <c r="AW2" s="18" t="s">
        <v>257</v>
      </c>
      <c r="AX2" s="18" t="s">
        <v>257</v>
      </c>
      <c r="AY2" s="18" t="s">
        <v>257</v>
      </c>
      <c r="AZ2" s="18" t="s">
        <v>257</v>
      </c>
      <c r="BA2" s="18" t="s">
        <v>257</v>
      </c>
      <c r="BB2" s="18" t="s">
        <v>257</v>
      </c>
      <c r="BC2" s="18" t="s">
        <v>257</v>
      </c>
      <c r="BD2" s="18" t="s">
        <v>257</v>
      </c>
      <c r="BE2" s="18" t="s">
        <v>257</v>
      </c>
      <c r="BF2" s="18" t="s">
        <v>257</v>
      </c>
      <c r="BG2" s="18" t="s">
        <v>257</v>
      </c>
      <c r="BH2" s="18" t="s">
        <v>257</v>
      </c>
      <c r="BI2" s="18" t="s">
        <v>257</v>
      </c>
      <c r="BJ2" s="18" t="s">
        <v>257</v>
      </c>
      <c r="BK2" s="18" t="s">
        <v>257</v>
      </c>
      <c r="BL2" s="18" t="s">
        <v>257</v>
      </c>
      <c r="BM2" s="18" t="s">
        <v>257</v>
      </c>
      <c r="BN2" s="18" t="s">
        <v>257</v>
      </c>
      <c r="BO2" s="18" t="s">
        <v>257</v>
      </c>
      <c r="BP2" s="18" t="s">
        <v>257</v>
      </c>
      <c r="BQ2" s="18" t="s">
        <v>257</v>
      </c>
      <c r="BR2" s="18" t="s">
        <v>257</v>
      </c>
      <c r="BS2" s="18" t="s">
        <v>257</v>
      </c>
      <c r="BT2" s="18" t="s">
        <v>257</v>
      </c>
      <c r="BU2" s="18" t="s">
        <v>257</v>
      </c>
      <c r="BV2" s="18" t="s">
        <v>257</v>
      </c>
      <c r="BW2" s="18">
        <v>0</v>
      </c>
      <c r="BX2" s="18">
        <v>0</v>
      </c>
      <c r="BY2" s="18">
        <v>7</v>
      </c>
      <c r="BZ2" s="18">
        <v>1776</v>
      </c>
      <c r="CA2" s="18">
        <v>0</v>
      </c>
      <c r="CB2" s="18">
        <v>0</v>
      </c>
      <c r="CC2" s="18">
        <v>0</v>
      </c>
      <c r="CD2" s="18">
        <v>0</v>
      </c>
      <c r="CE2" s="18">
        <v>12421</v>
      </c>
      <c r="CF2" s="18">
        <v>16589</v>
      </c>
      <c r="CG2" s="18">
        <v>0</v>
      </c>
      <c r="CH2" s="18">
        <v>0</v>
      </c>
      <c r="CI2" s="18">
        <v>1811</v>
      </c>
      <c r="CJ2" s="18">
        <v>19639</v>
      </c>
      <c r="CK2" s="18">
        <v>0</v>
      </c>
      <c r="CL2" s="18">
        <v>0</v>
      </c>
      <c r="CM2" s="18">
        <v>0</v>
      </c>
      <c r="CN2" s="18">
        <v>588</v>
      </c>
      <c r="CO2" s="18">
        <v>0</v>
      </c>
      <c r="CP2" s="18">
        <v>26952</v>
      </c>
      <c r="CQ2" s="18">
        <v>0</v>
      </c>
      <c r="CR2" s="18">
        <v>377</v>
      </c>
      <c r="CS2" s="18">
        <v>0</v>
      </c>
      <c r="CT2" s="18">
        <v>39186</v>
      </c>
      <c r="CU2" s="18">
        <v>521</v>
      </c>
      <c r="CV2" s="18">
        <v>0</v>
      </c>
      <c r="CW2" s="18">
        <v>28</v>
      </c>
      <c r="CX2" s="18">
        <v>481</v>
      </c>
      <c r="CY2" s="18">
        <v>0</v>
      </c>
      <c r="CZ2" s="18">
        <v>0</v>
      </c>
      <c r="DA2" s="18">
        <v>0</v>
      </c>
      <c r="DB2" s="18">
        <v>0</v>
      </c>
      <c r="DC2" s="18">
        <v>0</v>
      </c>
      <c r="DD2" s="18">
        <v>0</v>
      </c>
      <c r="DE2" s="18">
        <v>0</v>
      </c>
      <c r="DF2" s="18" t="s">
        <v>257</v>
      </c>
      <c r="DG2" s="18" t="s">
        <v>257</v>
      </c>
      <c r="DH2" s="18" t="s">
        <v>647</v>
      </c>
      <c r="DI2" s="18" t="s">
        <v>648</v>
      </c>
      <c r="DJ2" s="18" t="s">
        <v>257</v>
      </c>
      <c r="DK2" s="18" t="s">
        <v>257</v>
      </c>
      <c r="DL2" s="18" t="s">
        <v>257</v>
      </c>
      <c r="DM2" s="18" t="s">
        <v>257</v>
      </c>
      <c r="DN2" s="18" t="s">
        <v>260</v>
      </c>
      <c r="DO2" s="18" t="s">
        <v>479</v>
      </c>
      <c r="DP2" s="18" t="s">
        <v>257</v>
      </c>
      <c r="DQ2" s="18" t="s">
        <v>257</v>
      </c>
      <c r="DR2" s="18" t="s">
        <v>257</v>
      </c>
      <c r="DS2" s="18" t="s">
        <v>274</v>
      </c>
      <c r="DT2" s="18" t="s">
        <v>257</v>
      </c>
      <c r="DU2" s="18" t="s">
        <v>257</v>
      </c>
      <c r="DV2" s="18" t="s">
        <v>257</v>
      </c>
      <c r="DW2" s="18" t="s">
        <v>649</v>
      </c>
      <c r="DX2" s="18" t="s">
        <v>257</v>
      </c>
      <c r="DY2" s="18" t="s">
        <v>614</v>
      </c>
      <c r="DZ2" s="18" t="s">
        <v>258</v>
      </c>
      <c r="EA2" s="18" t="s">
        <v>650</v>
      </c>
      <c r="EB2" s="18" t="s">
        <v>257</v>
      </c>
      <c r="EC2" s="18" t="s">
        <v>651</v>
      </c>
      <c r="ED2" s="18" t="s">
        <v>574</v>
      </c>
      <c r="EE2" s="18" t="s">
        <v>257</v>
      </c>
      <c r="EF2" s="18" t="s">
        <v>652</v>
      </c>
      <c r="EG2" s="18" t="s">
        <v>653</v>
      </c>
      <c r="EH2" s="18" t="s">
        <v>257</v>
      </c>
      <c r="EI2" s="18" t="s">
        <v>257</v>
      </c>
      <c r="EJ2" s="18" t="s">
        <v>257</v>
      </c>
      <c r="EK2" s="18" t="s">
        <v>257</v>
      </c>
      <c r="EL2" s="18" t="s">
        <v>257</v>
      </c>
      <c r="EM2" s="18" t="s">
        <v>257</v>
      </c>
      <c r="EN2" s="18" t="s">
        <v>257</v>
      </c>
      <c r="EO2" s="18">
        <v>0</v>
      </c>
      <c r="EP2" s="18">
        <v>0</v>
      </c>
      <c r="EQ2" s="18">
        <v>41</v>
      </c>
      <c r="ER2" s="18">
        <v>12</v>
      </c>
      <c r="ES2" s="18">
        <v>0</v>
      </c>
      <c r="ET2" s="18">
        <v>0</v>
      </c>
      <c r="EU2" s="18">
        <v>0</v>
      </c>
      <c r="EV2" s="18">
        <v>0</v>
      </c>
      <c r="EW2" s="18">
        <v>1</v>
      </c>
      <c r="EX2" s="18">
        <v>419</v>
      </c>
      <c r="EY2" s="18">
        <v>0</v>
      </c>
      <c r="EZ2" s="18">
        <v>0</v>
      </c>
      <c r="FA2" s="18">
        <v>0</v>
      </c>
      <c r="FB2" s="18">
        <v>119</v>
      </c>
      <c r="FC2" s="18">
        <v>0</v>
      </c>
      <c r="FD2" s="18">
        <v>0</v>
      </c>
      <c r="FE2" s="18">
        <v>0</v>
      </c>
      <c r="FF2" s="18">
        <v>21</v>
      </c>
      <c r="FG2" s="18">
        <v>0</v>
      </c>
      <c r="FH2" s="18">
        <v>1279</v>
      </c>
      <c r="FI2" s="18">
        <v>26</v>
      </c>
      <c r="FJ2" s="18">
        <v>130</v>
      </c>
      <c r="FK2" s="18">
        <v>0</v>
      </c>
      <c r="FL2" s="18">
        <v>2542</v>
      </c>
      <c r="FM2" s="18">
        <v>20</v>
      </c>
      <c r="FN2" s="18">
        <v>0</v>
      </c>
      <c r="FO2" s="18">
        <v>100</v>
      </c>
      <c r="FP2" s="18">
        <v>44</v>
      </c>
      <c r="FQ2" s="18">
        <v>0</v>
      </c>
      <c r="FR2" s="18">
        <v>0</v>
      </c>
      <c r="FS2" s="18">
        <v>0</v>
      </c>
      <c r="FT2" s="18">
        <v>0</v>
      </c>
      <c r="FU2" s="18">
        <v>0</v>
      </c>
      <c r="FV2" s="18">
        <v>0</v>
      </c>
      <c r="FW2" s="18">
        <v>0</v>
      </c>
      <c r="FX2" s="18">
        <v>0</v>
      </c>
      <c r="FY2" s="18">
        <v>0</v>
      </c>
      <c r="FZ2" s="18">
        <v>0</v>
      </c>
      <c r="GA2" s="18">
        <v>0</v>
      </c>
      <c r="GB2" s="18">
        <v>0</v>
      </c>
      <c r="GC2" s="18">
        <v>0</v>
      </c>
      <c r="GD2" s="18">
        <v>0</v>
      </c>
      <c r="GE2" s="18">
        <v>0</v>
      </c>
      <c r="GF2" s="18">
        <v>0</v>
      </c>
      <c r="GG2" s="18">
        <v>0</v>
      </c>
      <c r="GH2" s="18">
        <v>0</v>
      </c>
      <c r="GI2" s="18">
        <v>0</v>
      </c>
      <c r="GJ2" s="18">
        <v>0</v>
      </c>
      <c r="GK2" s="18">
        <v>0</v>
      </c>
      <c r="GL2" s="18">
        <v>0</v>
      </c>
      <c r="GM2" s="18">
        <v>0</v>
      </c>
      <c r="GN2" s="18">
        <v>0</v>
      </c>
      <c r="GO2" s="18">
        <v>0</v>
      </c>
      <c r="GP2" s="18">
        <v>0</v>
      </c>
      <c r="GQ2" s="18">
        <v>0</v>
      </c>
      <c r="GR2" s="18">
        <v>0</v>
      </c>
      <c r="GS2" s="18">
        <v>0</v>
      </c>
      <c r="GT2" s="18">
        <v>0</v>
      </c>
      <c r="GU2" s="18">
        <v>0</v>
      </c>
      <c r="GV2" s="18">
        <v>0</v>
      </c>
      <c r="GW2" s="18">
        <v>0</v>
      </c>
      <c r="GX2" s="18">
        <v>0</v>
      </c>
      <c r="GY2" s="18">
        <v>0</v>
      </c>
      <c r="GZ2" s="18">
        <v>0</v>
      </c>
      <c r="HA2" s="18">
        <v>0</v>
      </c>
      <c r="HB2" s="18">
        <v>0</v>
      </c>
      <c r="HC2" s="18">
        <v>0</v>
      </c>
      <c r="HD2" s="18">
        <v>0</v>
      </c>
      <c r="HE2" s="18">
        <v>0</v>
      </c>
      <c r="HF2" s="18">
        <v>0</v>
      </c>
      <c r="HG2" s="18">
        <v>0</v>
      </c>
      <c r="HH2" s="18">
        <v>0</v>
      </c>
      <c r="HI2" s="18">
        <v>48</v>
      </c>
      <c r="HJ2" s="18">
        <v>1788</v>
      </c>
      <c r="HK2" s="18">
        <v>0</v>
      </c>
      <c r="HL2" s="18">
        <v>0</v>
      </c>
      <c r="HM2" s="18">
        <v>0</v>
      </c>
      <c r="HN2" s="18">
        <v>0</v>
      </c>
      <c r="HO2" s="18">
        <v>12422</v>
      </c>
      <c r="HP2" s="18">
        <v>17008</v>
      </c>
      <c r="HQ2" s="18">
        <v>0</v>
      </c>
      <c r="HR2" s="18">
        <v>0</v>
      </c>
      <c r="HS2" s="18">
        <v>1811</v>
      </c>
      <c r="HT2" s="18">
        <v>19758</v>
      </c>
      <c r="HU2" s="18">
        <v>0</v>
      </c>
      <c r="HV2" s="18">
        <v>0</v>
      </c>
      <c r="HW2" s="18">
        <v>0</v>
      </c>
      <c r="HX2" s="18">
        <v>609</v>
      </c>
      <c r="HY2" s="18">
        <v>0</v>
      </c>
      <c r="HZ2" s="18">
        <v>28231</v>
      </c>
      <c r="IA2" s="18">
        <v>26</v>
      </c>
      <c r="IB2" s="18">
        <v>507</v>
      </c>
      <c r="IC2" s="18">
        <v>0</v>
      </c>
      <c r="ID2" s="18">
        <v>41728</v>
      </c>
      <c r="IE2" s="18">
        <v>541</v>
      </c>
      <c r="IF2" s="18">
        <v>0</v>
      </c>
      <c r="IG2" s="18">
        <v>128</v>
      </c>
      <c r="IH2" s="18">
        <v>525</v>
      </c>
      <c r="II2" s="18">
        <v>0</v>
      </c>
      <c r="IJ2" s="18">
        <v>0</v>
      </c>
      <c r="IK2" s="18">
        <v>0</v>
      </c>
      <c r="IL2" s="18">
        <v>0</v>
      </c>
      <c r="IM2" s="18">
        <v>0</v>
      </c>
      <c r="IN2" s="18">
        <v>0</v>
      </c>
      <c r="IO2" s="18">
        <v>0</v>
      </c>
      <c r="IP2" s="18">
        <v>0</v>
      </c>
      <c r="IQ2" s="18">
        <v>0</v>
      </c>
      <c r="IR2" s="28">
        <v>76292</v>
      </c>
      <c r="IS2" s="28">
        <v>888569</v>
      </c>
      <c r="IT2" s="18">
        <v>0</v>
      </c>
      <c r="IU2" s="18">
        <v>0</v>
      </c>
      <c r="IV2" s="18">
        <v>0</v>
      </c>
      <c r="IW2" s="18">
        <v>0</v>
      </c>
      <c r="IX2" s="28">
        <v>127157</v>
      </c>
      <c r="IY2" s="28">
        <v>129943</v>
      </c>
      <c r="IZ2" s="18">
        <v>0</v>
      </c>
      <c r="JA2" s="18">
        <v>0</v>
      </c>
      <c r="JB2" s="28">
        <v>59422</v>
      </c>
      <c r="JC2" s="28">
        <v>506520</v>
      </c>
      <c r="JD2" s="18">
        <v>0</v>
      </c>
      <c r="JE2" s="18">
        <v>0</v>
      </c>
      <c r="JF2" s="18">
        <v>0</v>
      </c>
      <c r="JG2" s="28">
        <v>1215608</v>
      </c>
      <c r="JH2" s="18">
        <v>0</v>
      </c>
      <c r="JI2" s="28">
        <v>1253635</v>
      </c>
      <c r="JJ2" s="28">
        <v>133269</v>
      </c>
      <c r="JK2" s="28">
        <v>1583274</v>
      </c>
      <c r="JL2" s="18">
        <v>0</v>
      </c>
      <c r="JM2" s="28">
        <v>1420843</v>
      </c>
      <c r="JN2" s="28">
        <v>1554312</v>
      </c>
      <c r="JO2" s="18">
        <v>0</v>
      </c>
      <c r="JP2" s="28">
        <v>520398</v>
      </c>
      <c r="JQ2" s="28">
        <v>1608394</v>
      </c>
      <c r="JR2" s="18">
        <v>0</v>
      </c>
      <c r="JS2" s="18">
        <v>0</v>
      </c>
      <c r="JT2" s="18">
        <v>0</v>
      </c>
      <c r="JU2" s="18">
        <v>0</v>
      </c>
      <c r="JV2" s="18">
        <v>0</v>
      </c>
      <c r="JW2" s="18">
        <v>0</v>
      </c>
      <c r="JX2" s="18">
        <v>0</v>
      </c>
    </row>
    <row r="3" spans="1:284" x14ac:dyDescent="0.3">
      <c r="A3" s="27">
        <v>45749</v>
      </c>
      <c r="B3" s="18">
        <v>0</v>
      </c>
      <c r="C3" s="18" t="s">
        <v>257</v>
      </c>
      <c r="D3" s="18" t="s">
        <v>258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 t="s">
        <v>257</v>
      </c>
      <c r="AO3" s="18" t="s">
        <v>257</v>
      </c>
      <c r="AP3" s="18" t="s">
        <v>257</v>
      </c>
      <c r="AQ3" s="18" t="s">
        <v>257</v>
      </c>
      <c r="AR3" s="18" t="s">
        <v>257</v>
      </c>
      <c r="AS3" s="18" t="s">
        <v>257</v>
      </c>
      <c r="AT3" s="18" t="s">
        <v>257</v>
      </c>
      <c r="AU3" s="18" t="s">
        <v>257</v>
      </c>
      <c r="AV3" s="18" t="s">
        <v>257</v>
      </c>
      <c r="AW3" s="18" t="s">
        <v>257</v>
      </c>
      <c r="AX3" s="18" t="s">
        <v>257</v>
      </c>
      <c r="AY3" s="18" t="s">
        <v>257</v>
      </c>
      <c r="AZ3" s="18" t="s">
        <v>257</v>
      </c>
      <c r="BA3" s="18" t="s">
        <v>257</v>
      </c>
      <c r="BB3" s="18" t="s">
        <v>257</v>
      </c>
      <c r="BC3" s="18" t="s">
        <v>257</v>
      </c>
      <c r="BD3" s="18" t="s">
        <v>257</v>
      </c>
      <c r="BE3" s="18" t="s">
        <v>257</v>
      </c>
      <c r="BF3" s="18" t="s">
        <v>257</v>
      </c>
      <c r="BG3" s="18" t="s">
        <v>257</v>
      </c>
      <c r="BH3" s="18" t="s">
        <v>257</v>
      </c>
      <c r="BI3" s="18" t="s">
        <v>257</v>
      </c>
      <c r="BJ3" s="18" t="s">
        <v>257</v>
      </c>
      <c r="BK3" s="18" t="s">
        <v>257</v>
      </c>
      <c r="BL3" s="18" t="s">
        <v>257</v>
      </c>
      <c r="BM3" s="18" t="s">
        <v>257</v>
      </c>
      <c r="BN3" s="18" t="s">
        <v>257</v>
      </c>
      <c r="BO3" s="18" t="s">
        <v>257</v>
      </c>
      <c r="BP3" s="18" t="s">
        <v>257</v>
      </c>
      <c r="BQ3" s="18" t="s">
        <v>257</v>
      </c>
      <c r="BR3" s="18" t="s">
        <v>257</v>
      </c>
      <c r="BS3" s="18" t="s">
        <v>257</v>
      </c>
      <c r="BT3" s="18" t="s">
        <v>257</v>
      </c>
      <c r="BU3" s="18" t="s">
        <v>257</v>
      </c>
      <c r="BV3" s="18" t="s">
        <v>257</v>
      </c>
      <c r="BW3" s="18">
        <v>0</v>
      </c>
      <c r="BX3" s="18">
        <v>0</v>
      </c>
      <c r="BY3" s="18">
        <v>10</v>
      </c>
      <c r="BZ3" s="18">
        <v>1660</v>
      </c>
      <c r="CA3" s="18">
        <v>0</v>
      </c>
      <c r="CB3" s="18">
        <v>0</v>
      </c>
      <c r="CC3" s="18">
        <v>0</v>
      </c>
      <c r="CD3" s="18">
        <v>0</v>
      </c>
      <c r="CE3" s="18">
        <v>8917</v>
      </c>
      <c r="CF3" s="18">
        <v>13868</v>
      </c>
      <c r="CG3" s="18">
        <v>0</v>
      </c>
      <c r="CH3" s="18">
        <v>0</v>
      </c>
      <c r="CI3" s="18">
        <v>1619</v>
      </c>
      <c r="CJ3" s="18">
        <v>17221</v>
      </c>
      <c r="CK3" s="18">
        <v>0</v>
      </c>
      <c r="CL3" s="18">
        <v>0</v>
      </c>
      <c r="CM3" s="18">
        <v>0</v>
      </c>
      <c r="CN3" s="18">
        <v>489</v>
      </c>
      <c r="CO3" s="18">
        <v>0</v>
      </c>
      <c r="CP3" s="18">
        <v>25991</v>
      </c>
      <c r="CQ3" s="18">
        <v>0</v>
      </c>
      <c r="CR3" s="18">
        <v>348</v>
      </c>
      <c r="CS3" s="18">
        <v>0</v>
      </c>
      <c r="CT3" s="18">
        <v>37840</v>
      </c>
      <c r="CU3" s="18">
        <v>505</v>
      </c>
      <c r="CV3" s="18">
        <v>0</v>
      </c>
      <c r="CW3" s="18">
        <v>26</v>
      </c>
      <c r="CX3" s="18">
        <v>486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0</v>
      </c>
      <c r="DF3" s="18" t="s">
        <v>257</v>
      </c>
      <c r="DG3" s="18" t="s">
        <v>257</v>
      </c>
      <c r="DH3" s="18" t="s">
        <v>364</v>
      </c>
      <c r="DI3" s="18" t="s">
        <v>654</v>
      </c>
      <c r="DJ3" s="18" t="s">
        <v>257</v>
      </c>
      <c r="DK3" s="18" t="s">
        <v>257</v>
      </c>
      <c r="DL3" s="18" t="s">
        <v>257</v>
      </c>
      <c r="DM3" s="18" t="s">
        <v>257</v>
      </c>
      <c r="DN3" s="18" t="s">
        <v>260</v>
      </c>
      <c r="DO3" s="18" t="s">
        <v>302</v>
      </c>
      <c r="DP3" s="18" t="s">
        <v>257</v>
      </c>
      <c r="DQ3" s="18" t="s">
        <v>257</v>
      </c>
      <c r="DR3" s="18" t="s">
        <v>257</v>
      </c>
      <c r="DS3" s="18" t="s">
        <v>318</v>
      </c>
      <c r="DT3" s="18" t="s">
        <v>257</v>
      </c>
      <c r="DU3" s="18" t="s">
        <v>257</v>
      </c>
      <c r="DV3" s="18" t="s">
        <v>257</v>
      </c>
      <c r="DW3" s="18" t="s">
        <v>344</v>
      </c>
      <c r="DX3" s="18" t="s">
        <v>257</v>
      </c>
      <c r="DY3" s="18" t="s">
        <v>655</v>
      </c>
      <c r="DZ3" s="18" t="s">
        <v>258</v>
      </c>
      <c r="EA3" s="18" t="s">
        <v>656</v>
      </c>
      <c r="EB3" s="18" t="s">
        <v>257</v>
      </c>
      <c r="EC3" s="18" t="s">
        <v>582</v>
      </c>
      <c r="ED3" s="18" t="s">
        <v>657</v>
      </c>
      <c r="EE3" s="18" t="s">
        <v>257</v>
      </c>
      <c r="EF3" s="18" t="s">
        <v>637</v>
      </c>
      <c r="EG3" s="18" t="s">
        <v>658</v>
      </c>
      <c r="EH3" s="18" t="s">
        <v>257</v>
      </c>
      <c r="EI3" s="18" t="s">
        <v>257</v>
      </c>
      <c r="EJ3" s="18" t="s">
        <v>257</v>
      </c>
      <c r="EK3" s="18" t="s">
        <v>257</v>
      </c>
      <c r="EL3" s="18" t="s">
        <v>257</v>
      </c>
      <c r="EM3" s="18" t="s">
        <v>257</v>
      </c>
      <c r="EN3" s="18" t="s">
        <v>257</v>
      </c>
      <c r="EO3" s="18">
        <v>0</v>
      </c>
      <c r="EP3" s="18">
        <v>0</v>
      </c>
      <c r="EQ3" s="18">
        <v>30</v>
      </c>
      <c r="ER3" s="18">
        <v>31</v>
      </c>
      <c r="ES3" s="18">
        <v>0</v>
      </c>
      <c r="ET3" s="18">
        <v>0</v>
      </c>
      <c r="EU3" s="18">
        <v>0</v>
      </c>
      <c r="EV3" s="18">
        <v>0</v>
      </c>
      <c r="EW3" s="18">
        <v>1</v>
      </c>
      <c r="EX3" s="18">
        <v>419</v>
      </c>
      <c r="EY3" s="18">
        <v>0</v>
      </c>
      <c r="EZ3" s="18">
        <v>0</v>
      </c>
      <c r="FA3" s="18">
        <v>0</v>
      </c>
      <c r="FB3" s="18">
        <v>72</v>
      </c>
      <c r="FC3" s="18">
        <v>0</v>
      </c>
      <c r="FD3" s="18">
        <v>0</v>
      </c>
      <c r="FE3" s="18">
        <v>0</v>
      </c>
      <c r="FF3" s="18">
        <v>21</v>
      </c>
      <c r="FG3" s="18">
        <v>0</v>
      </c>
      <c r="FH3" s="18">
        <v>1218</v>
      </c>
      <c r="FI3" s="18">
        <v>12</v>
      </c>
      <c r="FJ3" s="18">
        <v>129</v>
      </c>
      <c r="FK3" s="18">
        <v>0</v>
      </c>
      <c r="FL3" s="18">
        <v>2517</v>
      </c>
      <c r="FM3" s="18">
        <v>20</v>
      </c>
      <c r="FN3" s="18">
        <v>0</v>
      </c>
      <c r="FO3" s="18">
        <v>100</v>
      </c>
      <c r="FP3" s="18">
        <v>7</v>
      </c>
      <c r="FQ3" s="18">
        <v>0</v>
      </c>
      <c r="FR3" s="18">
        <v>0</v>
      </c>
      <c r="FS3" s="18">
        <v>0</v>
      </c>
      <c r="FT3" s="18">
        <v>0</v>
      </c>
      <c r="FU3" s="18">
        <v>0</v>
      </c>
      <c r="FV3" s="18">
        <v>0</v>
      </c>
      <c r="FW3" s="18">
        <v>0</v>
      </c>
      <c r="FX3" s="18">
        <v>0</v>
      </c>
      <c r="FY3" s="18">
        <v>0</v>
      </c>
      <c r="FZ3" s="18">
        <v>0</v>
      </c>
      <c r="GA3" s="18">
        <v>0</v>
      </c>
      <c r="GB3" s="18">
        <v>0</v>
      </c>
      <c r="GC3" s="18">
        <v>0</v>
      </c>
      <c r="GD3" s="18">
        <v>0</v>
      </c>
      <c r="GE3" s="18">
        <v>0</v>
      </c>
      <c r="GF3" s="18">
        <v>0</v>
      </c>
      <c r="GG3" s="18">
        <v>0</v>
      </c>
      <c r="GH3" s="18">
        <v>0</v>
      </c>
      <c r="GI3" s="18">
        <v>0</v>
      </c>
      <c r="GJ3" s="18">
        <v>0</v>
      </c>
      <c r="GK3" s="18">
        <v>0</v>
      </c>
      <c r="GL3" s="18">
        <v>0</v>
      </c>
      <c r="GM3" s="18">
        <v>0</v>
      </c>
      <c r="GN3" s="18">
        <v>0</v>
      </c>
      <c r="GO3" s="18">
        <v>0</v>
      </c>
      <c r="GP3" s="18">
        <v>0</v>
      </c>
      <c r="GQ3" s="18">
        <v>0</v>
      </c>
      <c r="GR3" s="18">
        <v>0</v>
      </c>
      <c r="GS3" s="18">
        <v>0</v>
      </c>
      <c r="GT3" s="18">
        <v>0</v>
      </c>
      <c r="GU3" s="18">
        <v>0</v>
      </c>
      <c r="GV3" s="18">
        <v>0</v>
      </c>
      <c r="GW3" s="18">
        <v>0</v>
      </c>
      <c r="GX3" s="18">
        <v>0</v>
      </c>
      <c r="GY3" s="18">
        <v>0</v>
      </c>
      <c r="GZ3" s="18">
        <v>0</v>
      </c>
      <c r="HA3" s="18">
        <v>0</v>
      </c>
      <c r="HB3" s="18">
        <v>0</v>
      </c>
      <c r="HC3" s="18">
        <v>0</v>
      </c>
      <c r="HD3" s="18">
        <v>0</v>
      </c>
      <c r="HE3" s="18">
        <v>0</v>
      </c>
      <c r="HF3" s="18">
        <v>0</v>
      </c>
      <c r="HG3" s="18">
        <v>0</v>
      </c>
      <c r="HH3" s="18">
        <v>0</v>
      </c>
      <c r="HI3" s="18">
        <v>40</v>
      </c>
      <c r="HJ3" s="18">
        <v>1691</v>
      </c>
      <c r="HK3" s="18">
        <v>0</v>
      </c>
      <c r="HL3" s="18">
        <v>0</v>
      </c>
      <c r="HM3" s="18">
        <v>0</v>
      </c>
      <c r="HN3" s="18">
        <v>0</v>
      </c>
      <c r="HO3" s="18">
        <v>8918</v>
      </c>
      <c r="HP3" s="18">
        <v>14287</v>
      </c>
      <c r="HQ3" s="18">
        <v>0</v>
      </c>
      <c r="HR3" s="18">
        <v>0</v>
      </c>
      <c r="HS3" s="18">
        <v>1619</v>
      </c>
      <c r="HT3" s="18">
        <v>17293</v>
      </c>
      <c r="HU3" s="18">
        <v>0</v>
      </c>
      <c r="HV3" s="18">
        <v>0</v>
      </c>
      <c r="HW3" s="18">
        <v>0</v>
      </c>
      <c r="HX3" s="18">
        <v>510</v>
      </c>
      <c r="HY3" s="18">
        <v>0</v>
      </c>
      <c r="HZ3" s="18">
        <v>27209</v>
      </c>
      <c r="IA3" s="18">
        <v>12</v>
      </c>
      <c r="IB3" s="18">
        <v>477</v>
      </c>
      <c r="IC3" s="18">
        <v>0</v>
      </c>
      <c r="ID3" s="18">
        <v>40357</v>
      </c>
      <c r="IE3" s="18">
        <v>525</v>
      </c>
      <c r="IF3" s="18">
        <v>0</v>
      </c>
      <c r="IG3" s="18">
        <v>126</v>
      </c>
      <c r="IH3" s="18">
        <v>493</v>
      </c>
      <c r="II3" s="18">
        <v>0</v>
      </c>
      <c r="IJ3" s="18">
        <v>0</v>
      </c>
      <c r="IK3" s="18">
        <v>0</v>
      </c>
      <c r="IL3" s="18">
        <v>0</v>
      </c>
      <c r="IM3" s="18">
        <v>0</v>
      </c>
      <c r="IN3" s="18">
        <v>0</v>
      </c>
      <c r="IO3" s="18">
        <v>0</v>
      </c>
      <c r="IP3" s="18">
        <v>0</v>
      </c>
      <c r="IQ3" s="18">
        <v>0</v>
      </c>
      <c r="IR3" s="28">
        <v>151775</v>
      </c>
      <c r="IS3" s="28">
        <v>978799</v>
      </c>
      <c r="IT3" s="18">
        <v>0</v>
      </c>
      <c r="IU3" s="18">
        <v>0</v>
      </c>
      <c r="IV3" s="18">
        <v>0</v>
      </c>
      <c r="IW3" s="18">
        <v>0</v>
      </c>
      <c r="IX3" s="28">
        <v>118355</v>
      </c>
      <c r="IY3" s="28">
        <v>125101</v>
      </c>
      <c r="IZ3" s="18">
        <v>0</v>
      </c>
      <c r="JA3" s="18">
        <v>0</v>
      </c>
      <c r="JB3" s="28">
        <v>60086</v>
      </c>
      <c r="JC3" s="28">
        <v>472894</v>
      </c>
      <c r="JD3" s="18">
        <v>0</v>
      </c>
      <c r="JE3" s="18">
        <v>0</v>
      </c>
      <c r="JF3" s="18">
        <v>0</v>
      </c>
      <c r="JG3" s="28">
        <v>1175857</v>
      </c>
      <c r="JH3" s="18">
        <v>0</v>
      </c>
      <c r="JI3" s="28">
        <v>1229042</v>
      </c>
      <c r="JJ3" s="28">
        <v>116167</v>
      </c>
      <c r="JK3" s="28">
        <v>1557702</v>
      </c>
      <c r="JL3" s="18">
        <v>0</v>
      </c>
      <c r="JM3" s="28">
        <v>1393679</v>
      </c>
      <c r="JN3" s="28">
        <v>1633912</v>
      </c>
      <c r="JO3" s="18">
        <v>0</v>
      </c>
      <c r="JP3" s="28">
        <v>525841</v>
      </c>
      <c r="JQ3" s="28">
        <v>1708509</v>
      </c>
      <c r="JR3" s="18">
        <v>0</v>
      </c>
      <c r="JS3" s="18">
        <v>0</v>
      </c>
      <c r="JT3" s="18">
        <v>0</v>
      </c>
      <c r="JU3" s="18">
        <v>0</v>
      </c>
      <c r="JV3" s="18">
        <v>0</v>
      </c>
      <c r="JW3" s="18">
        <v>0</v>
      </c>
      <c r="JX3" s="18">
        <v>0</v>
      </c>
    </row>
    <row r="4" spans="1:284" x14ac:dyDescent="0.3">
      <c r="A4" s="27">
        <v>45750</v>
      </c>
      <c r="B4" s="18">
        <v>0</v>
      </c>
      <c r="C4" s="18" t="s">
        <v>257</v>
      </c>
      <c r="D4" s="18" t="s">
        <v>258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 t="s">
        <v>257</v>
      </c>
      <c r="AO4" s="18" t="s">
        <v>257</v>
      </c>
      <c r="AP4" s="18" t="s">
        <v>257</v>
      </c>
      <c r="AQ4" s="18" t="s">
        <v>257</v>
      </c>
      <c r="AR4" s="18" t="s">
        <v>257</v>
      </c>
      <c r="AS4" s="18" t="s">
        <v>257</v>
      </c>
      <c r="AT4" s="18" t="s">
        <v>257</v>
      </c>
      <c r="AU4" s="18" t="s">
        <v>257</v>
      </c>
      <c r="AV4" s="18" t="s">
        <v>257</v>
      </c>
      <c r="AW4" s="18" t="s">
        <v>257</v>
      </c>
      <c r="AX4" s="18" t="s">
        <v>257</v>
      </c>
      <c r="AY4" s="18" t="s">
        <v>257</v>
      </c>
      <c r="AZ4" s="18" t="s">
        <v>257</v>
      </c>
      <c r="BA4" s="18" t="s">
        <v>257</v>
      </c>
      <c r="BB4" s="18" t="s">
        <v>257</v>
      </c>
      <c r="BC4" s="18" t="s">
        <v>257</v>
      </c>
      <c r="BD4" s="18" t="s">
        <v>257</v>
      </c>
      <c r="BE4" s="18" t="s">
        <v>257</v>
      </c>
      <c r="BF4" s="18" t="s">
        <v>257</v>
      </c>
      <c r="BG4" s="18" t="s">
        <v>257</v>
      </c>
      <c r="BH4" s="18" t="s">
        <v>257</v>
      </c>
      <c r="BI4" s="18" t="s">
        <v>257</v>
      </c>
      <c r="BJ4" s="18" t="s">
        <v>257</v>
      </c>
      <c r="BK4" s="18" t="s">
        <v>257</v>
      </c>
      <c r="BL4" s="18" t="s">
        <v>257</v>
      </c>
      <c r="BM4" s="18" t="s">
        <v>257</v>
      </c>
      <c r="BN4" s="18" t="s">
        <v>257</v>
      </c>
      <c r="BO4" s="18" t="s">
        <v>257</v>
      </c>
      <c r="BP4" s="18" t="s">
        <v>257</v>
      </c>
      <c r="BQ4" s="18" t="s">
        <v>257</v>
      </c>
      <c r="BR4" s="18" t="s">
        <v>257</v>
      </c>
      <c r="BS4" s="18" t="s">
        <v>257</v>
      </c>
      <c r="BT4" s="18" t="s">
        <v>257</v>
      </c>
      <c r="BU4" s="18" t="s">
        <v>257</v>
      </c>
      <c r="BV4" s="18" t="s">
        <v>257</v>
      </c>
      <c r="BW4" s="18">
        <v>0</v>
      </c>
      <c r="BX4" s="18">
        <v>0</v>
      </c>
      <c r="BY4" s="18">
        <v>15</v>
      </c>
      <c r="BZ4" s="18">
        <v>1536</v>
      </c>
      <c r="CA4" s="18">
        <v>0</v>
      </c>
      <c r="CB4" s="18">
        <v>0</v>
      </c>
      <c r="CC4" s="18">
        <v>0</v>
      </c>
      <c r="CD4" s="18">
        <v>0</v>
      </c>
      <c r="CE4" s="18">
        <v>14287</v>
      </c>
      <c r="CF4" s="18">
        <v>18445</v>
      </c>
      <c r="CG4" s="18">
        <v>0</v>
      </c>
      <c r="CH4" s="18">
        <v>0</v>
      </c>
      <c r="CI4" s="18">
        <v>1877</v>
      </c>
      <c r="CJ4" s="18">
        <v>21304</v>
      </c>
      <c r="CK4" s="18">
        <v>0</v>
      </c>
      <c r="CL4" s="18">
        <v>0</v>
      </c>
      <c r="CM4" s="18">
        <v>0</v>
      </c>
      <c r="CN4" s="18">
        <v>624</v>
      </c>
      <c r="CO4" s="18">
        <v>0</v>
      </c>
      <c r="CP4" s="18">
        <v>26508</v>
      </c>
      <c r="CQ4" s="18">
        <v>0</v>
      </c>
      <c r="CR4" s="18">
        <v>339</v>
      </c>
      <c r="CS4" s="18">
        <v>0</v>
      </c>
      <c r="CT4" s="18">
        <v>38860</v>
      </c>
      <c r="CU4" s="18">
        <v>524</v>
      </c>
      <c r="CV4" s="18">
        <v>0</v>
      </c>
      <c r="CW4" s="18">
        <v>31</v>
      </c>
      <c r="CX4" s="18">
        <v>505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8">
        <v>0</v>
      </c>
      <c r="DE4" s="18">
        <v>0</v>
      </c>
      <c r="DF4" s="18" t="s">
        <v>257</v>
      </c>
      <c r="DG4" s="18" t="s">
        <v>257</v>
      </c>
      <c r="DH4" s="18" t="s">
        <v>659</v>
      </c>
      <c r="DI4" s="18" t="s">
        <v>602</v>
      </c>
      <c r="DJ4" s="18" t="s">
        <v>257</v>
      </c>
      <c r="DK4" s="18" t="s">
        <v>257</v>
      </c>
      <c r="DL4" s="18" t="s">
        <v>257</v>
      </c>
      <c r="DM4" s="18" t="s">
        <v>257</v>
      </c>
      <c r="DN4" s="18" t="s">
        <v>257</v>
      </c>
      <c r="DO4" s="18" t="s">
        <v>595</v>
      </c>
      <c r="DP4" s="18" t="s">
        <v>257</v>
      </c>
      <c r="DQ4" s="18" t="s">
        <v>257</v>
      </c>
      <c r="DR4" s="18" t="s">
        <v>257</v>
      </c>
      <c r="DS4" s="18" t="s">
        <v>287</v>
      </c>
      <c r="DT4" s="18" t="s">
        <v>257</v>
      </c>
      <c r="DU4" s="18" t="s">
        <v>257</v>
      </c>
      <c r="DV4" s="18" t="s">
        <v>257</v>
      </c>
      <c r="DW4" s="18" t="s">
        <v>660</v>
      </c>
      <c r="DX4" s="18" t="s">
        <v>257</v>
      </c>
      <c r="DY4" s="18" t="s">
        <v>661</v>
      </c>
      <c r="DZ4" s="18" t="s">
        <v>258</v>
      </c>
      <c r="EA4" s="18" t="s">
        <v>662</v>
      </c>
      <c r="EB4" s="18" t="s">
        <v>257</v>
      </c>
      <c r="EC4" s="18" t="s">
        <v>663</v>
      </c>
      <c r="ED4" s="18" t="s">
        <v>664</v>
      </c>
      <c r="EE4" s="18" t="s">
        <v>257</v>
      </c>
      <c r="EF4" s="18" t="s">
        <v>665</v>
      </c>
      <c r="EG4" s="18" t="s">
        <v>544</v>
      </c>
      <c r="EH4" s="18" t="s">
        <v>257</v>
      </c>
      <c r="EI4" s="18" t="s">
        <v>257</v>
      </c>
      <c r="EJ4" s="18" t="s">
        <v>257</v>
      </c>
      <c r="EK4" s="18" t="s">
        <v>257</v>
      </c>
      <c r="EL4" s="18" t="s">
        <v>257</v>
      </c>
      <c r="EM4" s="18" t="s">
        <v>257</v>
      </c>
      <c r="EN4" s="18" t="s">
        <v>257</v>
      </c>
      <c r="EO4" s="18">
        <v>0</v>
      </c>
      <c r="EP4" s="18">
        <v>0</v>
      </c>
      <c r="EQ4" s="18">
        <v>48</v>
      </c>
      <c r="ER4" s="18">
        <v>21</v>
      </c>
      <c r="ES4" s="18">
        <v>0</v>
      </c>
      <c r="ET4" s="18">
        <v>0</v>
      </c>
      <c r="EU4" s="18">
        <v>0</v>
      </c>
      <c r="EV4" s="18">
        <v>0</v>
      </c>
      <c r="EW4" s="18">
        <v>0</v>
      </c>
      <c r="EX4" s="18">
        <v>418</v>
      </c>
      <c r="EY4" s="18">
        <v>0</v>
      </c>
      <c r="EZ4" s="18">
        <v>0</v>
      </c>
      <c r="FA4" s="18">
        <v>0</v>
      </c>
      <c r="FB4" s="18">
        <v>106</v>
      </c>
      <c r="FC4" s="18">
        <v>0</v>
      </c>
      <c r="FD4" s="18">
        <v>0</v>
      </c>
      <c r="FE4" s="18">
        <v>0</v>
      </c>
      <c r="FF4" s="18">
        <v>10</v>
      </c>
      <c r="FG4" s="18">
        <v>0</v>
      </c>
      <c r="FH4" s="18">
        <v>1126</v>
      </c>
      <c r="FI4" s="18">
        <v>21</v>
      </c>
      <c r="FJ4" s="18">
        <v>147</v>
      </c>
      <c r="FK4" s="18">
        <v>0</v>
      </c>
      <c r="FL4" s="18">
        <v>2836</v>
      </c>
      <c r="FM4" s="18">
        <v>21</v>
      </c>
      <c r="FN4" s="18">
        <v>0</v>
      </c>
      <c r="FO4" s="18">
        <v>99</v>
      </c>
      <c r="FP4" s="18">
        <v>8</v>
      </c>
      <c r="FQ4" s="18">
        <v>0</v>
      </c>
      <c r="FR4" s="18">
        <v>0</v>
      </c>
      <c r="FS4" s="18">
        <v>0</v>
      </c>
      <c r="FT4" s="18">
        <v>0</v>
      </c>
      <c r="FU4" s="18">
        <v>0</v>
      </c>
      <c r="FV4" s="18">
        <v>0</v>
      </c>
      <c r="FW4" s="18">
        <v>0</v>
      </c>
      <c r="FX4" s="18">
        <v>0</v>
      </c>
      <c r="FY4" s="18">
        <v>0</v>
      </c>
      <c r="FZ4" s="18">
        <v>0</v>
      </c>
      <c r="GA4" s="18">
        <v>0</v>
      </c>
      <c r="GB4" s="18">
        <v>0</v>
      </c>
      <c r="GC4" s="18">
        <v>0</v>
      </c>
      <c r="GD4" s="18">
        <v>0</v>
      </c>
      <c r="GE4" s="18">
        <v>0</v>
      </c>
      <c r="GF4" s="18">
        <v>0</v>
      </c>
      <c r="GG4" s="18">
        <v>0</v>
      </c>
      <c r="GH4" s="18">
        <v>0</v>
      </c>
      <c r="GI4" s="18">
        <v>0</v>
      </c>
      <c r="GJ4" s="18">
        <v>0</v>
      </c>
      <c r="GK4" s="18">
        <v>0</v>
      </c>
      <c r="GL4" s="18">
        <v>0</v>
      </c>
      <c r="GM4" s="18">
        <v>0</v>
      </c>
      <c r="GN4" s="18">
        <v>0</v>
      </c>
      <c r="GO4" s="18">
        <v>0</v>
      </c>
      <c r="GP4" s="18">
        <v>0</v>
      </c>
      <c r="GQ4" s="18">
        <v>0</v>
      </c>
      <c r="GR4" s="18">
        <v>0</v>
      </c>
      <c r="GS4" s="18">
        <v>0</v>
      </c>
      <c r="GT4" s="18">
        <v>0</v>
      </c>
      <c r="GU4" s="18">
        <v>0</v>
      </c>
      <c r="GV4" s="18">
        <v>0</v>
      </c>
      <c r="GW4" s="18">
        <v>0</v>
      </c>
      <c r="GX4" s="18">
        <v>0</v>
      </c>
      <c r="GY4" s="18">
        <v>0</v>
      </c>
      <c r="GZ4" s="18">
        <v>0</v>
      </c>
      <c r="HA4" s="18">
        <v>0</v>
      </c>
      <c r="HB4" s="18">
        <v>0</v>
      </c>
      <c r="HC4" s="18">
        <v>0</v>
      </c>
      <c r="HD4" s="18">
        <v>0</v>
      </c>
      <c r="HE4" s="18">
        <v>0</v>
      </c>
      <c r="HF4" s="18">
        <v>0</v>
      </c>
      <c r="HG4" s="18">
        <v>0</v>
      </c>
      <c r="HH4" s="18">
        <v>0</v>
      </c>
      <c r="HI4" s="18">
        <v>63</v>
      </c>
      <c r="HJ4" s="18">
        <v>1557</v>
      </c>
      <c r="HK4" s="18">
        <v>0</v>
      </c>
      <c r="HL4" s="18">
        <v>0</v>
      </c>
      <c r="HM4" s="18">
        <v>0</v>
      </c>
      <c r="HN4" s="18">
        <v>0</v>
      </c>
      <c r="HO4" s="18">
        <v>14287</v>
      </c>
      <c r="HP4" s="18">
        <v>18863</v>
      </c>
      <c r="HQ4" s="18">
        <v>0</v>
      </c>
      <c r="HR4" s="18">
        <v>0</v>
      </c>
      <c r="HS4" s="18">
        <v>1877</v>
      </c>
      <c r="HT4" s="18">
        <v>21410</v>
      </c>
      <c r="HU4" s="18">
        <v>0</v>
      </c>
      <c r="HV4" s="18">
        <v>0</v>
      </c>
      <c r="HW4" s="18">
        <v>0</v>
      </c>
      <c r="HX4" s="18">
        <v>634</v>
      </c>
      <c r="HY4" s="18">
        <v>0</v>
      </c>
      <c r="HZ4" s="18">
        <v>27634</v>
      </c>
      <c r="IA4" s="18">
        <v>21</v>
      </c>
      <c r="IB4" s="18">
        <v>486</v>
      </c>
      <c r="IC4" s="18">
        <v>0</v>
      </c>
      <c r="ID4" s="18">
        <v>41696</v>
      </c>
      <c r="IE4" s="18">
        <v>545</v>
      </c>
      <c r="IF4" s="18">
        <v>0</v>
      </c>
      <c r="IG4" s="18">
        <v>130</v>
      </c>
      <c r="IH4" s="18">
        <v>513</v>
      </c>
      <c r="II4" s="18">
        <v>0</v>
      </c>
      <c r="IJ4" s="18">
        <v>0</v>
      </c>
      <c r="IK4" s="18">
        <v>0</v>
      </c>
      <c r="IL4" s="18">
        <v>0</v>
      </c>
      <c r="IM4" s="18">
        <v>0</v>
      </c>
      <c r="IN4" s="18">
        <v>0</v>
      </c>
      <c r="IO4" s="18">
        <v>0</v>
      </c>
      <c r="IP4" s="18">
        <v>0</v>
      </c>
      <c r="IQ4" s="18">
        <v>0</v>
      </c>
      <c r="IR4" s="28">
        <v>90556</v>
      </c>
      <c r="IS4" s="28">
        <v>848353</v>
      </c>
      <c r="IT4" s="18">
        <v>0</v>
      </c>
      <c r="IU4" s="18">
        <v>0</v>
      </c>
      <c r="IV4" s="18">
        <v>0</v>
      </c>
      <c r="IW4" s="18">
        <v>0</v>
      </c>
      <c r="IX4" s="28">
        <v>127889</v>
      </c>
      <c r="IY4" s="28">
        <v>119195</v>
      </c>
      <c r="IZ4" s="18">
        <v>0</v>
      </c>
      <c r="JA4" s="18">
        <v>0</v>
      </c>
      <c r="JB4" s="28">
        <v>60074</v>
      </c>
      <c r="JC4" s="28">
        <v>429580</v>
      </c>
      <c r="JD4" s="18">
        <v>0</v>
      </c>
      <c r="JE4" s="18">
        <v>0</v>
      </c>
      <c r="JF4" s="18">
        <v>0</v>
      </c>
      <c r="JG4" s="28">
        <v>1106221</v>
      </c>
      <c r="JH4" s="18">
        <v>0</v>
      </c>
      <c r="JI4" s="28">
        <v>1250335</v>
      </c>
      <c r="JJ4" s="28">
        <v>123905</v>
      </c>
      <c r="JK4" s="28">
        <v>1526344</v>
      </c>
      <c r="JL4" s="18">
        <v>0</v>
      </c>
      <c r="JM4" s="28">
        <v>1417264</v>
      </c>
      <c r="JN4" s="28">
        <v>1548607</v>
      </c>
      <c r="JO4" s="18">
        <v>0</v>
      </c>
      <c r="JP4" s="28">
        <v>443215</v>
      </c>
      <c r="JQ4" s="28">
        <v>1725306</v>
      </c>
      <c r="JR4" s="18">
        <v>0</v>
      </c>
      <c r="JS4" s="18">
        <v>0</v>
      </c>
      <c r="JT4" s="18">
        <v>0</v>
      </c>
      <c r="JU4" s="18">
        <v>0</v>
      </c>
      <c r="JV4" s="18">
        <v>0</v>
      </c>
      <c r="JW4" s="18">
        <v>0</v>
      </c>
      <c r="JX4" s="18">
        <v>0</v>
      </c>
    </row>
    <row r="5" spans="1:284" x14ac:dyDescent="0.3">
      <c r="A5" s="27">
        <v>45751</v>
      </c>
      <c r="B5" s="18">
        <v>0</v>
      </c>
      <c r="C5" s="18" t="s">
        <v>257</v>
      </c>
      <c r="D5" s="18" t="s">
        <v>258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 t="s">
        <v>257</v>
      </c>
      <c r="AO5" s="18" t="s">
        <v>257</v>
      </c>
      <c r="AP5" s="18" t="s">
        <v>257</v>
      </c>
      <c r="AQ5" s="18" t="s">
        <v>257</v>
      </c>
      <c r="AR5" s="18" t="s">
        <v>257</v>
      </c>
      <c r="AS5" s="18" t="s">
        <v>257</v>
      </c>
      <c r="AT5" s="18" t="s">
        <v>257</v>
      </c>
      <c r="AU5" s="18" t="s">
        <v>257</v>
      </c>
      <c r="AV5" s="18" t="s">
        <v>257</v>
      </c>
      <c r="AW5" s="18" t="s">
        <v>257</v>
      </c>
      <c r="AX5" s="18" t="s">
        <v>257</v>
      </c>
      <c r="AY5" s="18" t="s">
        <v>257</v>
      </c>
      <c r="AZ5" s="18" t="s">
        <v>257</v>
      </c>
      <c r="BA5" s="18" t="s">
        <v>257</v>
      </c>
      <c r="BB5" s="18" t="s">
        <v>257</v>
      </c>
      <c r="BC5" s="18" t="s">
        <v>257</v>
      </c>
      <c r="BD5" s="18" t="s">
        <v>257</v>
      </c>
      <c r="BE5" s="18" t="s">
        <v>257</v>
      </c>
      <c r="BF5" s="18" t="s">
        <v>257</v>
      </c>
      <c r="BG5" s="18" t="s">
        <v>257</v>
      </c>
      <c r="BH5" s="18" t="s">
        <v>257</v>
      </c>
      <c r="BI5" s="18" t="s">
        <v>257</v>
      </c>
      <c r="BJ5" s="18" t="s">
        <v>257</v>
      </c>
      <c r="BK5" s="18" t="s">
        <v>257</v>
      </c>
      <c r="BL5" s="18" t="s">
        <v>257</v>
      </c>
      <c r="BM5" s="18" t="s">
        <v>257</v>
      </c>
      <c r="BN5" s="18" t="s">
        <v>257</v>
      </c>
      <c r="BO5" s="18" t="s">
        <v>257</v>
      </c>
      <c r="BP5" s="18" t="s">
        <v>257</v>
      </c>
      <c r="BQ5" s="18" t="s">
        <v>257</v>
      </c>
      <c r="BR5" s="18" t="s">
        <v>257</v>
      </c>
      <c r="BS5" s="18" t="s">
        <v>257</v>
      </c>
      <c r="BT5" s="18" t="s">
        <v>257</v>
      </c>
      <c r="BU5" s="18" t="s">
        <v>257</v>
      </c>
      <c r="BV5" s="18" t="s">
        <v>257</v>
      </c>
      <c r="BW5" s="18">
        <v>0</v>
      </c>
      <c r="BX5" s="18">
        <v>0</v>
      </c>
      <c r="BY5" s="18">
        <v>9</v>
      </c>
      <c r="BZ5" s="18">
        <v>1414</v>
      </c>
      <c r="CA5" s="18">
        <v>0</v>
      </c>
      <c r="CB5" s="18">
        <v>0</v>
      </c>
      <c r="CC5" s="18">
        <v>0</v>
      </c>
      <c r="CD5" s="18">
        <v>0</v>
      </c>
      <c r="CE5" s="18">
        <v>12166</v>
      </c>
      <c r="CF5" s="18">
        <v>14888</v>
      </c>
      <c r="CG5" s="18">
        <v>0</v>
      </c>
      <c r="CH5" s="18">
        <v>0</v>
      </c>
      <c r="CI5" s="18">
        <v>1238</v>
      </c>
      <c r="CJ5" s="18">
        <v>17069</v>
      </c>
      <c r="CK5" s="18">
        <v>0</v>
      </c>
      <c r="CL5" s="18">
        <v>0</v>
      </c>
      <c r="CM5" s="18">
        <v>0</v>
      </c>
      <c r="CN5" s="18">
        <v>438</v>
      </c>
      <c r="CO5" s="18">
        <v>0</v>
      </c>
      <c r="CP5" s="18">
        <v>26112</v>
      </c>
      <c r="CQ5" s="18">
        <v>0</v>
      </c>
      <c r="CR5" s="18">
        <v>352</v>
      </c>
      <c r="CS5" s="18">
        <v>0</v>
      </c>
      <c r="CT5" s="18">
        <v>38448</v>
      </c>
      <c r="CU5" s="18">
        <v>472</v>
      </c>
      <c r="CV5" s="18">
        <v>0</v>
      </c>
      <c r="CW5" s="18">
        <v>23</v>
      </c>
      <c r="CX5" s="18">
        <v>463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8">
        <v>0</v>
      </c>
      <c r="DE5" s="18">
        <v>0</v>
      </c>
      <c r="DF5" s="18" t="s">
        <v>257</v>
      </c>
      <c r="DG5" s="18" t="s">
        <v>257</v>
      </c>
      <c r="DH5" s="18" t="s">
        <v>666</v>
      </c>
      <c r="DI5" s="18" t="s">
        <v>667</v>
      </c>
      <c r="DJ5" s="18" t="s">
        <v>257</v>
      </c>
      <c r="DK5" s="18" t="s">
        <v>257</v>
      </c>
      <c r="DL5" s="18" t="s">
        <v>257</v>
      </c>
      <c r="DM5" s="18" t="s">
        <v>257</v>
      </c>
      <c r="DN5" s="18" t="s">
        <v>257</v>
      </c>
      <c r="DO5" s="18" t="s">
        <v>551</v>
      </c>
      <c r="DP5" s="18" t="s">
        <v>257</v>
      </c>
      <c r="DQ5" s="18" t="s">
        <v>257</v>
      </c>
      <c r="DR5" s="18" t="s">
        <v>257</v>
      </c>
      <c r="DS5" s="18" t="s">
        <v>273</v>
      </c>
      <c r="DT5" s="18" t="s">
        <v>257</v>
      </c>
      <c r="DU5" s="18" t="s">
        <v>257</v>
      </c>
      <c r="DV5" s="18" t="s">
        <v>257</v>
      </c>
      <c r="DW5" s="18" t="s">
        <v>668</v>
      </c>
      <c r="DX5" s="18" t="s">
        <v>257</v>
      </c>
      <c r="DY5" s="18" t="s">
        <v>669</v>
      </c>
      <c r="DZ5" s="18" t="s">
        <v>258</v>
      </c>
      <c r="EA5" s="18" t="s">
        <v>670</v>
      </c>
      <c r="EB5" s="18" t="s">
        <v>257</v>
      </c>
      <c r="EC5" s="18" t="s">
        <v>671</v>
      </c>
      <c r="ED5" s="18" t="s">
        <v>672</v>
      </c>
      <c r="EE5" s="18" t="s">
        <v>257</v>
      </c>
      <c r="EF5" s="18" t="s">
        <v>566</v>
      </c>
      <c r="EG5" s="18" t="s">
        <v>673</v>
      </c>
      <c r="EH5" s="18" t="s">
        <v>257</v>
      </c>
      <c r="EI5" s="18" t="s">
        <v>257</v>
      </c>
      <c r="EJ5" s="18" t="s">
        <v>257</v>
      </c>
      <c r="EK5" s="18" t="s">
        <v>257</v>
      </c>
      <c r="EL5" s="18" t="s">
        <v>257</v>
      </c>
      <c r="EM5" s="18" t="s">
        <v>257</v>
      </c>
      <c r="EN5" s="18" t="s">
        <v>257</v>
      </c>
      <c r="EO5" s="18">
        <v>0</v>
      </c>
      <c r="EP5" s="18">
        <v>0</v>
      </c>
      <c r="EQ5" s="18">
        <v>33</v>
      </c>
      <c r="ER5" s="18">
        <v>12</v>
      </c>
      <c r="ES5" s="18">
        <v>0</v>
      </c>
      <c r="ET5" s="18">
        <v>0</v>
      </c>
      <c r="EU5" s="18">
        <v>0</v>
      </c>
      <c r="EV5" s="18">
        <v>0</v>
      </c>
      <c r="EW5" s="18">
        <v>0</v>
      </c>
      <c r="EX5" s="18">
        <v>419</v>
      </c>
      <c r="EY5" s="18">
        <v>0</v>
      </c>
      <c r="EZ5" s="18">
        <v>0</v>
      </c>
      <c r="FA5" s="18">
        <v>0</v>
      </c>
      <c r="FB5" s="18">
        <v>96</v>
      </c>
      <c r="FC5" s="18">
        <v>0</v>
      </c>
      <c r="FD5" s="18">
        <v>0</v>
      </c>
      <c r="FE5" s="18">
        <v>0</v>
      </c>
      <c r="FF5" s="18">
        <v>10</v>
      </c>
      <c r="FG5" s="18">
        <v>0</v>
      </c>
      <c r="FH5" s="18">
        <v>1192</v>
      </c>
      <c r="FI5" s="18">
        <v>9</v>
      </c>
      <c r="FJ5" s="18">
        <v>132</v>
      </c>
      <c r="FK5" s="18">
        <v>0</v>
      </c>
      <c r="FL5" s="18">
        <v>3965</v>
      </c>
      <c r="FM5" s="18">
        <v>25</v>
      </c>
      <c r="FN5" s="18">
        <v>0</v>
      </c>
      <c r="FO5" s="18">
        <v>100</v>
      </c>
      <c r="FP5" s="18">
        <v>8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42</v>
      </c>
      <c r="HJ5" s="18">
        <v>1426</v>
      </c>
      <c r="HK5" s="18">
        <v>0</v>
      </c>
      <c r="HL5" s="18">
        <v>0</v>
      </c>
      <c r="HM5" s="18">
        <v>0</v>
      </c>
      <c r="HN5" s="18">
        <v>0</v>
      </c>
      <c r="HO5" s="18">
        <v>12166</v>
      </c>
      <c r="HP5" s="18">
        <v>15307</v>
      </c>
      <c r="HQ5" s="18">
        <v>0</v>
      </c>
      <c r="HR5" s="18">
        <v>0</v>
      </c>
      <c r="HS5" s="18">
        <v>1238</v>
      </c>
      <c r="HT5" s="18">
        <v>17165</v>
      </c>
      <c r="HU5" s="18">
        <v>0</v>
      </c>
      <c r="HV5" s="18">
        <v>0</v>
      </c>
      <c r="HW5" s="18">
        <v>0</v>
      </c>
      <c r="HX5" s="18">
        <v>448</v>
      </c>
      <c r="HY5" s="18">
        <v>0</v>
      </c>
      <c r="HZ5" s="18">
        <v>27304</v>
      </c>
      <c r="IA5" s="18">
        <v>9</v>
      </c>
      <c r="IB5" s="18">
        <v>484</v>
      </c>
      <c r="IC5" s="18">
        <v>0</v>
      </c>
      <c r="ID5" s="18">
        <v>42413</v>
      </c>
      <c r="IE5" s="18">
        <v>497</v>
      </c>
      <c r="IF5" s="18">
        <v>0</v>
      </c>
      <c r="IG5" s="18">
        <v>123</v>
      </c>
      <c r="IH5" s="18">
        <v>471</v>
      </c>
      <c r="II5" s="18">
        <v>0</v>
      </c>
      <c r="IJ5" s="18">
        <v>0</v>
      </c>
      <c r="IK5" s="18">
        <v>0</v>
      </c>
      <c r="IL5" s="18">
        <v>0</v>
      </c>
      <c r="IM5" s="18">
        <v>0</v>
      </c>
      <c r="IN5" s="18">
        <v>0</v>
      </c>
      <c r="IO5" s="18">
        <v>0</v>
      </c>
      <c r="IP5" s="18">
        <v>0</v>
      </c>
      <c r="IQ5" s="18">
        <v>0</v>
      </c>
      <c r="IR5" s="28">
        <v>103000</v>
      </c>
      <c r="IS5" s="28">
        <v>850637</v>
      </c>
      <c r="IT5" s="18">
        <v>0</v>
      </c>
      <c r="IU5" s="18">
        <v>0</v>
      </c>
      <c r="IV5" s="18">
        <v>0</v>
      </c>
      <c r="IW5" s="18">
        <v>0</v>
      </c>
      <c r="IX5" s="28">
        <v>149832</v>
      </c>
      <c r="IY5" s="28">
        <v>131288</v>
      </c>
      <c r="IZ5" s="18">
        <v>0</v>
      </c>
      <c r="JA5" s="18">
        <v>0</v>
      </c>
      <c r="JB5" s="28">
        <v>80327</v>
      </c>
      <c r="JC5" s="28">
        <v>515671</v>
      </c>
      <c r="JD5" s="18">
        <v>0</v>
      </c>
      <c r="JE5" s="18">
        <v>0</v>
      </c>
      <c r="JF5" s="18">
        <v>0</v>
      </c>
      <c r="JG5" s="28">
        <v>993830</v>
      </c>
      <c r="JH5" s="18">
        <v>0</v>
      </c>
      <c r="JI5" s="28">
        <v>1243194</v>
      </c>
      <c r="JJ5" s="28">
        <v>237889</v>
      </c>
      <c r="JK5" s="28">
        <v>1504310</v>
      </c>
      <c r="JL5" s="18">
        <v>0</v>
      </c>
      <c r="JM5" s="28">
        <v>1365131</v>
      </c>
      <c r="JN5" s="28">
        <v>1686688</v>
      </c>
      <c r="JO5" s="18">
        <v>0</v>
      </c>
      <c r="JP5" s="28">
        <v>440447</v>
      </c>
      <c r="JQ5" s="28">
        <v>1858034</v>
      </c>
      <c r="JR5" s="18">
        <v>0</v>
      </c>
      <c r="JS5" s="18">
        <v>0</v>
      </c>
      <c r="JT5" s="18">
        <v>0</v>
      </c>
      <c r="JU5" s="18">
        <v>0</v>
      </c>
      <c r="JV5" s="18">
        <v>0</v>
      </c>
      <c r="JW5" s="18">
        <v>0</v>
      </c>
      <c r="JX5" s="18">
        <v>0</v>
      </c>
    </row>
    <row r="6" spans="1:284" x14ac:dyDescent="0.3">
      <c r="A6" s="27">
        <v>45752</v>
      </c>
      <c r="B6" s="18">
        <v>20065</v>
      </c>
      <c r="C6" s="18" t="s">
        <v>263</v>
      </c>
      <c r="D6" s="18" t="s">
        <v>482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82</v>
      </c>
      <c r="N6" s="18">
        <v>2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1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 t="s">
        <v>257</v>
      </c>
      <c r="AO6" s="18" t="s">
        <v>257</v>
      </c>
      <c r="AP6" s="18" t="s">
        <v>257</v>
      </c>
      <c r="AQ6" s="18" t="s">
        <v>257</v>
      </c>
      <c r="AR6" s="18" t="s">
        <v>257</v>
      </c>
      <c r="AS6" s="18" t="s">
        <v>257</v>
      </c>
      <c r="AT6" s="18" t="s">
        <v>257</v>
      </c>
      <c r="AU6" s="18" t="s">
        <v>257</v>
      </c>
      <c r="AV6" s="18" t="s">
        <v>294</v>
      </c>
      <c r="AW6" s="18" t="s">
        <v>263</v>
      </c>
      <c r="AX6" s="18" t="s">
        <v>257</v>
      </c>
      <c r="AY6" s="18" t="s">
        <v>257</v>
      </c>
      <c r="AZ6" s="18" t="s">
        <v>257</v>
      </c>
      <c r="BA6" s="18" t="s">
        <v>257</v>
      </c>
      <c r="BB6" s="18" t="s">
        <v>257</v>
      </c>
      <c r="BC6" s="18" t="s">
        <v>257</v>
      </c>
      <c r="BD6" s="18" t="s">
        <v>257</v>
      </c>
      <c r="BE6" s="18" t="s">
        <v>257</v>
      </c>
      <c r="BF6" s="18" t="s">
        <v>257</v>
      </c>
      <c r="BG6" s="18" t="s">
        <v>257</v>
      </c>
      <c r="BH6" s="18" t="s">
        <v>257</v>
      </c>
      <c r="BI6" s="18" t="s">
        <v>257</v>
      </c>
      <c r="BJ6" s="18" t="s">
        <v>257</v>
      </c>
      <c r="BK6" s="18" t="s">
        <v>257</v>
      </c>
      <c r="BL6" s="18" t="s">
        <v>257</v>
      </c>
      <c r="BM6" s="18" t="s">
        <v>257</v>
      </c>
      <c r="BN6" s="18" t="s">
        <v>257</v>
      </c>
      <c r="BO6" s="18" t="s">
        <v>257</v>
      </c>
      <c r="BP6" s="18" t="s">
        <v>257</v>
      </c>
      <c r="BQ6" s="18" t="s">
        <v>257</v>
      </c>
      <c r="BR6" s="18" t="s">
        <v>257</v>
      </c>
      <c r="BS6" s="18" t="s">
        <v>257</v>
      </c>
      <c r="BT6" s="18" t="s">
        <v>257</v>
      </c>
      <c r="BU6" s="18" t="s">
        <v>257</v>
      </c>
      <c r="BV6" s="18" t="s">
        <v>257</v>
      </c>
      <c r="BW6" s="18">
        <v>0</v>
      </c>
      <c r="BX6" s="18">
        <v>0</v>
      </c>
      <c r="BY6" s="18">
        <v>2</v>
      </c>
      <c r="BZ6" s="18">
        <v>1019</v>
      </c>
      <c r="CA6" s="18">
        <v>0</v>
      </c>
      <c r="CB6" s="18">
        <v>0</v>
      </c>
      <c r="CC6" s="18">
        <v>0</v>
      </c>
      <c r="CD6" s="18">
        <v>0</v>
      </c>
      <c r="CE6" s="18">
        <v>9289</v>
      </c>
      <c r="CF6" s="18">
        <v>12728</v>
      </c>
      <c r="CG6" s="18">
        <v>0</v>
      </c>
      <c r="CH6" s="18">
        <v>0</v>
      </c>
      <c r="CI6" s="18">
        <v>806</v>
      </c>
      <c r="CJ6" s="18">
        <v>6160</v>
      </c>
      <c r="CK6" s="18">
        <v>0</v>
      </c>
      <c r="CL6" s="18">
        <v>0</v>
      </c>
      <c r="CM6" s="18">
        <v>0</v>
      </c>
      <c r="CN6" s="18">
        <v>219</v>
      </c>
      <c r="CO6" s="18">
        <v>0</v>
      </c>
      <c r="CP6" s="18">
        <v>25598</v>
      </c>
      <c r="CQ6" s="18">
        <v>0</v>
      </c>
      <c r="CR6" s="18">
        <v>193</v>
      </c>
      <c r="CS6" s="18">
        <v>0</v>
      </c>
      <c r="CT6" s="18">
        <v>38172</v>
      </c>
      <c r="CU6" s="18">
        <v>469</v>
      </c>
      <c r="CV6" s="18">
        <v>0</v>
      </c>
      <c r="CW6" s="18">
        <v>15</v>
      </c>
      <c r="CX6" s="18">
        <v>453</v>
      </c>
      <c r="CY6" s="18">
        <v>0</v>
      </c>
      <c r="CZ6" s="18">
        <v>0</v>
      </c>
      <c r="DA6" s="18">
        <v>0</v>
      </c>
      <c r="DB6" s="18">
        <v>0</v>
      </c>
      <c r="DC6" s="18">
        <v>0</v>
      </c>
      <c r="DD6" s="18">
        <v>0</v>
      </c>
      <c r="DE6" s="18">
        <v>0</v>
      </c>
      <c r="DF6" s="18" t="s">
        <v>257</v>
      </c>
      <c r="DG6" s="18" t="s">
        <v>257</v>
      </c>
      <c r="DH6" s="18" t="s">
        <v>629</v>
      </c>
      <c r="DI6" s="18" t="s">
        <v>257</v>
      </c>
      <c r="DJ6" s="18" t="s">
        <v>257</v>
      </c>
      <c r="DK6" s="18" t="s">
        <v>257</v>
      </c>
      <c r="DL6" s="18" t="s">
        <v>257</v>
      </c>
      <c r="DM6" s="18" t="s">
        <v>257</v>
      </c>
      <c r="DN6" s="18" t="s">
        <v>260</v>
      </c>
      <c r="DO6" s="18" t="s">
        <v>486</v>
      </c>
      <c r="DP6" s="18" t="s">
        <v>257</v>
      </c>
      <c r="DQ6" s="18" t="s">
        <v>257</v>
      </c>
      <c r="DR6" s="18" t="s">
        <v>257</v>
      </c>
      <c r="DS6" s="18" t="s">
        <v>457</v>
      </c>
      <c r="DT6" s="18" t="s">
        <v>257</v>
      </c>
      <c r="DU6" s="18" t="s">
        <v>257</v>
      </c>
      <c r="DV6" s="18" t="s">
        <v>257</v>
      </c>
      <c r="DW6" s="18" t="s">
        <v>297</v>
      </c>
      <c r="DX6" s="18" t="s">
        <v>257</v>
      </c>
      <c r="DY6" s="18" t="s">
        <v>632</v>
      </c>
      <c r="DZ6" s="18" t="s">
        <v>258</v>
      </c>
      <c r="EA6" s="18" t="s">
        <v>674</v>
      </c>
      <c r="EB6" s="18" t="s">
        <v>257</v>
      </c>
      <c r="EC6" s="18" t="s">
        <v>675</v>
      </c>
      <c r="ED6" s="18" t="s">
        <v>365</v>
      </c>
      <c r="EE6" s="18" t="s">
        <v>257</v>
      </c>
      <c r="EF6" s="18" t="s">
        <v>676</v>
      </c>
      <c r="EG6" s="18" t="s">
        <v>677</v>
      </c>
      <c r="EH6" s="18" t="s">
        <v>257</v>
      </c>
      <c r="EI6" s="18" t="s">
        <v>257</v>
      </c>
      <c r="EJ6" s="18" t="s">
        <v>257</v>
      </c>
      <c r="EK6" s="18" t="s">
        <v>257</v>
      </c>
      <c r="EL6" s="18" t="s">
        <v>257</v>
      </c>
      <c r="EM6" s="18" t="s">
        <v>257</v>
      </c>
      <c r="EN6" s="18" t="s">
        <v>257</v>
      </c>
      <c r="EO6" s="18">
        <v>0</v>
      </c>
      <c r="EP6" s="18">
        <v>0</v>
      </c>
      <c r="EQ6" s="18">
        <v>18</v>
      </c>
      <c r="ER6" s="18">
        <v>0</v>
      </c>
      <c r="ES6" s="18">
        <v>0</v>
      </c>
      <c r="ET6" s="18">
        <v>0</v>
      </c>
      <c r="EU6" s="18">
        <v>0</v>
      </c>
      <c r="EV6" s="18">
        <v>0</v>
      </c>
      <c r="EW6" s="18">
        <v>1</v>
      </c>
      <c r="EX6" s="18">
        <v>419</v>
      </c>
      <c r="EY6" s="18">
        <v>0</v>
      </c>
      <c r="EZ6" s="18">
        <v>0</v>
      </c>
      <c r="FA6" s="18">
        <v>0</v>
      </c>
      <c r="FB6" s="18">
        <v>127</v>
      </c>
      <c r="FC6" s="18">
        <v>0</v>
      </c>
      <c r="FD6" s="18">
        <v>0</v>
      </c>
      <c r="FE6" s="18">
        <v>0</v>
      </c>
      <c r="FF6" s="18">
        <v>1</v>
      </c>
      <c r="FG6" s="18">
        <v>0</v>
      </c>
      <c r="FH6" s="18">
        <v>1044</v>
      </c>
      <c r="FI6" s="18">
        <v>6</v>
      </c>
      <c r="FJ6" s="18">
        <v>118</v>
      </c>
      <c r="FK6" s="18">
        <v>0</v>
      </c>
      <c r="FL6" s="18">
        <v>3758</v>
      </c>
      <c r="FM6" s="18">
        <v>19</v>
      </c>
      <c r="FN6" s="18">
        <v>0</v>
      </c>
      <c r="FO6" s="18">
        <v>102</v>
      </c>
      <c r="FP6" s="18">
        <v>8</v>
      </c>
      <c r="FQ6" s="18">
        <v>0</v>
      </c>
      <c r="FR6" s="18">
        <v>0</v>
      </c>
      <c r="FS6" s="18">
        <v>0</v>
      </c>
      <c r="FT6" s="18">
        <v>0</v>
      </c>
      <c r="FU6" s="18">
        <v>0</v>
      </c>
      <c r="FV6" s="18">
        <v>0</v>
      </c>
      <c r="FW6" s="18">
        <v>0</v>
      </c>
      <c r="FX6" s="18">
        <v>0</v>
      </c>
      <c r="FY6" s="18">
        <v>0</v>
      </c>
      <c r="FZ6" s="18">
        <v>0</v>
      </c>
      <c r="GA6" s="18">
        <v>0</v>
      </c>
      <c r="GB6" s="18">
        <v>0</v>
      </c>
      <c r="GC6" s="18">
        <v>0</v>
      </c>
      <c r="GD6" s="18">
        <v>0</v>
      </c>
      <c r="GE6" s="18">
        <v>0</v>
      </c>
      <c r="GF6" s="18">
        <v>0</v>
      </c>
      <c r="GG6" s="18">
        <v>0</v>
      </c>
      <c r="GH6" s="18">
        <v>0</v>
      </c>
      <c r="GI6" s="18">
        <v>0</v>
      </c>
      <c r="GJ6" s="18">
        <v>0</v>
      </c>
      <c r="GK6" s="18">
        <v>0</v>
      </c>
      <c r="GL6" s="18">
        <v>0</v>
      </c>
      <c r="GM6" s="18">
        <v>0</v>
      </c>
      <c r="GN6" s="18">
        <v>0</v>
      </c>
      <c r="GO6" s="18">
        <v>0</v>
      </c>
      <c r="GP6" s="18">
        <v>0</v>
      </c>
      <c r="GQ6" s="18">
        <v>0</v>
      </c>
      <c r="GR6" s="18">
        <v>0</v>
      </c>
      <c r="GS6" s="18">
        <v>0</v>
      </c>
      <c r="GT6" s="18">
        <v>0</v>
      </c>
      <c r="GU6" s="18">
        <v>0</v>
      </c>
      <c r="GV6" s="18">
        <v>0</v>
      </c>
      <c r="GW6" s="18">
        <v>0</v>
      </c>
      <c r="GX6" s="18">
        <v>0</v>
      </c>
      <c r="GY6" s="18">
        <v>0</v>
      </c>
      <c r="GZ6" s="18">
        <v>0</v>
      </c>
      <c r="HA6" s="18">
        <v>0</v>
      </c>
      <c r="HB6" s="18">
        <v>0</v>
      </c>
      <c r="HC6" s="18">
        <v>0</v>
      </c>
      <c r="HD6" s="18">
        <v>0</v>
      </c>
      <c r="HE6" s="18">
        <v>0</v>
      </c>
      <c r="HF6" s="18">
        <v>0</v>
      </c>
      <c r="HG6" s="18">
        <v>0</v>
      </c>
      <c r="HH6" s="18">
        <v>0</v>
      </c>
      <c r="HI6" s="18">
        <v>20</v>
      </c>
      <c r="HJ6" s="18">
        <v>1019</v>
      </c>
      <c r="HK6" s="18">
        <v>0</v>
      </c>
      <c r="HL6" s="18">
        <v>0</v>
      </c>
      <c r="HM6" s="18">
        <v>0</v>
      </c>
      <c r="HN6" s="18">
        <v>0</v>
      </c>
      <c r="HO6" s="18">
        <v>9372</v>
      </c>
      <c r="HP6" s="18">
        <v>13149</v>
      </c>
      <c r="HQ6" s="18">
        <v>0</v>
      </c>
      <c r="HR6" s="18">
        <v>0</v>
      </c>
      <c r="HS6" s="18">
        <v>806</v>
      </c>
      <c r="HT6" s="18">
        <v>6287</v>
      </c>
      <c r="HU6" s="18">
        <v>0</v>
      </c>
      <c r="HV6" s="18">
        <v>0</v>
      </c>
      <c r="HW6" s="18">
        <v>0</v>
      </c>
      <c r="HX6" s="18">
        <v>220</v>
      </c>
      <c r="HY6" s="18">
        <v>0</v>
      </c>
      <c r="HZ6" s="18">
        <v>26643</v>
      </c>
      <c r="IA6" s="18">
        <v>6</v>
      </c>
      <c r="IB6" s="18">
        <v>311</v>
      </c>
      <c r="IC6" s="18">
        <v>0</v>
      </c>
      <c r="ID6" s="18">
        <v>41930</v>
      </c>
      <c r="IE6" s="18">
        <v>488</v>
      </c>
      <c r="IF6" s="18">
        <v>0</v>
      </c>
      <c r="IG6" s="18">
        <v>117</v>
      </c>
      <c r="IH6" s="18">
        <v>461</v>
      </c>
      <c r="II6" s="18">
        <v>0</v>
      </c>
      <c r="IJ6" s="18">
        <v>0</v>
      </c>
      <c r="IK6" s="18">
        <v>0</v>
      </c>
      <c r="IL6" s="18">
        <v>0</v>
      </c>
      <c r="IM6" s="18">
        <v>0</v>
      </c>
      <c r="IN6" s="18">
        <v>0</v>
      </c>
      <c r="IO6" s="18">
        <v>0</v>
      </c>
      <c r="IP6" s="18">
        <v>0</v>
      </c>
      <c r="IQ6" s="18">
        <v>0</v>
      </c>
      <c r="IR6" s="28">
        <v>75650</v>
      </c>
      <c r="IS6" s="28">
        <v>761111</v>
      </c>
      <c r="IT6" s="18">
        <v>0</v>
      </c>
      <c r="IU6" s="18">
        <v>0</v>
      </c>
      <c r="IV6" s="18">
        <v>0</v>
      </c>
      <c r="IW6" s="18">
        <v>0</v>
      </c>
      <c r="IX6" s="28">
        <v>143450</v>
      </c>
      <c r="IY6" s="28">
        <v>148508</v>
      </c>
      <c r="IZ6" s="18">
        <v>0</v>
      </c>
      <c r="JA6" s="18">
        <v>0</v>
      </c>
      <c r="JB6" s="28">
        <v>63695</v>
      </c>
      <c r="JC6" s="28">
        <v>392895</v>
      </c>
      <c r="JD6" s="18">
        <v>0</v>
      </c>
      <c r="JE6" s="18">
        <v>0</v>
      </c>
      <c r="JF6" s="18">
        <v>0</v>
      </c>
      <c r="JG6" s="28">
        <v>662050</v>
      </c>
      <c r="JH6" s="18">
        <v>0</v>
      </c>
      <c r="JI6" s="28">
        <v>1167661</v>
      </c>
      <c r="JJ6" s="28">
        <v>106000</v>
      </c>
      <c r="JK6" s="28">
        <v>1378881</v>
      </c>
      <c r="JL6" s="18">
        <v>0</v>
      </c>
      <c r="JM6" s="28">
        <v>1212576</v>
      </c>
      <c r="JN6" s="28">
        <v>1566287</v>
      </c>
      <c r="JO6" s="18">
        <v>0</v>
      </c>
      <c r="JP6" s="28">
        <v>335897</v>
      </c>
      <c r="JQ6" s="28">
        <v>1595234</v>
      </c>
      <c r="JR6" s="18">
        <v>0</v>
      </c>
      <c r="JS6" s="18">
        <v>0</v>
      </c>
      <c r="JT6" s="18">
        <v>0</v>
      </c>
      <c r="JU6" s="18">
        <v>0</v>
      </c>
      <c r="JV6" s="18">
        <v>0</v>
      </c>
      <c r="JW6" s="18">
        <v>0</v>
      </c>
      <c r="JX6" s="18">
        <v>0</v>
      </c>
    </row>
    <row r="7" spans="1:284" x14ac:dyDescent="0.3">
      <c r="A7" s="27">
        <v>45753</v>
      </c>
      <c r="B7" s="18">
        <v>0</v>
      </c>
      <c r="C7" s="18" t="s">
        <v>257</v>
      </c>
      <c r="D7" s="18" t="s">
        <v>258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 t="s">
        <v>257</v>
      </c>
      <c r="AO7" s="18" t="s">
        <v>257</v>
      </c>
      <c r="AP7" s="18" t="s">
        <v>257</v>
      </c>
      <c r="AQ7" s="18" t="s">
        <v>257</v>
      </c>
      <c r="AR7" s="18" t="s">
        <v>257</v>
      </c>
      <c r="AS7" s="18" t="s">
        <v>257</v>
      </c>
      <c r="AT7" s="18" t="s">
        <v>257</v>
      </c>
      <c r="AU7" s="18" t="s">
        <v>257</v>
      </c>
      <c r="AV7" s="18" t="s">
        <v>257</v>
      </c>
      <c r="AW7" s="18" t="s">
        <v>257</v>
      </c>
      <c r="AX7" s="18" t="s">
        <v>257</v>
      </c>
      <c r="AY7" s="18" t="s">
        <v>257</v>
      </c>
      <c r="AZ7" s="18" t="s">
        <v>257</v>
      </c>
      <c r="BA7" s="18" t="s">
        <v>257</v>
      </c>
      <c r="BB7" s="18" t="s">
        <v>257</v>
      </c>
      <c r="BC7" s="18" t="s">
        <v>257</v>
      </c>
      <c r="BD7" s="18" t="s">
        <v>257</v>
      </c>
      <c r="BE7" s="18" t="s">
        <v>257</v>
      </c>
      <c r="BF7" s="18" t="s">
        <v>257</v>
      </c>
      <c r="BG7" s="18" t="s">
        <v>257</v>
      </c>
      <c r="BH7" s="18" t="s">
        <v>257</v>
      </c>
      <c r="BI7" s="18" t="s">
        <v>257</v>
      </c>
      <c r="BJ7" s="18" t="s">
        <v>257</v>
      </c>
      <c r="BK7" s="18" t="s">
        <v>257</v>
      </c>
      <c r="BL7" s="18" t="s">
        <v>257</v>
      </c>
      <c r="BM7" s="18" t="s">
        <v>257</v>
      </c>
      <c r="BN7" s="18" t="s">
        <v>257</v>
      </c>
      <c r="BO7" s="18" t="s">
        <v>257</v>
      </c>
      <c r="BP7" s="18" t="s">
        <v>257</v>
      </c>
      <c r="BQ7" s="18" t="s">
        <v>257</v>
      </c>
      <c r="BR7" s="18" t="s">
        <v>257</v>
      </c>
      <c r="BS7" s="18" t="s">
        <v>257</v>
      </c>
      <c r="BT7" s="18" t="s">
        <v>257</v>
      </c>
      <c r="BU7" s="18" t="s">
        <v>257</v>
      </c>
      <c r="BV7" s="18" t="s">
        <v>257</v>
      </c>
      <c r="BW7" s="18">
        <v>0</v>
      </c>
      <c r="BX7" s="18">
        <v>0</v>
      </c>
      <c r="BY7" s="18">
        <v>0</v>
      </c>
      <c r="BZ7" s="18">
        <v>905</v>
      </c>
      <c r="CA7" s="18">
        <v>0</v>
      </c>
      <c r="CB7" s="18">
        <v>0</v>
      </c>
      <c r="CC7" s="18">
        <v>0</v>
      </c>
      <c r="CD7" s="18">
        <v>0</v>
      </c>
      <c r="CE7" s="18">
        <v>10979</v>
      </c>
      <c r="CF7" s="18">
        <v>12835</v>
      </c>
      <c r="CG7" s="18">
        <v>0</v>
      </c>
      <c r="CH7" s="18">
        <v>0</v>
      </c>
      <c r="CI7" s="18">
        <v>528</v>
      </c>
      <c r="CJ7" s="18">
        <v>7353</v>
      </c>
      <c r="CK7" s="18">
        <v>0</v>
      </c>
      <c r="CL7" s="18">
        <v>0</v>
      </c>
      <c r="CM7" s="18">
        <v>0</v>
      </c>
      <c r="CN7" s="18">
        <v>217</v>
      </c>
      <c r="CO7" s="18">
        <v>0</v>
      </c>
      <c r="CP7" s="18">
        <v>25054</v>
      </c>
      <c r="CQ7" s="18">
        <v>0</v>
      </c>
      <c r="CR7" s="18">
        <v>199</v>
      </c>
      <c r="CS7" s="18">
        <v>0</v>
      </c>
      <c r="CT7" s="18">
        <v>37375</v>
      </c>
      <c r="CU7" s="18">
        <v>426</v>
      </c>
      <c r="CV7" s="18">
        <v>0</v>
      </c>
      <c r="CW7" s="18">
        <v>8</v>
      </c>
      <c r="CX7" s="18">
        <v>419</v>
      </c>
      <c r="CY7" s="18">
        <v>0</v>
      </c>
      <c r="CZ7" s="18">
        <v>0</v>
      </c>
      <c r="DA7" s="18">
        <v>0</v>
      </c>
      <c r="DB7" s="18">
        <v>0</v>
      </c>
      <c r="DC7" s="18">
        <v>0</v>
      </c>
      <c r="DD7" s="18">
        <v>0</v>
      </c>
      <c r="DE7" s="18">
        <v>0</v>
      </c>
      <c r="DF7" s="18" t="s">
        <v>257</v>
      </c>
      <c r="DG7" s="18" t="s">
        <v>257</v>
      </c>
      <c r="DH7" s="18" t="s">
        <v>258</v>
      </c>
      <c r="DI7" s="18" t="s">
        <v>271</v>
      </c>
      <c r="DJ7" s="18" t="s">
        <v>257</v>
      </c>
      <c r="DK7" s="18" t="s">
        <v>257</v>
      </c>
      <c r="DL7" s="18" t="s">
        <v>257</v>
      </c>
      <c r="DM7" s="18" t="s">
        <v>257</v>
      </c>
      <c r="DN7" s="18" t="s">
        <v>257</v>
      </c>
      <c r="DO7" s="18" t="s">
        <v>313</v>
      </c>
      <c r="DP7" s="18" t="s">
        <v>257</v>
      </c>
      <c r="DQ7" s="18" t="s">
        <v>257</v>
      </c>
      <c r="DR7" s="18" t="s">
        <v>257</v>
      </c>
      <c r="DS7" s="18" t="s">
        <v>678</v>
      </c>
      <c r="DT7" s="18" t="s">
        <v>257</v>
      </c>
      <c r="DU7" s="18" t="s">
        <v>257</v>
      </c>
      <c r="DV7" s="18" t="s">
        <v>257</v>
      </c>
      <c r="DW7" s="18" t="s">
        <v>626</v>
      </c>
      <c r="DX7" s="18" t="s">
        <v>257</v>
      </c>
      <c r="DY7" s="18" t="s">
        <v>679</v>
      </c>
      <c r="DZ7" s="18" t="s">
        <v>258</v>
      </c>
      <c r="EA7" s="18" t="s">
        <v>680</v>
      </c>
      <c r="EB7" s="18" t="s">
        <v>257</v>
      </c>
      <c r="EC7" s="18" t="s">
        <v>681</v>
      </c>
      <c r="ED7" s="18" t="s">
        <v>682</v>
      </c>
      <c r="EE7" s="18" t="s">
        <v>257</v>
      </c>
      <c r="EF7" s="18" t="s">
        <v>348</v>
      </c>
      <c r="EG7" s="18" t="s">
        <v>683</v>
      </c>
      <c r="EH7" s="18" t="s">
        <v>257</v>
      </c>
      <c r="EI7" s="18" t="s">
        <v>257</v>
      </c>
      <c r="EJ7" s="18" t="s">
        <v>257</v>
      </c>
      <c r="EK7" s="18" t="s">
        <v>257</v>
      </c>
      <c r="EL7" s="18" t="s">
        <v>257</v>
      </c>
      <c r="EM7" s="18" t="s">
        <v>257</v>
      </c>
      <c r="EN7" s="18" t="s">
        <v>257</v>
      </c>
      <c r="EO7" s="18">
        <v>0</v>
      </c>
      <c r="EP7" s="18">
        <v>0</v>
      </c>
      <c r="EQ7" s="18">
        <v>11</v>
      </c>
      <c r="ER7" s="18">
        <v>1</v>
      </c>
      <c r="ES7" s="18">
        <v>0</v>
      </c>
      <c r="ET7" s="18">
        <v>0</v>
      </c>
      <c r="EU7" s="18">
        <v>0</v>
      </c>
      <c r="EV7" s="18">
        <v>0</v>
      </c>
      <c r="EW7" s="18">
        <v>0</v>
      </c>
      <c r="EX7" s="18">
        <v>419</v>
      </c>
      <c r="EY7" s="18">
        <v>0</v>
      </c>
      <c r="EZ7" s="18">
        <v>0</v>
      </c>
      <c r="FA7" s="18">
        <v>0</v>
      </c>
      <c r="FB7" s="18">
        <v>66</v>
      </c>
      <c r="FC7" s="18">
        <v>0</v>
      </c>
      <c r="FD7" s="18">
        <v>0</v>
      </c>
      <c r="FE7" s="18">
        <v>0</v>
      </c>
      <c r="FF7" s="18">
        <v>4</v>
      </c>
      <c r="FG7" s="18">
        <v>0</v>
      </c>
      <c r="FH7" s="18">
        <v>1018</v>
      </c>
      <c r="FI7" s="18">
        <v>9</v>
      </c>
      <c r="FJ7" s="18">
        <v>118</v>
      </c>
      <c r="FK7" s="18">
        <v>0</v>
      </c>
      <c r="FL7" s="18">
        <v>4962</v>
      </c>
      <c r="FM7" s="18">
        <v>17</v>
      </c>
      <c r="FN7" s="18">
        <v>0</v>
      </c>
      <c r="FO7" s="18">
        <v>100</v>
      </c>
      <c r="FP7" s="18">
        <v>5</v>
      </c>
      <c r="FQ7" s="18">
        <v>0</v>
      </c>
      <c r="FR7" s="18">
        <v>0</v>
      </c>
      <c r="FS7" s="18">
        <v>0</v>
      </c>
      <c r="FT7" s="18">
        <v>0</v>
      </c>
      <c r="FU7" s="18">
        <v>0</v>
      </c>
      <c r="FV7" s="18">
        <v>0</v>
      </c>
      <c r="FW7" s="18">
        <v>0</v>
      </c>
      <c r="FX7" s="18">
        <v>0</v>
      </c>
      <c r="FY7" s="18">
        <v>0</v>
      </c>
      <c r="FZ7" s="18">
        <v>0</v>
      </c>
      <c r="GA7" s="18">
        <v>0</v>
      </c>
      <c r="GB7" s="18">
        <v>0</v>
      </c>
      <c r="GC7" s="18">
        <v>0</v>
      </c>
      <c r="GD7" s="18">
        <v>0</v>
      </c>
      <c r="GE7" s="18">
        <v>0</v>
      </c>
      <c r="GF7" s="18">
        <v>0</v>
      </c>
      <c r="GG7" s="18">
        <v>0</v>
      </c>
      <c r="GH7" s="18">
        <v>0</v>
      </c>
      <c r="GI7" s="18">
        <v>0</v>
      </c>
      <c r="GJ7" s="18">
        <v>0</v>
      </c>
      <c r="GK7" s="18">
        <v>0</v>
      </c>
      <c r="GL7" s="18">
        <v>0</v>
      </c>
      <c r="GM7" s="18">
        <v>0</v>
      </c>
      <c r="GN7" s="18">
        <v>0</v>
      </c>
      <c r="GO7" s="18">
        <v>0</v>
      </c>
      <c r="GP7" s="18">
        <v>0</v>
      </c>
      <c r="GQ7" s="18">
        <v>0</v>
      </c>
      <c r="GR7" s="18">
        <v>0</v>
      </c>
      <c r="GS7" s="18">
        <v>0</v>
      </c>
      <c r="GT7" s="18">
        <v>0</v>
      </c>
      <c r="GU7" s="18">
        <v>0</v>
      </c>
      <c r="GV7" s="18">
        <v>0</v>
      </c>
      <c r="GW7" s="18">
        <v>0</v>
      </c>
      <c r="GX7" s="18">
        <v>0</v>
      </c>
      <c r="GY7" s="18">
        <v>0</v>
      </c>
      <c r="GZ7" s="18">
        <v>0</v>
      </c>
      <c r="HA7" s="18">
        <v>0</v>
      </c>
      <c r="HB7" s="18">
        <v>0</v>
      </c>
      <c r="HC7" s="18">
        <v>0</v>
      </c>
      <c r="HD7" s="18">
        <v>0</v>
      </c>
      <c r="HE7" s="18">
        <v>0</v>
      </c>
      <c r="HF7" s="18">
        <v>0</v>
      </c>
      <c r="HG7" s="18">
        <v>0</v>
      </c>
      <c r="HH7" s="18">
        <v>0</v>
      </c>
      <c r="HI7" s="18">
        <v>11</v>
      </c>
      <c r="HJ7" s="18">
        <v>906</v>
      </c>
      <c r="HK7" s="18">
        <v>0</v>
      </c>
      <c r="HL7" s="18">
        <v>0</v>
      </c>
      <c r="HM7" s="18">
        <v>0</v>
      </c>
      <c r="HN7" s="18">
        <v>0</v>
      </c>
      <c r="HO7" s="18">
        <v>10979</v>
      </c>
      <c r="HP7" s="18">
        <v>13254</v>
      </c>
      <c r="HQ7" s="18">
        <v>0</v>
      </c>
      <c r="HR7" s="18">
        <v>0</v>
      </c>
      <c r="HS7" s="18">
        <v>528</v>
      </c>
      <c r="HT7" s="18">
        <v>7419</v>
      </c>
      <c r="HU7" s="18">
        <v>0</v>
      </c>
      <c r="HV7" s="18">
        <v>0</v>
      </c>
      <c r="HW7" s="18">
        <v>0</v>
      </c>
      <c r="HX7" s="18">
        <v>221</v>
      </c>
      <c r="HY7" s="18">
        <v>0</v>
      </c>
      <c r="HZ7" s="18">
        <v>26072</v>
      </c>
      <c r="IA7" s="18">
        <v>9</v>
      </c>
      <c r="IB7" s="18">
        <v>317</v>
      </c>
      <c r="IC7" s="18">
        <v>0</v>
      </c>
      <c r="ID7" s="18">
        <v>42337</v>
      </c>
      <c r="IE7" s="18">
        <v>443</v>
      </c>
      <c r="IF7" s="18">
        <v>0</v>
      </c>
      <c r="IG7" s="18">
        <v>108</v>
      </c>
      <c r="IH7" s="18">
        <v>424</v>
      </c>
      <c r="II7" s="18">
        <v>0</v>
      </c>
      <c r="IJ7" s="18">
        <v>0</v>
      </c>
      <c r="IK7" s="18">
        <v>0</v>
      </c>
      <c r="IL7" s="18">
        <v>0</v>
      </c>
      <c r="IM7" s="18">
        <v>0</v>
      </c>
      <c r="IN7" s="18">
        <v>0</v>
      </c>
      <c r="IO7" s="18">
        <v>0</v>
      </c>
      <c r="IP7" s="18">
        <v>0</v>
      </c>
      <c r="IQ7" s="18">
        <v>0</v>
      </c>
      <c r="IR7" s="28">
        <v>63273</v>
      </c>
      <c r="IS7" s="28">
        <v>882917</v>
      </c>
      <c r="IT7" s="18">
        <v>0</v>
      </c>
      <c r="IU7" s="18">
        <v>0</v>
      </c>
      <c r="IV7" s="18">
        <v>0</v>
      </c>
      <c r="IW7" s="18">
        <v>0</v>
      </c>
      <c r="IX7" s="28">
        <v>147506</v>
      </c>
      <c r="IY7" s="28">
        <v>149842</v>
      </c>
      <c r="IZ7" s="18">
        <v>0</v>
      </c>
      <c r="JA7" s="18">
        <v>0</v>
      </c>
      <c r="JB7" s="28">
        <v>64960</v>
      </c>
      <c r="JC7" s="28">
        <v>332394</v>
      </c>
      <c r="JD7" s="18">
        <v>0</v>
      </c>
      <c r="JE7" s="18">
        <v>0</v>
      </c>
      <c r="JF7" s="18">
        <v>0</v>
      </c>
      <c r="JG7" s="28">
        <v>625760</v>
      </c>
      <c r="JH7" s="18">
        <v>0</v>
      </c>
      <c r="JI7" s="28">
        <v>1147751</v>
      </c>
      <c r="JJ7" s="18">
        <v>77333</v>
      </c>
      <c r="JK7" s="28">
        <v>1376574</v>
      </c>
      <c r="JL7" s="18">
        <v>0</v>
      </c>
      <c r="JM7" s="28">
        <v>1149254</v>
      </c>
      <c r="JN7" s="28">
        <v>1617433</v>
      </c>
      <c r="JO7" s="18">
        <v>0</v>
      </c>
      <c r="JP7" s="28">
        <v>188528</v>
      </c>
      <c r="JQ7" s="28">
        <v>1606203</v>
      </c>
      <c r="JR7" s="18">
        <v>0</v>
      </c>
      <c r="JS7" s="18">
        <v>0</v>
      </c>
      <c r="JT7" s="18">
        <v>0</v>
      </c>
      <c r="JU7" s="18">
        <v>0</v>
      </c>
      <c r="JV7" s="18">
        <v>0</v>
      </c>
      <c r="JW7" s="18">
        <v>0</v>
      </c>
      <c r="JX7" s="18">
        <v>0</v>
      </c>
    </row>
    <row r="8" spans="1:284" x14ac:dyDescent="0.3">
      <c r="A8" s="27">
        <v>45754</v>
      </c>
      <c r="B8" s="18">
        <v>0</v>
      </c>
      <c r="C8" s="18" t="s">
        <v>257</v>
      </c>
      <c r="D8" s="18" t="s">
        <v>258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2</v>
      </c>
      <c r="R8" s="18">
        <v>1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1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 t="s">
        <v>257</v>
      </c>
      <c r="AO8" s="18" t="s">
        <v>257</v>
      </c>
      <c r="AP8" s="18" t="s">
        <v>257</v>
      </c>
      <c r="AQ8" s="18" t="s">
        <v>257</v>
      </c>
      <c r="AR8" s="18" t="s">
        <v>257</v>
      </c>
      <c r="AS8" s="18" t="s">
        <v>257</v>
      </c>
      <c r="AT8" s="18" t="s">
        <v>257</v>
      </c>
      <c r="AU8" s="18" t="s">
        <v>257</v>
      </c>
      <c r="AV8" s="18" t="s">
        <v>257</v>
      </c>
      <c r="AW8" s="18" t="s">
        <v>257</v>
      </c>
      <c r="AX8" s="18" t="s">
        <v>257</v>
      </c>
      <c r="AY8" s="18" t="s">
        <v>257</v>
      </c>
      <c r="AZ8" s="18" t="s">
        <v>353</v>
      </c>
      <c r="BA8" s="18" t="s">
        <v>257</v>
      </c>
      <c r="BB8" s="18" t="s">
        <v>257</v>
      </c>
      <c r="BC8" s="18" t="s">
        <v>257</v>
      </c>
      <c r="BD8" s="18" t="s">
        <v>257</v>
      </c>
      <c r="BE8" s="18" t="s">
        <v>257</v>
      </c>
      <c r="BF8" s="18" t="s">
        <v>257</v>
      </c>
      <c r="BG8" s="18" t="s">
        <v>257</v>
      </c>
      <c r="BH8" s="18" t="s">
        <v>257</v>
      </c>
      <c r="BI8" s="18" t="s">
        <v>257</v>
      </c>
      <c r="BJ8" s="18" t="s">
        <v>257</v>
      </c>
      <c r="BK8" s="18" t="s">
        <v>257</v>
      </c>
      <c r="BL8" s="18" t="s">
        <v>257</v>
      </c>
      <c r="BM8" s="18" t="s">
        <v>257</v>
      </c>
      <c r="BN8" s="18" t="s">
        <v>257</v>
      </c>
      <c r="BO8" s="18" t="s">
        <v>257</v>
      </c>
      <c r="BP8" s="18" t="s">
        <v>257</v>
      </c>
      <c r="BQ8" s="18" t="s">
        <v>257</v>
      </c>
      <c r="BR8" s="18" t="s">
        <v>257</v>
      </c>
      <c r="BS8" s="18" t="s">
        <v>257</v>
      </c>
      <c r="BT8" s="18" t="s">
        <v>257</v>
      </c>
      <c r="BU8" s="18" t="s">
        <v>257</v>
      </c>
      <c r="BV8" s="18" t="s">
        <v>257</v>
      </c>
      <c r="BW8" s="18">
        <v>0</v>
      </c>
      <c r="BX8" s="18">
        <v>0</v>
      </c>
      <c r="BY8" s="18">
        <v>13</v>
      </c>
      <c r="BZ8" s="18">
        <v>1663</v>
      </c>
      <c r="CA8" s="18">
        <v>0</v>
      </c>
      <c r="CB8" s="18">
        <v>0</v>
      </c>
      <c r="CC8" s="18">
        <v>0</v>
      </c>
      <c r="CD8" s="18">
        <v>0</v>
      </c>
      <c r="CE8" s="18">
        <v>13890</v>
      </c>
      <c r="CF8" s="18">
        <v>17156</v>
      </c>
      <c r="CG8" s="18">
        <v>0</v>
      </c>
      <c r="CH8" s="18">
        <v>0</v>
      </c>
      <c r="CI8" s="18">
        <v>1704</v>
      </c>
      <c r="CJ8" s="18">
        <v>22968</v>
      </c>
      <c r="CK8" s="18">
        <v>0</v>
      </c>
      <c r="CL8" s="18">
        <v>0</v>
      </c>
      <c r="CM8" s="18">
        <v>0</v>
      </c>
      <c r="CN8" s="18">
        <v>710</v>
      </c>
      <c r="CO8" s="18">
        <v>0</v>
      </c>
      <c r="CP8" s="18">
        <v>26246</v>
      </c>
      <c r="CQ8" s="18">
        <v>0</v>
      </c>
      <c r="CR8" s="18">
        <v>386</v>
      </c>
      <c r="CS8" s="18">
        <v>0</v>
      </c>
      <c r="CT8" s="18">
        <v>38809</v>
      </c>
      <c r="CU8" s="18">
        <v>468</v>
      </c>
      <c r="CV8" s="18">
        <v>0</v>
      </c>
      <c r="CW8" s="18">
        <v>32</v>
      </c>
      <c r="CX8" s="18">
        <v>451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0</v>
      </c>
      <c r="DF8" s="18" t="s">
        <v>257</v>
      </c>
      <c r="DG8" s="18" t="s">
        <v>257</v>
      </c>
      <c r="DH8" s="18" t="s">
        <v>684</v>
      </c>
      <c r="DI8" s="18" t="s">
        <v>685</v>
      </c>
      <c r="DJ8" s="18" t="s">
        <v>257</v>
      </c>
      <c r="DK8" s="18" t="s">
        <v>257</v>
      </c>
      <c r="DL8" s="18" t="s">
        <v>257</v>
      </c>
      <c r="DM8" s="18" t="s">
        <v>257</v>
      </c>
      <c r="DN8" s="18" t="s">
        <v>257</v>
      </c>
      <c r="DO8" s="18" t="s">
        <v>613</v>
      </c>
      <c r="DP8" s="18" t="s">
        <v>257</v>
      </c>
      <c r="DQ8" s="18" t="s">
        <v>257</v>
      </c>
      <c r="DR8" s="18" t="s">
        <v>257</v>
      </c>
      <c r="DS8" s="18" t="s">
        <v>455</v>
      </c>
      <c r="DT8" s="18" t="s">
        <v>257</v>
      </c>
      <c r="DU8" s="18" t="s">
        <v>257</v>
      </c>
      <c r="DV8" s="18" t="s">
        <v>257</v>
      </c>
      <c r="DW8" s="18" t="s">
        <v>686</v>
      </c>
      <c r="DX8" s="18" t="s">
        <v>257</v>
      </c>
      <c r="DY8" s="18" t="s">
        <v>465</v>
      </c>
      <c r="DZ8" s="18" t="s">
        <v>258</v>
      </c>
      <c r="EA8" s="18" t="s">
        <v>687</v>
      </c>
      <c r="EB8" s="18" t="s">
        <v>257</v>
      </c>
      <c r="EC8" s="18" t="s">
        <v>688</v>
      </c>
      <c r="ED8" s="18" t="s">
        <v>513</v>
      </c>
      <c r="EE8" s="18" t="s">
        <v>257</v>
      </c>
      <c r="EF8" s="18" t="s">
        <v>689</v>
      </c>
      <c r="EG8" s="18" t="s">
        <v>464</v>
      </c>
      <c r="EH8" s="18" t="s">
        <v>257</v>
      </c>
      <c r="EI8" s="18" t="s">
        <v>257</v>
      </c>
      <c r="EJ8" s="18" t="s">
        <v>257</v>
      </c>
      <c r="EK8" s="18" t="s">
        <v>257</v>
      </c>
      <c r="EL8" s="18" t="s">
        <v>257</v>
      </c>
      <c r="EM8" s="18" t="s">
        <v>257</v>
      </c>
      <c r="EN8" s="18" t="s">
        <v>257</v>
      </c>
      <c r="EO8" s="18">
        <v>0</v>
      </c>
      <c r="EP8" s="18">
        <v>0</v>
      </c>
      <c r="EQ8" s="18">
        <v>25</v>
      </c>
      <c r="ER8" s="18">
        <v>20</v>
      </c>
      <c r="ES8" s="18">
        <v>0</v>
      </c>
      <c r="ET8" s="18">
        <v>0</v>
      </c>
      <c r="EU8" s="18">
        <v>0</v>
      </c>
      <c r="EV8" s="18">
        <v>0</v>
      </c>
      <c r="EW8" s="18">
        <v>0</v>
      </c>
      <c r="EX8" s="18">
        <v>419</v>
      </c>
      <c r="EY8" s="18">
        <v>0</v>
      </c>
      <c r="EZ8" s="18">
        <v>0</v>
      </c>
      <c r="FA8" s="18">
        <v>0</v>
      </c>
      <c r="FB8" s="18">
        <v>74</v>
      </c>
      <c r="FC8" s="18">
        <v>0</v>
      </c>
      <c r="FD8" s="18">
        <v>0</v>
      </c>
      <c r="FE8" s="18">
        <v>0</v>
      </c>
      <c r="FF8" s="18">
        <v>1</v>
      </c>
      <c r="FG8" s="18">
        <v>0</v>
      </c>
      <c r="FH8" s="18">
        <v>1202</v>
      </c>
      <c r="FI8" s="18">
        <v>13</v>
      </c>
      <c r="FJ8" s="18">
        <v>121</v>
      </c>
      <c r="FK8" s="18">
        <v>0</v>
      </c>
      <c r="FL8" s="18">
        <v>4032</v>
      </c>
      <c r="FM8" s="18">
        <v>27</v>
      </c>
      <c r="FN8" s="18">
        <v>0</v>
      </c>
      <c r="FO8" s="18">
        <v>100</v>
      </c>
      <c r="FP8" s="18">
        <v>10</v>
      </c>
      <c r="FQ8" s="18">
        <v>0</v>
      </c>
      <c r="FR8" s="18">
        <v>0</v>
      </c>
      <c r="FS8" s="18">
        <v>0</v>
      </c>
      <c r="FT8" s="18">
        <v>0</v>
      </c>
      <c r="FU8" s="18">
        <v>0</v>
      </c>
      <c r="FV8" s="18">
        <v>0</v>
      </c>
      <c r="FW8" s="18">
        <v>0</v>
      </c>
      <c r="FX8" s="18">
        <v>0</v>
      </c>
      <c r="FY8" s="18">
        <v>0</v>
      </c>
      <c r="FZ8" s="18">
        <v>0</v>
      </c>
      <c r="GA8" s="18">
        <v>0</v>
      </c>
      <c r="GB8" s="18">
        <v>0</v>
      </c>
      <c r="GC8" s="18">
        <v>0</v>
      </c>
      <c r="GD8" s="18">
        <v>0</v>
      </c>
      <c r="GE8" s="18">
        <v>0</v>
      </c>
      <c r="GF8" s="18">
        <v>0</v>
      </c>
      <c r="GG8" s="18">
        <v>0</v>
      </c>
      <c r="GH8" s="18">
        <v>0</v>
      </c>
      <c r="GI8" s="18">
        <v>0</v>
      </c>
      <c r="GJ8" s="18">
        <v>0</v>
      </c>
      <c r="GK8" s="18">
        <v>0</v>
      </c>
      <c r="GL8" s="18">
        <v>0</v>
      </c>
      <c r="GM8" s="18">
        <v>0</v>
      </c>
      <c r="GN8" s="18">
        <v>0</v>
      </c>
      <c r="GO8" s="18">
        <v>0</v>
      </c>
      <c r="GP8" s="18">
        <v>0</v>
      </c>
      <c r="GQ8" s="18">
        <v>0</v>
      </c>
      <c r="GR8" s="18">
        <v>0</v>
      </c>
      <c r="GS8" s="18">
        <v>0</v>
      </c>
      <c r="GT8" s="18">
        <v>0</v>
      </c>
      <c r="GU8" s="18">
        <v>0</v>
      </c>
      <c r="GV8" s="18">
        <v>0</v>
      </c>
      <c r="GW8" s="18">
        <v>0</v>
      </c>
      <c r="GX8" s="18">
        <v>0</v>
      </c>
      <c r="GY8" s="18">
        <v>0</v>
      </c>
      <c r="GZ8" s="18">
        <v>0</v>
      </c>
      <c r="HA8" s="18">
        <v>0</v>
      </c>
      <c r="HB8" s="18">
        <v>0</v>
      </c>
      <c r="HC8" s="18">
        <v>0</v>
      </c>
      <c r="HD8" s="18">
        <v>0</v>
      </c>
      <c r="HE8" s="18">
        <v>0</v>
      </c>
      <c r="HF8" s="18">
        <v>0</v>
      </c>
      <c r="HG8" s="18">
        <v>0</v>
      </c>
      <c r="HH8" s="18">
        <v>0</v>
      </c>
      <c r="HI8" s="18">
        <v>38</v>
      </c>
      <c r="HJ8" s="18">
        <v>1683</v>
      </c>
      <c r="HK8" s="18">
        <v>0</v>
      </c>
      <c r="HL8" s="18">
        <v>0</v>
      </c>
      <c r="HM8" s="18">
        <v>0</v>
      </c>
      <c r="HN8" s="18">
        <v>0</v>
      </c>
      <c r="HO8" s="18">
        <v>13890</v>
      </c>
      <c r="HP8" s="18">
        <v>17575</v>
      </c>
      <c r="HQ8" s="18">
        <v>0</v>
      </c>
      <c r="HR8" s="18">
        <v>0</v>
      </c>
      <c r="HS8" s="18">
        <v>1706</v>
      </c>
      <c r="HT8" s="18">
        <v>23043</v>
      </c>
      <c r="HU8" s="18">
        <v>0</v>
      </c>
      <c r="HV8" s="18">
        <v>0</v>
      </c>
      <c r="HW8" s="18">
        <v>0</v>
      </c>
      <c r="HX8" s="18">
        <v>711</v>
      </c>
      <c r="HY8" s="18">
        <v>0</v>
      </c>
      <c r="HZ8" s="18">
        <v>27448</v>
      </c>
      <c r="IA8" s="18">
        <v>13</v>
      </c>
      <c r="IB8" s="18">
        <v>507</v>
      </c>
      <c r="IC8" s="18">
        <v>0</v>
      </c>
      <c r="ID8" s="18">
        <v>42842</v>
      </c>
      <c r="IE8" s="18">
        <v>495</v>
      </c>
      <c r="IF8" s="18">
        <v>0</v>
      </c>
      <c r="IG8" s="18">
        <v>132</v>
      </c>
      <c r="IH8" s="18">
        <v>461</v>
      </c>
      <c r="II8" s="18">
        <v>0</v>
      </c>
      <c r="IJ8" s="18">
        <v>0</v>
      </c>
      <c r="IK8" s="18">
        <v>0</v>
      </c>
      <c r="IL8" s="18">
        <v>0</v>
      </c>
      <c r="IM8" s="18">
        <v>0</v>
      </c>
      <c r="IN8" s="18">
        <v>0</v>
      </c>
      <c r="IO8" s="18">
        <v>0</v>
      </c>
      <c r="IP8" s="18">
        <v>0</v>
      </c>
      <c r="IQ8" s="18">
        <v>0</v>
      </c>
      <c r="IR8" s="28">
        <v>100211</v>
      </c>
      <c r="IS8" s="28">
        <v>919452</v>
      </c>
      <c r="IT8" s="18">
        <v>0</v>
      </c>
      <c r="IU8" s="18">
        <v>0</v>
      </c>
      <c r="IV8" s="18">
        <v>0</v>
      </c>
      <c r="IW8" s="18">
        <v>0</v>
      </c>
      <c r="IX8" s="28">
        <v>132213</v>
      </c>
      <c r="IY8" s="28">
        <v>125614</v>
      </c>
      <c r="IZ8" s="18">
        <v>0</v>
      </c>
      <c r="JA8" s="18">
        <v>0</v>
      </c>
      <c r="JB8" s="28">
        <v>59717</v>
      </c>
      <c r="JC8" s="28">
        <v>442268</v>
      </c>
      <c r="JD8" s="18">
        <v>0</v>
      </c>
      <c r="JE8" s="18">
        <v>0</v>
      </c>
      <c r="JF8" s="18">
        <v>0</v>
      </c>
      <c r="JG8" s="28">
        <v>1187256</v>
      </c>
      <c r="JH8" s="18">
        <v>0</v>
      </c>
      <c r="JI8" s="28">
        <v>1291490</v>
      </c>
      <c r="JJ8" s="28">
        <v>126308</v>
      </c>
      <c r="JK8" s="28">
        <v>1603284</v>
      </c>
      <c r="JL8" s="18">
        <v>0</v>
      </c>
      <c r="JM8" s="28">
        <v>1415011</v>
      </c>
      <c r="JN8" s="28">
        <v>1763992</v>
      </c>
      <c r="JO8" s="18">
        <v>0</v>
      </c>
      <c r="JP8" s="28">
        <v>553773</v>
      </c>
      <c r="JQ8" s="28">
        <v>1817256</v>
      </c>
      <c r="JR8" s="18">
        <v>0</v>
      </c>
      <c r="JS8" s="18">
        <v>0</v>
      </c>
      <c r="JT8" s="18">
        <v>0</v>
      </c>
      <c r="JU8" s="18">
        <v>0</v>
      </c>
      <c r="JV8" s="18">
        <v>0</v>
      </c>
      <c r="JW8" s="18">
        <v>0</v>
      </c>
      <c r="JX8" s="18">
        <v>0</v>
      </c>
    </row>
    <row r="9" spans="1:284" x14ac:dyDescent="0.3">
      <c r="A9" s="27">
        <v>45755</v>
      </c>
      <c r="B9" s="18">
        <v>0</v>
      </c>
      <c r="C9" s="18" t="s">
        <v>257</v>
      </c>
      <c r="D9" s="18" t="s">
        <v>258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 t="s">
        <v>257</v>
      </c>
      <c r="AO9" s="18" t="s">
        <v>257</v>
      </c>
      <c r="AP9" s="18" t="s">
        <v>257</v>
      </c>
      <c r="AQ9" s="18" t="s">
        <v>257</v>
      </c>
      <c r="AR9" s="18" t="s">
        <v>257</v>
      </c>
      <c r="AS9" s="18" t="s">
        <v>257</v>
      </c>
      <c r="AT9" s="18" t="s">
        <v>257</v>
      </c>
      <c r="AU9" s="18" t="s">
        <v>257</v>
      </c>
      <c r="AV9" s="18" t="s">
        <v>257</v>
      </c>
      <c r="AW9" s="18" t="s">
        <v>257</v>
      </c>
      <c r="AX9" s="18" t="s">
        <v>257</v>
      </c>
      <c r="AY9" s="18" t="s">
        <v>257</v>
      </c>
      <c r="AZ9" s="18" t="s">
        <v>257</v>
      </c>
      <c r="BA9" s="18" t="s">
        <v>257</v>
      </c>
      <c r="BB9" s="18" t="s">
        <v>257</v>
      </c>
      <c r="BC9" s="18" t="s">
        <v>257</v>
      </c>
      <c r="BD9" s="18" t="s">
        <v>257</v>
      </c>
      <c r="BE9" s="18" t="s">
        <v>257</v>
      </c>
      <c r="BF9" s="18" t="s">
        <v>257</v>
      </c>
      <c r="BG9" s="18" t="s">
        <v>257</v>
      </c>
      <c r="BH9" s="18" t="s">
        <v>257</v>
      </c>
      <c r="BI9" s="18" t="s">
        <v>257</v>
      </c>
      <c r="BJ9" s="18" t="s">
        <v>257</v>
      </c>
      <c r="BK9" s="18" t="s">
        <v>257</v>
      </c>
      <c r="BL9" s="18" t="s">
        <v>257</v>
      </c>
      <c r="BM9" s="18" t="s">
        <v>257</v>
      </c>
      <c r="BN9" s="18" t="s">
        <v>257</v>
      </c>
      <c r="BO9" s="18" t="s">
        <v>257</v>
      </c>
      <c r="BP9" s="18" t="s">
        <v>257</v>
      </c>
      <c r="BQ9" s="18" t="s">
        <v>257</v>
      </c>
      <c r="BR9" s="18" t="s">
        <v>257</v>
      </c>
      <c r="BS9" s="18" t="s">
        <v>257</v>
      </c>
      <c r="BT9" s="18" t="s">
        <v>257</v>
      </c>
      <c r="BU9" s="18" t="s">
        <v>257</v>
      </c>
      <c r="BV9" s="18" t="s">
        <v>257</v>
      </c>
      <c r="BW9" s="18">
        <v>0</v>
      </c>
      <c r="BX9" s="18">
        <v>0</v>
      </c>
      <c r="BY9" s="18">
        <v>8</v>
      </c>
      <c r="BZ9" s="18">
        <v>1568</v>
      </c>
      <c r="CA9" s="18">
        <v>0</v>
      </c>
      <c r="CB9" s="18">
        <v>0</v>
      </c>
      <c r="CC9" s="18">
        <v>0</v>
      </c>
      <c r="CD9" s="18">
        <v>0</v>
      </c>
      <c r="CE9" s="18">
        <v>12706</v>
      </c>
      <c r="CF9" s="18">
        <v>16494</v>
      </c>
      <c r="CG9" s="18">
        <v>0</v>
      </c>
      <c r="CH9" s="18">
        <v>0</v>
      </c>
      <c r="CI9" s="18">
        <v>1504</v>
      </c>
      <c r="CJ9" s="18">
        <v>18548</v>
      </c>
      <c r="CK9" s="18">
        <v>0</v>
      </c>
      <c r="CL9" s="18">
        <v>2</v>
      </c>
      <c r="CM9" s="18">
        <v>0</v>
      </c>
      <c r="CN9" s="18">
        <v>582</v>
      </c>
      <c r="CO9" s="18">
        <v>1</v>
      </c>
      <c r="CP9" s="18">
        <v>26229</v>
      </c>
      <c r="CQ9" s="18">
        <v>0</v>
      </c>
      <c r="CR9" s="18">
        <v>320</v>
      </c>
      <c r="CS9" s="18">
        <v>0</v>
      </c>
      <c r="CT9" s="18">
        <v>38575</v>
      </c>
      <c r="CU9" s="18">
        <v>452</v>
      </c>
      <c r="CV9" s="18">
        <v>0</v>
      </c>
      <c r="CW9" s="18">
        <v>23</v>
      </c>
      <c r="CX9" s="18">
        <v>416</v>
      </c>
      <c r="CY9" s="18">
        <v>0</v>
      </c>
      <c r="CZ9" s="18">
        <v>0</v>
      </c>
      <c r="DA9" s="18">
        <v>0</v>
      </c>
      <c r="DB9" s="18">
        <v>0</v>
      </c>
      <c r="DC9" s="18">
        <v>0</v>
      </c>
      <c r="DD9" s="18">
        <v>0</v>
      </c>
      <c r="DE9" s="18">
        <v>0</v>
      </c>
      <c r="DF9" s="18" t="s">
        <v>258</v>
      </c>
      <c r="DG9" s="18" t="s">
        <v>257</v>
      </c>
      <c r="DH9" s="18" t="s">
        <v>616</v>
      </c>
      <c r="DI9" s="18" t="s">
        <v>690</v>
      </c>
      <c r="DJ9" s="18" t="s">
        <v>257</v>
      </c>
      <c r="DK9" s="18" t="s">
        <v>257</v>
      </c>
      <c r="DL9" s="18" t="s">
        <v>257</v>
      </c>
      <c r="DM9" s="18" t="s">
        <v>257</v>
      </c>
      <c r="DN9" s="18" t="s">
        <v>257</v>
      </c>
      <c r="DO9" s="18" t="s">
        <v>506</v>
      </c>
      <c r="DP9" s="18" t="s">
        <v>257</v>
      </c>
      <c r="DQ9" s="18" t="s">
        <v>257</v>
      </c>
      <c r="DR9" s="18" t="s">
        <v>257</v>
      </c>
      <c r="DS9" s="18" t="s">
        <v>287</v>
      </c>
      <c r="DT9" s="18" t="s">
        <v>257</v>
      </c>
      <c r="DU9" s="18" t="s">
        <v>257</v>
      </c>
      <c r="DV9" s="18" t="s">
        <v>257</v>
      </c>
      <c r="DW9" s="18" t="s">
        <v>473</v>
      </c>
      <c r="DX9" s="18" t="s">
        <v>257</v>
      </c>
      <c r="DY9" s="18" t="s">
        <v>516</v>
      </c>
      <c r="DZ9" s="18" t="s">
        <v>258</v>
      </c>
      <c r="EA9" s="18" t="s">
        <v>526</v>
      </c>
      <c r="EB9" s="18" t="s">
        <v>257</v>
      </c>
      <c r="EC9" s="18" t="s">
        <v>691</v>
      </c>
      <c r="ED9" s="18" t="s">
        <v>692</v>
      </c>
      <c r="EE9" s="18" t="s">
        <v>257</v>
      </c>
      <c r="EF9" s="18" t="s">
        <v>566</v>
      </c>
      <c r="EG9" s="18" t="s">
        <v>693</v>
      </c>
      <c r="EH9" s="18" t="s">
        <v>257</v>
      </c>
      <c r="EI9" s="18" t="s">
        <v>257</v>
      </c>
      <c r="EJ9" s="18" t="s">
        <v>257</v>
      </c>
      <c r="EK9" s="18" t="s">
        <v>257</v>
      </c>
      <c r="EL9" s="18" t="s">
        <v>257</v>
      </c>
      <c r="EM9" s="18" t="s">
        <v>257</v>
      </c>
      <c r="EN9" s="18" t="s">
        <v>257</v>
      </c>
      <c r="EO9" s="18">
        <v>1</v>
      </c>
      <c r="EP9" s="18">
        <v>0</v>
      </c>
      <c r="EQ9" s="18">
        <v>33</v>
      </c>
      <c r="ER9" s="18">
        <v>13</v>
      </c>
      <c r="ES9" s="18">
        <v>0</v>
      </c>
      <c r="ET9" s="18">
        <v>0</v>
      </c>
      <c r="EU9" s="18">
        <v>0</v>
      </c>
      <c r="EV9" s="18">
        <v>0</v>
      </c>
      <c r="EW9" s="18">
        <v>0</v>
      </c>
      <c r="EX9" s="18">
        <v>420</v>
      </c>
      <c r="EY9" s="18">
        <v>0</v>
      </c>
      <c r="EZ9" s="18">
        <v>0</v>
      </c>
      <c r="FA9" s="18">
        <v>0</v>
      </c>
      <c r="FB9" s="18">
        <v>93</v>
      </c>
      <c r="FC9" s="18">
        <v>0</v>
      </c>
      <c r="FD9" s="18">
        <v>0</v>
      </c>
      <c r="FE9" s="18">
        <v>0</v>
      </c>
      <c r="FF9" s="18">
        <v>9</v>
      </c>
      <c r="FG9" s="18">
        <v>0</v>
      </c>
      <c r="FH9" s="18">
        <v>1296</v>
      </c>
      <c r="FI9" s="18">
        <v>13</v>
      </c>
      <c r="FJ9" s="18">
        <v>127</v>
      </c>
      <c r="FK9" s="18">
        <v>0</v>
      </c>
      <c r="FL9" s="18">
        <v>3176</v>
      </c>
      <c r="FM9" s="18">
        <v>20</v>
      </c>
      <c r="FN9" s="18">
        <v>0</v>
      </c>
      <c r="FO9" s="18">
        <v>100</v>
      </c>
      <c r="FP9" s="18">
        <v>33</v>
      </c>
      <c r="FQ9" s="18">
        <v>0</v>
      </c>
      <c r="FR9" s="18">
        <v>0</v>
      </c>
      <c r="FS9" s="18">
        <v>0</v>
      </c>
      <c r="FT9" s="18">
        <v>0</v>
      </c>
      <c r="FU9" s="18">
        <v>0</v>
      </c>
      <c r="FV9" s="18">
        <v>0</v>
      </c>
      <c r="FW9" s="18">
        <v>0</v>
      </c>
      <c r="FX9" s="18">
        <v>0</v>
      </c>
      <c r="FY9" s="18">
        <v>0</v>
      </c>
      <c r="FZ9" s="18">
        <v>0</v>
      </c>
      <c r="GA9" s="18">
        <v>0</v>
      </c>
      <c r="GB9" s="18">
        <v>0</v>
      </c>
      <c r="GC9" s="18">
        <v>0</v>
      </c>
      <c r="GD9" s="18">
        <v>0</v>
      </c>
      <c r="GE9" s="18">
        <v>0</v>
      </c>
      <c r="GF9" s="18">
        <v>0</v>
      </c>
      <c r="GG9" s="18">
        <v>0</v>
      </c>
      <c r="GH9" s="18">
        <v>0</v>
      </c>
      <c r="GI9" s="18">
        <v>0</v>
      </c>
      <c r="GJ9" s="18">
        <v>0</v>
      </c>
      <c r="GK9" s="18">
        <v>0</v>
      </c>
      <c r="GL9" s="18">
        <v>0</v>
      </c>
      <c r="GM9" s="18">
        <v>0</v>
      </c>
      <c r="GN9" s="18">
        <v>0</v>
      </c>
      <c r="GO9" s="18">
        <v>0</v>
      </c>
      <c r="GP9" s="18">
        <v>0</v>
      </c>
      <c r="GQ9" s="18">
        <v>0</v>
      </c>
      <c r="GR9" s="18">
        <v>0</v>
      </c>
      <c r="GS9" s="18">
        <v>0</v>
      </c>
      <c r="GT9" s="18">
        <v>0</v>
      </c>
      <c r="GU9" s="18">
        <v>0</v>
      </c>
      <c r="GV9" s="18">
        <v>0</v>
      </c>
      <c r="GW9" s="18">
        <v>0</v>
      </c>
      <c r="GX9" s="18">
        <v>0</v>
      </c>
      <c r="GY9" s="18">
        <v>0</v>
      </c>
      <c r="GZ9" s="18">
        <v>0</v>
      </c>
      <c r="HA9" s="18">
        <v>0</v>
      </c>
      <c r="HB9" s="18">
        <v>0</v>
      </c>
      <c r="HC9" s="18">
        <v>0</v>
      </c>
      <c r="HD9" s="18">
        <v>0</v>
      </c>
      <c r="HE9" s="18">
        <v>0</v>
      </c>
      <c r="HF9" s="18">
        <v>0</v>
      </c>
      <c r="HG9" s="18">
        <v>1</v>
      </c>
      <c r="HH9" s="18">
        <v>0</v>
      </c>
      <c r="HI9" s="18">
        <v>41</v>
      </c>
      <c r="HJ9" s="18">
        <v>1581</v>
      </c>
      <c r="HK9" s="18">
        <v>0</v>
      </c>
      <c r="HL9" s="18">
        <v>0</v>
      </c>
      <c r="HM9" s="18">
        <v>0</v>
      </c>
      <c r="HN9" s="18">
        <v>0</v>
      </c>
      <c r="HO9" s="18">
        <v>12706</v>
      </c>
      <c r="HP9" s="18">
        <v>16914</v>
      </c>
      <c r="HQ9" s="18">
        <v>0</v>
      </c>
      <c r="HR9" s="18">
        <v>0</v>
      </c>
      <c r="HS9" s="18">
        <v>1504</v>
      </c>
      <c r="HT9" s="18">
        <v>18641</v>
      </c>
      <c r="HU9" s="18">
        <v>0</v>
      </c>
      <c r="HV9" s="18">
        <v>2</v>
      </c>
      <c r="HW9" s="18">
        <v>0</v>
      </c>
      <c r="HX9" s="18">
        <v>591</v>
      </c>
      <c r="HY9" s="18">
        <v>1</v>
      </c>
      <c r="HZ9" s="18">
        <v>27525</v>
      </c>
      <c r="IA9" s="18">
        <v>13</v>
      </c>
      <c r="IB9" s="18">
        <v>447</v>
      </c>
      <c r="IC9" s="18">
        <v>0</v>
      </c>
      <c r="ID9" s="18">
        <v>41751</v>
      </c>
      <c r="IE9" s="18">
        <v>472</v>
      </c>
      <c r="IF9" s="18">
        <v>0</v>
      </c>
      <c r="IG9" s="18">
        <v>123</v>
      </c>
      <c r="IH9" s="18">
        <v>449</v>
      </c>
      <c r="II9" s="18">
        <v>0</v>
      </c>
      <c r="IJ9" s="18">
        <v>0</v>
      </c>
      <c r="IK9" s="18">
        <v>0</v>
      </c>
      <c r="IL9" s="18">
        <v>0</v>
      </c>
      <c r="IM9" s="18">
        <v>0</v>
      </c>
      <c r="IN9" s="18">
        <v>0</v>
      </c>
      <c r="IO9" s="18">
        <v>0</v>
      </c>
      <c r="IP9" s="18">
        <v>561000</v>
      </c>
      <c r="IQ9" s="18">
        <v>0</v>
      </c>
      <c r="IR9" s="28">
        <v>86488</v>
      </c>
      <c r="IS9" s="28">
        <v>821530</v>
      </c>
      <c r="IT9" s="18">
        <v>0</v>
      </c>
      <c r="IU9" s="18">
        <v>0</v>
      </c>
      <c r="IV9" s="18">
        <v>0</v>
      </c>
      <c r="IW9" s="18">
        <v>0</v>
      </c>
      <c r="IX9" s="28">
        <v>120408</v>
      </c>
      <c r="IY9" s="28">
        <v>117679</v>
      </c>
      <c r="IZ9" s="18">
        <v>0</v>
      </c>
      <c r="JA9" s="18">
        <v>0</v>
      </c>
      <c r="JB9" s="28">
        <v>59598</v>
      </c>
      <c r="JC9" s="28">
        <v>500096</v>
      </c>
      <c r="JD9" s="18">
        <v>0</v>
      </c>
      <c r="JE9" s="18">
        <v>608500</v>
      </c>
      <c r="JF9" s="18">
        <v>0</v>
      </c>
      <c r="JG9" s="28">
        <v>1116594</v>
      </c>
      <c r="JH9" s="18">
        <v>1511000</v>
      </c>
      <c r="JI9" s="28">
        <v>1259591</v>
      </c>
      <c r="JJ9" s="28">
        <v>115308</v>
      </c>
      <c r="JK9" s="28">
        <v>1571371</v>
      </c>
      <c r="JL9" s="18">
        <v>0</v>
      </c>
      <c r="JM9" s="28">
        <v>1421822</v>
      </c>
      <c r="JN9" s="28">
        <v>1598097</v>
      </c>
      <c r="JO9" s="18">
        <v>0</v>
      </c>
      <c r="JP9" s="28">
        <v>447634</v>
      </c>
      <c r="JQ9" s="28">
        <v>1658869</v>
      </c>
      <c r="JR9" s="18">
        <v>0</v>
      </c>
      <c r="JS9" s="18">
        <v>0</v>
      </c>
      <c r="JT9" s="18">
        <v>0</v>
      </c>
      <c r="JU9" s="18">
        <v>0</v>
      </c>
      <c r="JV9" s="18">
        <v>0</v>
      </c>
      <c r="JW9" s="18">
        <v>0</v>
      </c>
      <c r="JX9" s="18">
        <v>0</v>
      </c>
    </row>
    <row r="10" spans="1:284" x14ac:dyDescent="0.3">
      <c r="A10" s="27">
        <v>45756</v>
      </c>
      <c r="B10" s="18">
        <v>0</v>
      </c>
      <c r="C10" s="18" t="s">
        <v>257</v>
      </c>
      <c r="D10" s="18" t="s">
        <v>258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 t="s">
        <v>257</v>
      </c>
      <c r="AO10" s="18" t="s">
        <v>257</v>
      </c>
      <c r="AP10" s="18" t="s">
        <v>257</v>
      </c>
      <c r="AQ10" s="18" t="s">
        <v>257</v>
      </c>
      <c r="AR10" s="18" t="s">
        <v>257</v>
      </c>
      <c r="AS10" s="18" t="s">
        <v>257</v>
      </c>
      <c r="AT10" s="18" t="s">
        <v>257</v>
      </c>
      <c r="AU10" s="18" t="s">
        <v>257</v>
      </c>
      <c r="AV10" s="18" t="s">
        <v>257</v>
      </c>
      <c r="AW10" s="18" t="s">
        <v>257</v>
      </c>
      <c r="AX10" s="18" t="s">
        <v>257</v>
      </c>
      <c r="AY10" s="18" t="s">
        <v>257</v>
      </c>
      <c r="AZ10" s="18" t="s">
        <v>257</v>
      </c>
      <c r="BA10" s="18" t="s">
        <v>257</v>
      </c>
      <c r="BB10" s="18" t="s">
        <v>257</v>
      </c>
      <c r="BC10" s="18" t="s">
        <v>257</v>
      </c>
      <c r="BD10" s="18" t="s">
        <v>257</v>
      </c>
      <c r="BE10" s="18" t="s">
        <v>257</v>
      </c>
      <c r="BF10" s="18" t="s">
        <v>257</v>
      </c>
      <c r="BG10" s="18" t="s">
        <v>257</v>
      </c>
      <c r="BH10" s="18" t="s">
        <v>257</v>
      </c>
      <c r="BI10" s="18" t="s">
        <v>257</v>
      </c>
      <c r="BJ10" s="18" t="s">
        <v>257</v>
      </c>
      <c r="BK10" s="18" t="s">
        <v>257</v>
      </c>
      <c r="BL10" s="18" t="s">
        <v>257</v>
      </c>
      <c r="BM10" s="18" t="s">
        <v>257</v>
      </c>
      <c r="BN10" s="18" t="s">
        <v>257</v>
      </c>
      <c r="BO10" s="18" t="s">
        <v>257</v>
      </c>
      <c r="BP10" s="18" t="s">
        <v>257</v>
      </c>
      <c r="BQ10" s="18" t="s">
        <v>257</v>
      </c>
      <c r="BR10" s="18" t="s">
        <v>257</v>
      </c>
      <c r="BS10" s="18" t="s">
        <v>257</v>
      </c>
      <c r="BT10" s="18" t="s">
        <v>257</v>
      </c>
      <c r="BU10" s="18" t="s">
        <v>257</v>
      </c>
      <c r="BV10" s="18" t="s">
        <v>257</v>
      </c>
      <c r="BW10" s="18">
        <v>0</v>
      </c>
      <c r="BX10" s="18">
        <v>0</v>
      </c>
      <c r="BY10" s="18">
        <v>6</v>
      </c>
      <c r="BZ10" s="18">
        <v>1638</v>
      </c>
      <c r="CA10" s="18">
        <v>0</v>
      </c>
      <c r="CB10" s="18">
        <v>0</v>
      </c>
      <c r="CC10" s="18">
        <v>0</v>
      </c>
      <c r="CD10" s="18">
        <v>0</v>
      </c>
      <c r="CE10" s="18">
        <v>11774</v>
      </c>
      <c r="CF10" s="18">
        <v>15656</v>
      </c>
      <c r="CG10" s="18">
        <v>0</v>
      </c>
      <c r="CH10" s="18">
        <v>0</v>
      </c>
      <c r="CI10" s="18">
        <v>1170</v>
      </c>
      <c r="CJ10" s="18">
        <v>16369</v>
      </c>
      <c r="CK10" s="18">
        <v>0</v>
      </c>
      <c r="CL10" s="18">
        <v>2</v>
      </c>
      <c r="CM10" s="18">
        <v>0</v>
      </c>
      <c r="CN10" s="18">
        <v>519</v>
      </c>
      <c r="CO10" s="18">
        <v>1</v>
      </c>
      <c r="CP10" s="18">
        <v>26281</v>
      </c>
      <c r="CQ10" s="18">
        <v>0</v>
      </c>
      <c r="CR10" s="18">
        <v>332</v>
      </c>
      <c r="CS10" s="18">
        <v>0</v>
      </c>
      <c r="CT10" s="18">
        <v>38688</v>
      </c>
      <c r="CU10" s="18">
        <v>468</v>
      </c>
      <c r="CV10" s="18">
        <v>0</v>
      </c>
      <c r="CW10" s="18">
        <v>33</v>
      </c>
      <c r="CX10" s="18">
        <v>463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8">
        <v>0</v>
      </c>
      <c r="DE10" s="18">
        <v>0</v>
      </c>
      <c r="DF10" s="18" t="s">
        <v>257</v>
      </c>
      <c r="DG10" s="18" t="s">
        <v>257</v>
      </c>
      <c r="DH10" s="18" t="s">
        <v>694</v>
      </c>
      <c r="DI10" s="18" t="s">
        <v>276</v>
      </c>
      <c r="DJ10" s="18" t="s">
        <v>257</v>
      </c>
      <c r="DK10" s="18" t="s">
        <v>257</v>
      </c>
      <c r="DL10" s="18" t="s">
        <v>257</v>
      </c>
      <c r="DM10" s="18" t="s">
        <v>257</v>
      </c>
      <c r="DN10" s="18" t="s">
        <v>257</v>
      </c>
      <c r="DO10" s="18" t="s">
        <v>695</v>
      </c>
      <c r="DP10" s="18" t="s">
        <v>257</v>
      </c>
      <c r="DQ10" s="18" t="s">
        <v>257</v>
      </c>
      <c r="DR10" s="18" t="s">
        <v>257</v>
      </c>
      <c r="DS10" s="18" t="s">
        <v>696</v>
      </c>
      <c r="DT10" s="18" t="s">
        <v>257</v>
      </c>
      <c r="DU10" s="18" t="s">
        <v>257</v>
      </c>
      <c r="DV10" s="18" t="s">
        <v>258</v>
      </c>
      <c r="DW10" s="18" t="s">
        <v>500</v>
      </c>
      <c r="DX10" s="18" t="s">
        <v>257</v>
      </c>
      <c r="DY10" s="18" t="s">
        <v>697</v>
      </c>
      <c r="DZ10" s="18" t="s">
        <v>258</v>
      </c>
      <c r="EA10" s="18" t="s">
        <v>698</v>
      </c>
      <c r="EB10" s="18" t="s">
        <v>257</v>
      </c>
      <c r="EC10" s="18" t="s">
        <v>663</v>
      </c>
      <c r="ED10" s="18" t="s">
        <v>699</v>
      </c>
      <c r="EE10" s="18" t="s">
        <v>257</v>
      </c>
      <c r="EF10" s="18" t="s">
        <v>700</v>
      </c>
      <c r="EG10" s="18" t="s">
        <v>701</v>
      </c>
      <c r="EH10" s="18" t="s">
        <v>257</v>
      </c>
      <c r="EI10" s="18" t="s">
        <v>257</v>
      </c>
      <c r="EJ10" s="18" t="s">
        <v>257</v>
      </c>
      <c r="EK10" s="18" t="s">
        <v>257</v>
      </c>
      <c r="EL10" s="18" t="s">
        <v>257</v>
      </c>
      <c r="EM10" s="18" t="s">
        <v>257</v>
      </c>
      <c r="EN10" s="18" t="s">
        <v>257</v>
      </c>
      <c r="EO10" s="18">
        <v>0</v>
      </c>
      <c r="EP10" s="18">
        <v>0</v>
      </c>
      <c r="EQ10" s="18">
        <v>41</v>
      </c>
      <c r="ER10" s="18">
        <v>7</v>
      </c>
      <c r="ES10" s="18">
        <v>0</v>
      </c>
      <c r="ET10" s="18">
        <v>0</v>
      </c>
      <c r="EU10" s="18">
        <v>0</v>
      </c>
      <c r="EV10" s="18">
        <v>0</v>
      </c>
      <c r="EW10" s="18">
        <v>0</v>
      </c>
      <c r="EX10" s="18">
        <v>418</v>
      </c>
      <c r="EY10" s="18">
        <v>0</v>
      </c>
      <c r="EZ10" s="18">
        <v>0</v>
      </c>
      <c r="FA10" s="18">
        <v>0</v>
      </c>
      <c r="FB10" s="18">
        <v>123</v>
      </c>
      <c r="FC10" s="18">
        <v>0</v>
      </c>
      <c r="FD10" s="18">
        <v>0</v>
      </c>
      <c r="FE10" s="18">
        <v>3</v>
      </c>
      <c r="FF10" s="18">
        <v>13</v>
      </c>
      <c r="FG10" s="18">
        <v>0</v>
      </c>
      <c r="FH10" s="18">
        <v>1139</v>
      </c>
      <c r="FI10" s="18">
        <v>12</v>
      </c>
      <c r="FJ10" s="18">
        <v>121</v>
      </c>
      <c r="FK10" s="18">
        <v>0</v>
      </c>
      <c r="FL10" s="18">
        <v>2824</v>
      </c>
      <c r="FM10" s="18">
        <v>13</v>
      </c>
      <c r="FN10" s="18">
        <v>0</v>
      </c>
      <c r="FO10" s="18">
        <v>102</v>
      </c>
      <c r="FP10" s="18">
        <v>3</v>
      </c>
      <c r="FQ10" s="18">
        <v>0</v>
      </c>
      <c r="FR10" s="18">
        <v>0</v>
      </c>
      <c r="FS10" s="18">
        <v>0</v>
      </c>
      <c r="FT10" s="18">
        <v>0</v>
      </c>
      <c r="FU10" s="18">
        <v>0</v>
      </c>
      <c r="FV10" s="18">
        <v>0</v>
      </c>
      <c r="FW10" s="18">
        <v>0</v>
      </c>
      <c r="FX10" s="18">
        <v>0</v>
      </c>
      <c r="FY10" s="18">
        <v>0</v>
      </c>
      <c r="FZ10" s="18">
        <v>0</v>
      </c>
      <c r="GA10" s="18">
        <v>0</v>
      </c>
      <c r="GB10" s="18">
        <v>0</v>
      </c>
      <c r="GC10" s="18">
        <v>0</v>
      </c>
      <c r="GD10" s="18">
        <v>0</v>
      </c>
      <c r="GE10" s="18">
        <v>0</v>
      </c>
      <c r="GF10" s="18">
        <v>0</v>
      </c>
      <c r="GG10" s="18">
        <v>0</v>
      </c>
      <c r="GH10" s="18">
        <v>0</v>
      </c>
      <c r="GI10" s="18">
        <v>0</v>
      </c>
      <c r="GJ10" s="18">
        <v>0</v>
      </c>
      <c r="GK10" s="18">
        <v>0</v>
      </c>
      <c r="GL10" s="18">
        <v>0</v>
      </c>
      <c r="GM10" s="18">
        <v>0</v>
      </c>
      <c r="GN10" s="18">
        <v>0</v>
      </c>
      <c r="GO10" s="18">
        <v>0</v>
      </c>
      <c r="GP10" s="18">
        <v>0</v>
      </c>
      <c r="GQ10" s="18">
        <v>0</v>
      </c>
      <c r="GR10" s="18">
        <v>0</v>
      </c>
      <c r="GS10" s="18">
        <v>0</v>
      </c>
      <c r="GT10" s="18">
        <v>0</v>
      </c>
      <c r="GU10" s="18">
        <v>0</v>
      </c>
      <c r="GV10" s="18">
        <v>0</v>
      </c>
      <c r="GW10" s="18">
        <v>0</v>
      </c>
      <c r="GX10" s="18">
        <v>0</v>
      </c>
      <c r="GY10" s="18">
        <v>0</v>
      </c>
      <c r="GZ10" s="18">
        <v>0</v>
      </c>
      <c r="HA10" s="18">
        <v>0</v>
      </c>
      <c r="HB10" s="18">
        <v>0</v>
      </c>
      <c r="HC10" s="18">
        <v>0</v>
      </c>
      <c r="HD10" s="18">
        <v>0</v>
      </c>
      <c r="HE10" s="18">
        <v>0</v>
      </c>
      <c r="HF10" s="18">
        <v>0</v>
      </c>
      <c r="HG10" s="18">
        <v>0</v>
      </c>
      <c r="HH10" s="18">
        <v>0</v>
      </c>
      <c r="HI10" s="18">
        <v>47</v>
      </c>
      <c r="HJ10" s="18">
        <v>1645</v>
      </c>
      <c r="HK10" s="18">
        <v>0</v>
      </c>
      <c r="HL10" s="18">
        <v>0</v>
      </c>
      <c r="HM10" s="18">
        <v>0</v>
      </c>
      <c r="HN10" s="18">
        <v>0</v>
      </c>
      <c r="HO10" s="18">
        <v>11774</v>
      </c>
      <c r="HP10" s="18">
        <v>16074</v>
      </c>
      <c r="HQ10" s="18">
        <v>0</v>
      </c>
      <c r="HR10" s="18">
        <v>0</v>
      </c>
      <c r="HS10" s="18">
        <v>1170</v>
      </c>
      <c r="HT10" s="18">
        <v>16492</v>
      </c>
      <c r="HU10" s="18">
        <v>0</v>
      </c>
      <c r="HV10" s="18">
        <v>2</v>
      </c>
      <c r="HW10" s="18">
        <v>3</v>
      </c>
      <c r="HX10" s="18">
        <v>532</v>
      </c>
      <c r="HY10" s="18">
        <v>1</v>
      </c>
      <c r="HZ10" s="18">
        <v>27420</v>
      </c>
      <c r="IA10" s="18">
        <v>12</v>
      </c>
      <c r="IB10" s="18">
        <v>453</v>
      </c>
      <c r="IC10" s="18">
        <v>0</v>
      </c>
      <c r="ID10" s="18">
        <v>41512</v>
      </c>
      <c r="IE10" s="18">
        <v>481</v>
      </c>
      <c r="IF10" s="18">
        <v>0</v>
      </c>
      <c r="IG10" s="18">
        <v>135</v>
      </c>
      <c r="IH10" s="18">
        <v>466</v>
      </c>
      <c r="II10" s="18">
        <v>0</v>
      </c>
      <c r="IJ10" s="18">
        <v>0</v>
      </c>
      <c r="IK10" s="18">
        <v>0</v>
      </c>
      <c r="IL10" s="18">
        <v>0</v>
      </c>
      <c r="IM10" s="18">
        <v>0</v>
      </c>
      <c r="IN10" s="18">
        <v>0</v>
      </c>
      <c r="IO10" s="18">
        <v>0</v>
      </c>
      <c r="IP10" s="18">
        <v>0</v>
      </c>
      <c r="IQ10" s="18">
        <v>0</v>
      </c>
      <c r="IR10" s="28">
        <v>115064</v>
      </c>
      <c r="IS10" s="28">
        <v>932740</v>
      </c>
      <c r="IT10" s="18">
        <v>0</v>
      </c>
      <c r="IU10" s="18">
        <v>0</v>
      </c>
      <c r="IV10" s="18">
        <v>0</v>
      </c>
      <c r="IW10" s="18">
        <v>0</v>
      </c>
      <c r="IX10" s="28">
        <v>139509</v>
      </c>
      <c r="IY10" s="28">
        <v>126136</v>
      </c>
      <c r="IZ10" s="18">
        <v>0</v>
      </c>
      <c r="JA10" s="18">
        <v>0</v>
      </c>
      <c r="JB10" s="28">
        <v>60293</v>
      </c>
      <c r="JC10" s="28">
        <v>575135</v>
      </c>
      <c r="JD10" s="18">
        <v>0</v>
      </c>
      <c r="JE10" s="18">
        <v>459000</v>
      </c>
      <c r="JF10" s="18">
        <v>4514000</v>
      </c>
      <c r="JG10" s="28">
        <v>1185122</v>
      </c>
      <c r="JH10" s="18">
        <v>1614000</v>
      </c>
      <c r="JI10" s="28">
        <v>1313791</v>
      </c>
      <c r="JJ10" s="28">
        <v>92667</v>
      </c>
      <c r="JK10" s="28">
        <v>1655453</v>
      </c>
      <c r="JL10" s="18">
        <v>0</v>
      </c>
      <c r="JM10" s="28">
        <v>1449544</v>
      </c>
      <c r="JN10" s="28">
        <v>1652703</v>
      </c>
      <c r="JO10" s="18">
        <v>0</v>
      </c>
      <c r="JP10" s="28">
        <v>516200</v>
      </c>
      <c r="JQ10" s="28">
        <v>1680285</v>
      </c>
      <c r="JR10" s="18">
        <v>0</v>
      </c>
      <c r="JS10" s="18">
        <v>0</v>
      </c>
      <c r="JT10" s="18">
        <v>0</v>
      </c>
      <c r="JU10" s="18">
        <v>0</v>
      </c>
      <c r="JV10" s="18">
        <v>0</v>
      </c>
      <c r="JW10" s="18">
        <v>0</v>
      </c>
      <c r="JX10" s="18">
        <v>0</v>
      </c>
    </row>
    <row r="11" spans="1:284" x14ac:dyDescent="0.3">
      <c r="A11" s="27">
        <v>45757</v>
      </c>
      <c r="B11" s="18">
        <v>0</v>
      </c>
      <c r="C11" s="18" t="s">
        <v>257</v>
      </c>
      <c r="D11" s="18" t="s">
        <v>258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 t="s">
        <v>257</v>
      </c>
      <c r="AO11" s="18" t="s">
        <v>257</v>
      </c>
      <c r="AP11" s="18" t="s">
        <v>257</v>
      </c>
      <c r="AQ11" s="18" t="s">
        <v>257</v>
      </c>
      <c r="AR11" s="18" t="s">
        <v>257</v>
      </c>
      <c r="AS11" s="18" t="s">
        <v>257</v>
      </c>
      <c r="AT11" s="18" t="s">
        <v>257</v>
      </c>
      <c r="AU11" s="18" t="s">
        <v>257</v>
      </c>
      <c r="AV11" s="18" t="s">
        <v>257</v>
      </c>
      <c r="AW11" s="18" t="s">
        <v>257</v>
      </c>
      <c r="AX11" s="18" t="s">
        <v>257</v>
      </c>
      <c r="AY11" s="18" t="s">
        <v>257</v>
      </c>
      <c r="AZ11" s="18" t="s">
        <v>257</v>
      </c>
      <c r="BA11" s="18" t="s">
        <v>257</v>
      </c>
      <c r="BB11" s="18" t="s">
        <v>257</v>
      </c>
      <c r="BC11" s="18" t="s">
        <v>257</v>
      </c>
      <c r="BD11" s="18" t="s">
        <v>257</v>
      </c>
      <c r="BE11" s="18" t="s">
        <v>257</v>
      </c>
      <c r="BF11" s="18" t="s">
        <v>257</v>
      </c>
      <c r="BG11" s="18" t="s">
        <v>257</v>
      </c>
      <c r="BH11" s="18" t="s">
        <v>257</v>
      </c>
      <c r="BI11" s="18" t="s">
        <v>257</v>
      </c>
      <c r="BJ11" s="18" t="s">
        <v>257</v>
      </c>
      <c r="BK11" s="18" t="s">
        <v>257</v>
      </c>
      <c r="BL11" s="18" t="s">
        <v>257</v>
      </c>
      <c r="BM11" s="18" t="s">
        <v>257</v>
      </c>
      <c r="BN11" s="18" t="s">
        <v>257</v>
      </c>
      <c r="BO11" s="18" t="s">
        <v>257</v>
      </c>
      <c r="BP11" s="18" t="s">
        <v>257</v>
      </c>
      <c r="BQ11" s="18" t="s">
        <v>257</v>
      </c>
      <c r="BR11" s="18" t="s">
        <v>257</v>
      </c>
      <c r="BS11" s="18" t="s">
        <v>257</v>
      </c>
      <c r="BT11" s="18" t="s">
        <v>257</v>
      </c>
      <c r="BU11" s="18" t="s">
        <v>257</v>
      </c>
      <c r="BV11" s="18" t="s">
        <v>257</v>
      </c>
      <c r="BW11" s="18">
        <v>0</v>
      </c>
      <c r="BX11" s="18">
        <v>0</v>
      </c>
      <c r="BY11" s="18">
        <v>6</v>
      </c>
      <c r="BZ11" s="18">
        <v>1664</v>
      </c>
      <c r="CA11" s="18">
        <v>0</v>
      </c>
      <c r="CB11" s="18">
        <v>0</v>
      </c>
      <c r="CC11" s="18">
        <v>0</v>
      </c>
      <c r="CD11" s="18">
        <v>0</v>
      </c>
      <c r="CE11" s="18">
        <v>11826</v>
      </c>
      <c r="CF11" s="18">
        <v>16197</v>
      </c>
      <c r="CG11" s="18">
        <v>0</v>
      </c>
      <c r="CH11" s="18">
        <v>0</v>
      </c>
      <c r="CI11" s="18">
        <v>999</v>
      </c>
      <c r="CJ11" s="18">
        <v>18313</v>
      </c>
      <c r="CK11" s="18">
        <v>0</v>
      </c>
      <c r="CL11" s="18">
        <v>0</v>
      </c>
      <c r="CM11" s="18">
        <v>0</v>
      </c>
      <c r="CN11" s="18">
        <v>592</v>
      </c>
      <c r="CO11" s="18">
        <v>0</v>
      </c>
      <c r="CP11" s="18">
        <v>26441</v>
      </c>
      <c r="CQ11" s="18">
        <v>0</v>
      </c>
      <c r="CR11" s="18">
        <v>372</v>
      </c>
      <c r="CS11" s="18">
        <v>0</v>
      </c>
      <c r="CT11" s="18">
        <v>39669</v>
      </c>
      <c r="CU11" s="18">
        <v>497</v>
      </c>
      <c r="CV11" s="18">
        <v>0</v>
      </c>
      <c r="CW11" s="18">
        <v>24</v>
      </c>
      <c r="CX11" s="18">
        <v>487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8">
        <v>0</v>
      </c>
      <c r="DE11" s="18">
        <v>0</v>
      </c>
      <c r="DF11" s="18" t="s">
        <v>258</v>
      </c>
      <c r="DG11" s="18" t="s">
        <v>257</v>
      </c>
      <c r="DH11" s="18" t="s">
        <v>702</v>
      </c>
      <c r="DI11" s="18" t="s">
        <v>579</v>
      </c>
      <c r="DJ11" s="18" t="s">
        <v>257</v>
      </c>
      <c r="DK11" s="18" t="s">
        <v>257</v>
      </c>
      <c r="DL11" s="18" t="s">
        <v>257</v>
      </c>
      <c r="DM11" s="18" t="s">
        <v>257</v>
      </c>
      <c r="DN11" s="18" t="s">
        <v>257</v>
      </c>
      <c r="DO11" s="18" t="s">
        <v>612</v>
      </c>
      <c r="DP11" s="18" t="s">
        <v>257</v>
      </c>
      <c r="DQ11" s="18" t="s">
        <v>257</v>
      </c>
      <c r="DR11" s="18" t="s">
        <v>703</v>
      </c>
      <c r="DS11" s="18" t="s">
        <v>284</v>
      </c>
      <c r="DT11" s="18" t="s">
        <v>257</v>
      </c>
      <c r="DU11" s="18" t="s">
        <v>257</v>
      </c>
      <c r="DV11" s="18" t="s">
        <v>257</v>
      </c>
      <c r="DW11" s="18" t="s">
        <v>356</v>
      </c>
      <c r="DX11" s="18" t="s">
        <v>257</v>
      </c>
      <c r="DY11" s="18" t="s">
        <v>704</v>
      </c>
      <c r="DZ11" s="18" t="s">
        <v>258</v>
      </c>
      <c r="EA11" s="18" t="s">
        <v>705</v>
      </c>
      <c r="EB11" s="18" t="s">
        <v>257</v>
      </c>
      <c r="EC11" s="18" t="s">
        <v>706</v>
      </c>
      <c r="ED11" s="18" t="s">
        <v>707</v>
      </c>
      <c r="EE11" s="18" t="s">
        <v>257</v>
      </c>
      <c r="EF11" s="18" t="s">
        <v>627</v>
      </c>
      <c r="EG11" s="18" t="s">
        <v>708</v>
      </c>
      <c r="EH11" s="18" t="s">
        <v>257</v>
      </c>
      <c r="EI11" s="18" t="s">
        <v>257</v>
      </c>
      <c r="EJ11" s="18" t="s">
        <v>257</v>
      </c>
      <c r="EK11" s="18" t="s">
        <v>257</v>
      </c>
      <c r="EL11" s="18" t="s">
        <v>257</v>
      </c>
      <c r="EM11" s="18" t="s">
        <v>257</v>
      </c>
      <c r="EN11" s="18" t="s">
        <v>257</v>
      </c>
      <c r="EO11" s="18">
        <v>1</v>
      </c>
      <c r="EP11" s="18">
        <v>0</v>
      </c>
      <c r="EQ11" s="18">
        <v>29</v>
      </c>
      <c r="ER11" s="18">
        <v>6</v>
      </c>
      <c r="ES11" s="18">
        <v>0</v>
      </c>
      <c r="ET11" s="18">
        <v>0</v>
      </c>
      <c r="EU11" s="18">
        <v>0</v>
      </c>
      <c r="EV11" s="18">
        <v>0</v>
      </c>
      <c r="EW11" s="18">
        <v>0</v>
      </c>
      <c r="EX11" s="18">
        <v>420</v>
      </c>
      <c r="EY11" s="18">
        <v>0</v>
      </c>
      <c r="EZ11" s="18">
        <v>0</v>
      </c>
      <c r="FA11" s="18">
        <v>3</v>
      </c>
      <c r="FB11" s="18">
        <v>81</v>
      </c>
      <c r="FC11" s="18">
        <v>0</v>
      </c>
      <c r="FD11" s="18">
        <v>0</v>
      </c>
      <c r="FE11" s="18">
        <v>0</v>
      </c>
      <c r="FF11" s="18">
        <v>6</v>
      </c>
      <c r="FG11" s="18">
        <v>0</v>
      </c>
      <c r="FH11" s="18">
        <v>1167</v>
      </c>
      <c r="FI11" s="18">
        <v>15</v>
      </c>
      <c r="FJ11" s="18">
        <v>124</v>
      </c>
      <c r="FK11" s="18">
        <v>0</v>
      </c>
      <c r="FL11" s="18">
        <v>2529</v>
      </c>
      <c r="FM11" s="18">
        <v>18</v>
      </c>
      <c r="FN11" s="18">
        <v>0</v>
      </c>
      <c r="FO11" s="18">
        <v>100</v>
      </c>
      <c r="FP11" s="18">
        <v>5</v>
      </c>
      <c r="FQ11" s="18">
        <v>0</v>
      </c>
      <c r="FR11" s="18">
        <v>0</v>
      </c>
      <c r="FS11" s="18">
        <v>0</v>
      </c>
      <c r="FT11" s="18">
        <v>0</v>
      </c>
      <c r="FU11" s="18">
        <v>0</v>
      </c>
      <c r="FV11" s="18">
        <v>0</v>
      </c>
      <c r="FW11" s="18">
        <v>0</v>
      </c>
      <c r="FX11" s="18">
        <v>0</v>
      </c>
      <c r="FY11" s="18">
        <v>0</v>
      </c>
      <c r="FZ11" s="18">
        <v>0</v>
      </c>
      <c r="GA11" s="18">
        <v>0</v>
      </c>
      <c r="GB11" s="18">
        <v>0</v>
      </c>
      <c r="GC11" s="18">
        <v>0</v>
      </c>
      <c r="GD11" s="18">
        <v>0</v>
      </c>
      <c r="GE11" s="18">
        <v>0</v>
      </c>
      <c r="GF11" s="18">
        <v>0</v>
      </c>
      <c r="GG11" s="18">
        <v>0</v>
      </c>
      <c r="GH11" s="18">
        <v>0</v>
      </c>
      <c r="GI11" s="18">
        <v>0</v>
      </c>
      <c r="GJ11" s="18">
        <v>0</v>
      </c>
      <c r="GK11" s="18">
        <v>0</v>
      </c>
      <c r="GL11" s="18">
        <v>0</v>
      </c>
      <c r="GM11" s="18">
        <v>0</v>
      </c>
      <c r="GN11" s="18">
        <v>0</v>
      </c>
      <c r="GO11" s="18">
        <v>0</v>
      </c>
      <c r="GP11" s="18">
        <v>0</v>
      </c>
      <c r="GQ11" s="18">
        <v>0</v>
      </c>
      <c r="GR11" s="18">
        <v>0</v>
      </c>
      <c r="GS11" s="18">
        <v>0</v>
      </c>
      <c r="GT11" s="18">
        <v>0</v>
      </c>
      <c r="GU11" s="18">
        <v>0</v>
      </c>
      <c r="GV11" s="18">
        <v>0</v>
      </c>
      <c r="GW11" s="18">
        <v>0</v>
      </c>
      <c r="GX11" s="18">
        <v>0</v>
      </c>
      <c r="GY11" s="18">
        <v>0</v>
      </c>
      <c r="GZ11" s="18">
        <v>0</v>
      </c>
      <c r="HA11" s="18">
        <v>0</v>
      </c>
      <c r="HB11" s="18">
        <v>0</v>
      </c>
      <c r="HC11" s="18">
        <v>0</v>
      </c>
      <c r="HD11" s="18">
        <v>0</v>
      </c>
      <c r="HE11" s="18">
        <v>0</v>
      </c>
      <c r="HF11" s="18">
        <v>0</v>
      </c>
      <c r="HG11" s="18">
        <v>1</v>
      </c>
      <c r="HH11" s="18">
        <v>0</v>
      </c>
      <c r="HI11" s="18">
        <v>35</v>
      </c>
      <c r="HJ11" s="18">
        <v>1670</v>
      </c>
      <c r="HK11" s="18">
        <v>0</v>
      </c>
      <c r="HL11" s="18">
        <v>0</v>
      </c>
      <c r="HM11" s="18">
        <v>0</v>
      </c>
      <c r="HN11" s="18">
        <v>0</v>
      </c>
      <c r="HO11" s="18">
        <v>11826</v>
      </c>
      <c r="HP11" s="18">
        <v>16617</v>
      </c>
      <c r="HQ11" s="18">
        <v>0</v>
      </c>
      <c r="HR11" s="18">
        <v>0</v>
      </c>
      <c r="HS11" s="18">
        <v>1002</v>
      </c>
      <c r="HT11" s="18">
        <v>18394</v>
      </c>
      <c r="HU11" s="18">
        <v>0</v>
      </c>
      <c r="HV11" s="18">
        <v>0</v>
      </c>
      <c r="HW11" s="18">
        <v>0</v>
      </c>
      <c r="HX11" s="18">
        <v>598</v>
      </c>
      <c r="HY11" s="18">
        <v>0</v>
      </c>
      <c r="HZ11" s="18">
        <v>27608</v>
      </c>
      <c r="IA11" s="18">
        <v>15</v>
      </c>
      <c r="IB11" s="18">
        <v>496</v>
      </c>
      <c r="IC11" s="18">
        <v>0</v>
      </c>
      <c r="ID11" s="18">
        <v>42198</v>
      </c>
      <c r="IE11" s="18">
        <v>515</v>
      </c>
      <c r="IF11" s="18">
        <v>0</v>
      </c>
      <c r="IG11" s="18">
        <v>124</v>
      </c>
      <c r="IH11" s="18">
        <v>492</v>
      </c>
      <c r="II11" s="18">
        <v>0</v>
      </c>
      <c r="IJ11" s="18">
        <v>0</v>
      </c>
      <c r="IK11" s="18">
        <v>0</v>
      </c>
      <c r="IL11" s="18">
        <v>0</v>
      </c>
      <c r="IM11" s="18">
        <v>0</v>
      </c>
      <c r="IN11" s="18">
        <v>0</v>
      </c>
      <c r="IO11" s="18">
        <v>0</v>
      </c>
      <c r="IP11" s="18">
        <v>12577000</v>
      </c>
      <c r="IQ11" s="18">
        <v>0</v>
      </c>
      <c r="IR11" s="28">
        <v>101543</v>
      </c>
      <c r="IS11" s="28">
        <v>871456</v>
      </c>
      <c r="IT11" s="18">
        <v>0</v>
      </c>
      <c r="IU11" s="18">
        <v>0</v>
      </c>
      <c r="IV11" s="18">
        <v>0</v>
      </c>
      <c r="IW11" s="18">
        <v>0</v>
      </c>
      <c r="IX11" s="28">
        <v>142695</v>
      </c>
      <c r="IY11" s="28">
        <v>138943</v>
      </c>
      <c r="IZ11" s="18">
        <v>0</v>
      </c>
      <c r="JA11" s="18">
        <v>0</v>
      </c>
      <c r="JB11" s="28">
        <v>62179</v>
      </c>
      <c r="JC11" s="28">
        <v>481495</v>
      </c>
      <c r="JD11" s="18">
        <v>0</v>
      </c>
      <c r="JE11" s="18">
        <v>0</v>
      </c>
      <c r="JF11" s="18">
        <v>0</v>
      </c>
      <c r="JG11" s="28">
        <v>1193206</v>
      </c>
      <c r="JH11" s="18">
        <v>0</v>
      </c>
      <c r="JI11" s="28">
        <v>1254252</v>
      </c>
      <c r="JJ11" s="28">
        <v>162800</v>
      </c>
      <c r="JK11" s="28">
        <v>1568004</v>
      </c>
      <c r="JL11" s="18">
        <v>0</v>
      </c>
      <c r="JM11" s="28">
        <v>1420279</v>
      </c>
      <c r="JN11" s="28">
        <v>1610792</v>
      </c>
      <c r="JO11" s="18">
        <v>0</v>
      </c>
      <c r="JP11" s="28">
        <v>440863</v>
      </c>
      <c r="JQ11" s="28">
        <v>1706606</v>
      </c>
      <c r="JR11" s="18">
        <v>0</v>
      </c>
      <c r="JS11" s="18">
        <v>0</v>
      </c>
      <c r="JT11" s="18">
        <v>0</v>
      </c>
      <c r="JU11" s="18">
        <v>0</v>
      </c>
      <c r="JV11" s="18">
        <v>0</v>
      </c>
      <c r="JW11" s="18">
        <v>0</v>
      </c>
      <c r="JX11" s="18">
        <v>0</v>
      </c>
    </row>
    <row r="12" spans="1:284" x14ac:dyDescent="0.3">
      <c r="A12" s="27">
        <v>45758</v>
      </c>
      <c r="B12" s="18">
        <v>0</v>
      </c>
      <c r="C12" s="18" t="s">
        <v>257</v>
      </c>
      <c r="D12" s="18" t="s">
        <v>258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 t="s">
        <v>257</v>
      </c>
      <c r="AO12" s="18" t="s">
        <v>257</v>
      </c>
      <c r="AP12" s="18" t="s">
        <v>257</v>
      </c>
      <c r="AQ12" s="18" t="s">
        <v>257</v>
      </c>
      <c r="AR12" s="18" t="s">
        <v>257</v>
      </c>
      <c r="AS12" s="18" t="s">
        <v>257</v>
      </c>
      <c r="AT12" s="18" t="s">
        <v>257</v>
      </c>
      <c r="AU12" s="18" t="s">
        <v>257</v>
      </c>
      <c r="AV12" s="18" t="s">
        <v>257</v>
      </c>
      <c r="AW12" s="18" t="s">
        <v>257</v>
      </c>
      <c r="AX12" s="18" t="s">
        <v>257</v>
      </c>
      <c r="AY12" s="18" t="s">
        <v>257</v>
      </c>
      <c r="AZ12" s="18" t="s">
        <v>257</v>
      </c>
      <c r="BA12" s="18" t="s">
        <v>257</v>
      </c>
      <c r="BB12" s="18" t="s">
        <v>257</v>
      </c>
      <c r="BC12" s="18" t="s">
        <v>257</v>
      </c>
      <c r="BD12" s="18" t="s">
        <v>257</v>
      </c>
      <c r="BE12" s="18" t="s">
        <v>257</v>
      </c>
      <c r="BF12" s="18" t="s">
        <v>257</v>
      </c>
      <c r="BG12" s="18" t="s">
        <v>257</v>
      </c>
      <c r="BH12" s="18" t="s">
        <v>257</v>
      </c>
      <c r="BI12" s="18" t="s">
        <v>257</v>
      </c>
      <c r="BJ12" s="18" t="s">
        <v>257</v>
      </c>
      <c r="BK12" s="18" t="s">
        <v>257</v>
      </c>
      <c r="BL12" s="18" t="s">
        <v>257</v>
      </c>
      <c r="BM12" s="18" t="s">
        <v>257</v>
      </c>
      <c r="BN12" s="18" t="s">
        <v>257</v>
      </c>
      <c r="BO12" s="18" t="s">
        <v>257</v>
      </c>
      <c r="BP12" s="18" t="s">
        <v>257</v>
      </c>
      <c r="BQ12" s="18" t="s">
        <v>257</v>
      </c>
      <c r="BR12" s="18" t="s">
        <v>257</v>
      </c>
      <c r="BS12" s="18" t="s">
        <v>257</v>
      </c>
      <c r="BT12" s="18" t="s">
        <v>257</v>
      </c>
      <c r="BU12" s="18" t="s">
        <v>257</v>
      </c>
      <c r="BV12" s="18" t="s">
        <v>257</v>
      </c>
      <c r="BW12" s="18">
        <v>0</v>
      </c>
      <c r="BX12" s="18">
        <v>0</v>
      </c>
      <c r="BY12" s="18">
        <v>7</v>
      </c>
      <c r="BZ12" s="18">
        <v>1487</v>
      </c>
      <c r="CA12" s="18">
        <v>0</v>
      </c>
      <c r="CB12" s="18">
        <v>0</v>
      </c>
      <c r="CC12" s="18">
        <v>0</v>
      </c>
      <c r="CD12" s="18">
        <v>0</v>
      </c>
      <c r="CE12" s="18">
        <v>13841</v>
      </c>
      <c r="CF12" s="18">
        <v>17921</v>
      </c>
      <c r="CG12" s="18">
        <v>0</v>
      </c>
      <c r="CH12" s="18">
        <v>0</v>
      </c>
      <c r="CI12" s="18">
        <v>975</v>
      </c>
      <c r="CJ12" s="18">
        <v>19728</v>
      </c>
      <c r="CK12" s="18">
        <v>0</v>
      </c>
      <c r="CL12" s="18">
        <v>0</v>
      </c>
      <c r="CM12" s="18">
        <v>0</v>
      </c>
      <c r="CN12" s="18">
        <v>532</v>
      </c>
      <c r="CO12" s="18">
        <v>0</v>
      </c>
      <c r="CP12" s="18">
        <v>26231</v>
      </c>
      <c r="CQ12" s="18">
        <v>0</v>
      </c>
      <c r="CR12" s="18">
        <v>304</v>
      </c>
      <c r="CS12" s="18">
        <v>0</v>
      </c>
      <c r="CT12" s="18">
        <v>38903</v>
      </c>
      <c r="CU12" s="18">
        <v>454</v>
      </c>
      <c r="CV12" s="18">
        <v>0</v>
      </c>
      <c r="CW12" s="18">
        <v>25</v>
      </c>
      <c r="CX12" s="18">
        <v>442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8">
        <v>0</v>
      </c>
      <c r="DE12" s="18">
        <v>0</v>
      </c>
      <c r="DF12" s="18" t="s">
        <v>257</v>
      </c>
      <c r="DG12" s="18" t="s">
        <v>257</v>
      </c>
      <c r="DH12" s="18" t="s">
        <v>709</v>
      </c>
      <c r="DI12" s="18" t="s">
        <v>710</v>
      </c>
      <c r="DJ12" s="18" t="s">
        <v>257</v>
      </c>
      <c r="DK12" s="18" t="s">
        <v>257</v>
      </c>
      <c r="DL12" s="18" t="s">
        <v>257</v>
      </c>
      <c r="DM12" s="18" t="s">
        <v>257</v>
      </c>
      <c r="DN12" s="18" t="s">
        <v>257</v>
      </c>
      <c r="DO12" s="18" t="s">
        <v>529</v>
      </c>
      <c r="DP12" s="18" t="s">
        <v>257</v>
      </c>
      <c r="DQ12" s="18" t="s">
        <v>257</v>
      </c>
      <c r="DR12" s="18" t="s">
        <v>360</v>
      </c>
      <c r="DS12" s="18" t="s">
        <v>278</v>
      </c>
      <c r="DT12" s="18" t="s">
        <v>257</v>
      </c>
      <c r="DU12" s="18" t="s">
        <v>257</v>
      </c>
      <c r="DV12" s="18" t="s">
        <v>257</v>
      </c>
      <c r="DW12" s="18" t="s">
        <v>711</v>
      </c>
      <c r="DX12" s="18" t="s">
        <v>257</v>
      </c>
      <c r="DY12" s="18" t="s">
        <v>712</v>
      </c>
      <c r="DZ12" s="18" t="s">
        <v>258</v>
      </c>
      <c r="EA12" s="18" t="s">
        <v>713</v>
      </c>
      <c r="EB12" s="18" t="s">
        <v>257</v>
      </c>
      <c r="EC12" s="18" t="s">
        <v>568</v>
      </c>
      <c r="ED12" s="18" t="s">
        <v>355</v>
      </c>
      <c r="EE12" s="18" t="s">
        <v>257</v>
      </c>
      <c r="EF12" s="18" t="s">
        <v>303</v>
      </c>
      <c r="EG12" s="18" t="s">
        <v>281</v>
      </c>
      <c r="EH12" s="18" t="s">
        <v>257</v>
      </c>
      <c r="EI12" s="18" t="s">
        <v>257</v>
      </c>
      <c r="EJ12" s="18" t="s">
        <v>257</v>
      </c>
      <c r="EK12" s="18" t="s">
        <v>257</v>
      </c>
      <c r="EL12" s="18" t="s">
        <v>257</v>
      </c>
      <c r="EM12" s="18" t="s">
        <v>257</v>
      </c>
      <c r="EN12" s="18" t="s">
        <v>257</v>
      </c>
      <c r="EO12" s="18">
        <v>0</v>
      </c>
      <c r="EP12" s="18">
        <v>0</v>
      </c>
      <c r="EQ12" s="18">
        <v>44</v>
      </c>
      <c r="ER12" s="18">
        <v>14</v>
      </c>
      <c r="ES12" s="18">
        <v>0</v>
      </c>
      <c r="ET12" s="18">
        <v>0</v>
      </c>
      <c r="EU12" s="18">
        <v>0</v>
      </c>
      <c r="EV12" s="18">
        <v>0</v>
      </c>
      <c r="EW12" s="18">
        <v>0</v>
      </c>
      <c r="EX12" s="18">
        <v>419</v>
      </c>
      <c r="EY12" s="18">
        <v>0</v>
      </c>
      <c r="EZ12" s="18">
        <v>0</v>
      </c>
      <c r="FA12" s="18">
        <v>4</v>
      </c>
      <c r="FB12" s="18">
        <v>102</v>
      </c>
      <c r="FC12" s="18">
        <v>0</v>
      </c>
      <c r="FD12" s="18">
        <v>0</v>
      </c>
      <c r="FE12" s="18">
        <v>0</v>
      </c>
      <c r="FF12" s="18">
        <v>10</v>
      </c>
      <c r="FG12" s="18">
        <v>0</v>
      </c>
      <c r="FH12" s="18">
        <v>1068</v>
      </c>
      <c r="FI12" s="18">
        <v>9</v>
      </c>
      <c r="FJ12" s="18">
        <v>137</v>
      </c>
      <c r="FK12" s="18">
        <v>0</v>
      </c>
      <c r="FL12" s="18">
        <v>2311</v>
      </c>
      <c r="FM12" s="18">
        <v>25</v>
      </c>
      <c r="FN12" s="18">
        <v>0</v>
      </c>
      <c r="FO12" s="18">
        <v>100</v>
      </c>
      <c r="FP12" s="18">
        <v>5</v>
      </c>
      <c r="FQ12" s="18">
        <v>0</v>
      </c>
      <c r="FR12" s="18">
        <v>0</v>
      </c>
      <c r="FS12" s="18">
        <v>0</v>
      </c>
      <c r="FT12" s="18">
        <v>0</v>
      </c>
      <c r="FU12" s="18">
        <v>0</v>
      </c>
      <c r="FV12" s="18">
        <v>0</v>
      </c>
      <c r="FW12" s="18">
        <v>0</v>
      </c>
      <c r="FX12" s="18">
        <v>0</v>
      </c>
      <c r="FY12" s="18">
        <v>0</v>
      </c>
      <c r="FZ12" s="18">
        <v>0</v>
      </c>
      <c r="GA12" s="18">
        <v>0</v>
      </c>
      <c r="GB12" s="18">
        <v>0</v>
      </c>
      <c r="GC12" s="18">
        <v>0</v>
      </c>
      <c r="GD12" s="18">
        <v>0</v>
      </c>
      <c r="GE12" s="18">
        <v>0</v>
      </c>
      <c r="GF12" s="18">
        <v>0</v>
      </c>
      <c r="GG12" s="18">
        <v>0</v>
      </c>
      <c r="GH12" s="18">
        <v>0</v>
      </c>
      <c r="GI12" s="18">
        <v>0</v>
      </c>
      <c r="GJ12" s="18">
        <v>0</v>
      </c>
      <c r="GK12" s="18">
        <v>0</v>
      </c>
      <c r="GL12" s="18">
        <v>0</v>
      </c>
      <c r="GM12" s="18">
        <v>0</v>
      </c>
      <c r="GN12" s="18">
        <v>0</v>
      </c>
      <c r="GO12" s="18">
        <v>0</v>
      </c>
      <c r="GP12" s="18">
        <v>0</v>
      </c>
      <c r="GQ12" s="18">
        <v>0</v>
      </c>
      <c r="GR12" s="18">
        <v>0</v>
      </c>
      <c r="GS12" s="18">
        <v>0</v>
      </c>
      <c r="GT12" s="18">
        <v>0</v>
      </c>
      <c r="GU12" s="18">
        <v>0</v>
      </c>
      <c r="GV12" s="18">
        <v>0</v>
      </c>
      <c r="GW12" s="18">
        <v>0</v>
      </c>
      <c r="GX12" s="18">
        <v>0</v>
      </c>
      <c r="GY12" s="18">
        <v>0</v>
      </c>
      <c r="GZ12" s="18">
        <v>0</v>
      </c>
      <c r="HA12" s="18">
        <v>0</v>
      </c>
      <c r="HB12" s="18">
        <v>0</v>
      </c>
      <c r="HC12" s="18">
        <v>0</v>
      </c>
      <c r="HD12" s="18">
        <v>0</v>
      </c>
      <c r="HE12" s="18">
        <v>0</v>
      </c>
      <c r="HF12" s="18">
        <v>0</v>
      </c>
      <c r="HG12" s="18">
        <v>0</v>
      </c>
      <c r="HH12" s="18">
        <v>0</v>
      </c>
      <c r="HI12" s="18">
        <v>51</v>
      </c>
      <c r="HJ12" s="18">
        <v>1501</v>
      </c>
      <c r="HK12" s="18">
        <v>0</v>
      </c>
      <c r="HL12" s="18">
        <v>0</v>
      </c>
      <c r="HM12" s="18">
        <v>0</v>
      </c>
      <c r="HN12" s="18">
        <v>0</v>
      </c>
      <c r="HO12" s="18">
        <v>13841</v>
      </c>
      <c r="HP12" s="18">
        <v>18340</v>
      </c>
      <c r="HQ12" s="18">
        <v>0</v>
      </c>
      <c r="HR12" s="18">
        <v>0</v>
      </c>
      <c r="HS12" s="18">
        <v>979</v>
      </c>
      <c r="HT12" s="18">
        <v>19830</v>
      </c>
      <c r="HU12" s="18">
        <v>0</v>
      </c>
      <c r="HV12" s="18">
        <v>0</v>
      </c>
      <c r="HW12" s="18">
        <v>0</v>
      </c>
      <c r="HX12" s="18">
        <v>542</v>
      </c>
      <c r="HY12" s="18">
        <v>0</v>
      </c>
      <c r="HZ12" s="18">
        <v>27299</v>
      </c>
      <c r="IA12" s="18">
        <v>9</v>
      </c>
      <c r="IB12" s="18">
        <v>441</v>
      </c>
      <c r="IC12" s="18">
        <v>0</v>
      </c>
      <c r="ID12" s="18">
        <v>41214</v>
      </c>
      <c r="IE12" s="18">
        <v>479</v>
      </c>
      <c r="IF12" s="18">
        <v>0</v>
      </c>
      <c r="IG12" s="18">
        <v>125</v>
      </c>
      <c r="IH12" s="18">
        <v>447</v>
      </c>
      <c r="II12" s="18">
        <v>0</v>
      </c>
      <c r="IJ12" s="18">
        <v>0</v>
      </c>
      <c r="IK12" s="18">
        <v>0</v>
      </c>
      <c r="IL12" s="18">
        <v>0</v>
      </c>
      <c r="IM12" s="18">
        <v>0</v>
      </c>
      <c r="IN12" s="18">
        <v>0</v>
      </c>
      <c r="IO12" s="18">
        <v>0</v>
      </c>
      <c r="IP12" s="18">
        <v>0</v>
      </c>
      <c r="IQ12" s="18">
        <v>0</v>
      </c>
      <c r="IR12" s="28">
        <v>132373</v>
      </c>
      <c r="IS12" s="28">
        <v>892309</v>
      </c>
      <c r="IT12" s="18">
        <v>0</v>
      </c>
      <c r="IU12" s="18">
        <v>0</v>
      </c>
      <c r="IV12" s="18">
        <v>0</v>
      </c>
      <c r="IW12" s="18">
        <v>0</v>
      </c>
      <c r="IX12" s="28">
        <v>142156</v>
      </c>
      <c r="IY12" s="28">
        <v>134903</v>
      </c>
      <c r="IZ12" s="18">
        <v>0</v>
      </c>
      <c r="JA12" s="18">
        <v>0</v>
      </c>
      <c r="JB12" s="28">
        <v>63739</v>
      </c>
      <c r="JC12" s="28">
        <v>476611</v>
      </c>
      <c r="JD12" s="18">
        <v>0</v>
      </c>
      <c r="JE12" s="18">
        <v>0</v>
      </c>
      <c r="JF12" s="18">
        <v>0</v>
      </c>
      <c r="JG12" s="28">
        <v>1312841</v>
      </c>
      <c r="JH12" s="18">
        <v>0</v>
      </c>
      <c r="JI12" s="28">
        <v>1264846</v>
      </c>
      <c r="JJ12" s="28">
        <v>130333</v>
      </c>
      <c r="JK12" s="28">
        <v>1516590</v>
      </c>
      <c r="JL12" s="18">
        <v>0</v>
      </c>
      <c r="JM12" s="28">
        <v>1422063</v>
      </c>
      <c r="JN12" s="28">
        <v>1555115</v>
      </c>
      <c r="JO12" s="18">
        <v>0</v>
      </c>
      <c r="JP12" s="28">
        <v>437256</v>
      </c>
      <c r="JQ12" s="28">
        <v>1664911</v>
      </c>
      <c r="JR12" s="18">
        <v>0</v>
      </c>
      <c r="JS12" s="18">
        <v>0</v>
      </c>
      <c r="JT12" s="18">
        <v>0</v>
      </c>
      <c r="JU12" s="18">
        <v>0</v>
      </c>
      <c r="JV12" s="18">
        <v>0</v>
      </c>
      <c r="JW12" s="18">
        <v>0</v>
      </c>
      <c r="JX12" s="18">
        <v>0</v>
      </c>
    </row>
    <row r="13" spans="1:284" x14ac:dyDescent="0.3">
      <c r="A13" s="27">
        <v>45759</v>
      </c>
      <c r="B13" s="18">
        <v>13261</v>
      </c>
      <c r="C13" s="18" t="s">
        <v>263</v>
      </c>
      <c r="D13" s="18" t="s">
        <v>482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2</v>
      </c>
      <c r="O13" s="18">
        <v>0</v>
      </c>
      <c r="P13" s="18">
        <v>0</v>
      </c>
      <c r="Q13" s="18">
        <v>2</v>
      </c>
      <c r="R13" s="18">
        <v>1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3</v>
      </c>
      <c r="Y13" s="18">
        <v>0</v>
      </c>
      <c r="Z13" s="18">
        <v>0</v>
      </c>
      <c r="AA13" s="18">
        <v>0</v>
      </c>
      <c r="AB13" s="18">
        <v>4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 t="s">
        <v>257</v>
      </c>
      <c r="AO13" s="18" t="s">
        <v>257</v>
      </c>
      <c r="AP13" s="18" t="s">
        <v>257</v>
      </c>
      <c r="AQ13" s="18" t="s">
        <v>257</v>
      </c>
      <c r="AR13" s="18" t="s">
        <v>257</v>
      </c>
      <c r="AS13" s="18" t="s">
        <v>257</v>
      </c>
      <c r="AT13" s="18" t="s">
        <v>257</v>
      </c>
      <c r="AU13" s="18" t="s">
        <v>257</v>
      </c>
      <c r="AV13" s="18" t="s">
        <v>257</v>
      </c>
      <c r="AW13" s="18" t="s">
        <v>263</v>
      </c>
      <c r="AX13" s="18" t="s">
        <v>257</v>
      </c>
      <c r="AY13" s="18" t="s">
        <v>257</v>
      </c>
      <c r="AZ13" s="18" t="s">
        <v>331</v>
      </c>
      <c r="BA13" s="18" t="s">
        <v>260</v>
      </c>
      <c r="BB13" s="18" t="s">
        <v>257</v>
      </c>
      <c r="BC13" s="18" t="s">
        <v>257</v>
      </c>
      <c r="BD13" s="18" t="s">
        <v>257</v>
      </c>
      <c r="BE13" s="18" t="s">
        <v>257</v>
      </c>
      <c r="BF13" s="18" t="s">
        <v>257</v>
      </c>
      <c r="BG13" s="18" t="s">
        <v>260</v>
      </c>
      <c r="BH13" s="18" t="s">
        <v>257</v>
      </c>
      <c r="BI13" s="18" t="s">
        <v>257</v>
      </c>
      <c r="BJ13" s="18" t="s">
        <v>257</v>
      </c>
      <c r="BK13" s="18" t="s">
        <v>260</v>
      </c>
      <c r="BL13" s="18" t="s">
        <v>257</v>
      </c>
      <c r="BM13" s="18" t="s">
        <v>257</v>
      </c>
      <c r="BN13" s="18" t="s">
        <v>257</v>
      </c>
      <c r="BO13" s="18" t="s">
        <v>257</v>
      </c>
      <c r="BP13" s="18" t="s">
        <v>257</v>
      </c>
      <c r="BQ13" s="18" t="s">
        <v>257</v>
      </c>
      <c r="BR13" s="18" t="s">
        <v>257</v>
      </c>
      <c r="BS13" s="18" t="s">
        <v>257</v>
      </c>
      <c r="BT13" s="18" t="s">
        <v>257</v>
      </c>
      <c r="BU13" s="18" t="s">
        <v>257</v>
      </c>
      <c r="BV13" s="18" t="s">
        <v>257</v>
      </c>
      <c r="BW13" s="18">
        <v>0</v>
      </c>
      <c r="BX13" s="18">
        <v>0</v>
      </c>
      <c r="BY13" s="18">
        <v>0</v>
      </c>
      <c r="BZ13" s="18">
        <v>1025</v>
      </c>
      <c r="CA13" s="18">
        <v>0</v>
      </c>
      <c r="CB13" s="18">
        <v>0</v>
      </c>
      <c r="CC13" s="18">
        <v>0</v>
      </c>
      <c r="CD13" s="18">
        <v>0</v>
      </c>
      <c r="CE13" s="18">
        <v>8458</v>
      </c>
      <c r="CF13" s="18">
        <v>12822</v>
      </c>
      <c r="CG13" s="18">
        <v>0</v>
      </c>
      <c r="CH13" s="18">
        <v>0</v>
      </c>
      <c r="CI13" s="18">
        <v>537</v>
      </c>
      <c r="CJ13" s="18">
        <v>8172</v>
      </c>
      <c r="CK13" s="18">
        <v>0</v>
      </c>
      <c r="CL13" s="18">
        <v>0</v>
      </c>
      <c r="CM13" s="18">
        <v>0</v>
      </c>
      <c r="CN13" s="18">
        <v>284</v>
      </c>
      <c r="CO13" s="18">
        <v>0</v>
      </c>
      <c r="CP13" s="18">
        <v>25311</v>
      </c>
      <c r="CQ13" s="18">
        <v>0</v>
      </c>
      <c r="CR13" s="18">
        <v>197</v>
      </c>
      <c r="CS13" s="18">
        <v>0</v>
      </c>
      <c r="CT13" s="18">
        <v>37224</v>
      </c>
      <c r="CU13" s="18">
        <v>399</v>
      </c>
      <c r="CV13" s="18">
        <v>0</v>
      </c>
      <c r="CW13" s="18">
        <v>16</v>
      </c>
      <c r="CX13" s="18">
        <v>383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8">
        <v>0</v>
      </c>
      <c r="DE13" s="18">
        <v>0</v>
      </c>
      <c r="DF13" s="18" t="s">
        <v>257</v>
      </c>
      <c r="DG13" s="18" t="s">
        <v>257</v>
      </c>
      <c r="DH13" s="18" t="s">
        <v>258</v>
      </c>
      <c r="DI13" s="18" t="s">
        <v>257</v>
      </c>
      <c r="DJ13" s="18" t="s">
        <v>257</v>
      </c>
      <c r="DK13" s="18" t="s">
        <v>257</v>
      </c>
      <c r="DL13" s="18" t="s">
        <v>257</v>
      </c>
      <c r="DM13" s="18" t="s">
        <v>257</v>
      </c>
      <c r="DN13" s="18" t="s">
        <v>257</v>
      </c>
      <c r="DO13" s="18" t="s">
        <v>313</v>
      </c>
      <c r="DP13" s="18" t="s">
        <v>257</v>
      </c>
      <c r="DQ13" s="18" t="s">
        <v>257</v>
      </c>
      <c r="DR13" s="18" t="s">
        <v>265</v>
      </c>
      <c r="DS13" s="18" t="s">
        <v>714</v>
      </c>
      <c r="DT13" s="18" t="s">
        <v>257</v>
      </c>
      <c r="DU13" s="18" t="s">
        <v>257</v>
      </c>
      <c r="DV13" s="18" t="s">
        <v>257</v>
      </c>
      <c r="DW13" s="18" t="s">
        <v>257</v>
      </c>
      <c r="DX13" s="18" t="s">
        <v>257</v>
      </c>
      <c r="DY13" s="18" t="s">
        <v>715</v>
      </c>
      <c r="DZ13" s="18" t="s">
        <v>258</v>
      </c>
      <c r="EA13" s="18" t="s">
        <v>716</v>
      </c>
      <c r="EB13" s="18" t="s">
        <v>257</v>
      </c>
      <c r="EC13" s="18" t="s">
        <v>717</v>
      </c>
      <c r="ED13" s="18" t="s">
        <v>313</v>
      </c>
      <c r="EE13" s="18" t="s">
        <v>257</v>
      </c>
      <c r="EF13" s="18" t="s">
        <v>718</v>
      </c>
      <c r="EG13" s="18" t="s">
        <v>719</v>
      </c>
      <c r="EH13" s="18" t="s">
        <v>257</v>
      </c>
      <c r="EI13" s="18" t="s">
        <v>257</v>
      </c>
      <c r="EJ13" s="18" t="s">
        <v>257</v>
      </c>
      <c r="EK13" s="18" t="s">
        <v>257</v>
      </c>
      <c r="EL13" s="18" t="s">
        <v>257</v>
      </c>
      <c r="EM13" s="18" t="s">
        <v>257</v>
      </c>
      <c r="EN13" s="18" t="s">
        <v>257</v>
      </c>
      <c r="EO13" s="18">
        <v>0</v>
      </c>
      <c r="EP13" s="18">
        <v>0</v>
      </c>
      <c r="EQ13" s="18">
        <v>20</v>
      </c>
      <c r="ER13" s="18">
        <v>0</v>
      </c>
      <c r="ES13" s="18">
        <v>0</v>
      </c>
      <c r="ET13" s="18">
        <v>0</v>
      </c>
      <c r="EU13" s="18">
        <v>0</v>
      </c>
      <c r="EV13" s="18">
        <v>0</v>
      </c>
      <c r="EW13" s="18">
        <v>0</v>
      </c>
      <c r="EX13" s="18">
        <v>418</v>
      </c>
      <c r="EY13" s="18">
        <v>0</v>
      </c>
      <c r="EZ13" s="18">
        <v>0</v>
      </c>
      <c r="FA13" s="18">
        <v>4</v>
      </c>
      <c r="FB13" s="18">
        <v>64</v>
      </c>
      <c r="FC13" s="18">
        <v>0</v>
      </c>
      <c r="FD13" s="18">
        <v>0</v>
      </c>
      <c r="FE13" s="18">
        <v>0</v>
      </c>
      <c r="FF13" s="18">
        <v>0</v>
      </c>
      <c r="FG13" s="18">
        <v>0</v>
      </c>
      <c r="FH13" s="18">
        <v>928</v>
      </c>
      <c r="FI13" s="18">
        <v>2</v>
      </c>
      <c r="FJ13" s="18">
        <v>121</v>
      </c>
      <c r="FK13" s="18">
        <v>0</v>
      </c>
      <c r="FL13" s="18">
        <v>611</v>
      </c>
      <c r="FM13" s="18">
        <v>13</v>
      </c>
      <c r="FN13" s="18">
        <v>0</v>
      </c>
      <c r="FO13" s="18">
        <v>99</v>
      </c>
      <c r="FP13" s="18">
        <v>6</v>
      </c>
      <c r="FQ13" s="18">
        <v>0</v>
      </c>
      <c r="FR13" s="18">
        <v>0</v>
      </c>
      <c r="FS13" s="18">
        <v>0</v>
      </c>
      <c r="FT13" s="18">
        <v>0</v>
      </c>
      <c r="FU13" s="18">
        <v>0</v>
      </c>
      <c r="FV13" s="18">
        <v>0</v>
      </c>
      <c r="FW13" s="18">
        <v>0</v>
      </c>
      <c r="FX13" s="18">
        <v>0</v>
      </c>
      <c r="FY13" s="18">
        <v>0</v>
      </c>
      <c r="FZ13" s="18">
        <v>0</v>
      </c>
      <c r="GA13" s="18">
        <v>0</v>
      </c>
      <c r="GB13" s="18">
        <v>0</v>
      </c>
      <c r="GC13" s="18">
        <v>0</v>
      </c>
      <c r="GD13" s="18">
        <v>0</v>
      </c>
      <c r="GE13" s="18">
        <v>0</v>
      </c>
      <c r="GF13" s="18">
        <v>0</v>
      </c>
      <c r="GG13" s="18">
        <v>0</v>
      </c>
      <c r="GH13" s="18">
        <v>0</v>
      </c>
      <c r="GI13" s="18">
        <v>0</v>
      </c>
      <c r="GJ13" s="18">
        <v>0</v>
      </c>
      <c r="GK13" s="18">
        <v>0</v>
      </c>
      <c r="GL13" s="18">
        <v>0</v>
      </c>
      <c r="GM13" s="18">
        <v>0</v>
      </c>
      <c r="GN13" s="18">
        <v>0</v>
      </c>
      <c r="GO13" s="18">
        <v>0</v>
      </c>
      <c r="GP13" s="18">
        <v>0</v>
      </c>
      <c r="GQ13" s="18">
        <v>0</v>
      </c>
      <c r="GR13" s="18">
        <v>0</v>
      </c>
      <c r="GS13" s="18">
        <v>0</v>
      </c>
      <c r="GT13" s="18">
        <v>0</v>
      </c>
      <c r="GU13" s="18">
        <v>0</v>
      </c>
      <c r="GV13" s="18">
        <v>0</v>
      </c>
      <c r="GW13" s="18">
        <v>0</v>
      </c>
      <c r="GX13" s="18">
        <v>0</v>
      </c>
      <c r="GY13" s="18">
        <v>0</v>
      </c>
      <c r="GZ13" s="18">
        <v>0</v>
      </c>
      <c r="HA13" s="18">
        <v>0</v>
      </c>
      <c r="HB13" s="18">
        <v>0</v>
      </c>
      <c r="HC13" s="18">
        <v>0</v>
      </c>
      <c r="HD13" s="18">
        <v>0</v>
      </c>
      <c r="HE13" s="18">
        <v>0</v>
      </c>
      <c r="HF13" s="18">
        <v>0</v>
      </c>
      <c r="HG13" s="18">
        <v>0</v>
      </c>
      <c r="HH13" s="18">
        <v>0</v>
      </c>
      <c r="HI13" s="18">
        <v>20</v>
      </c>
      <c r="HJ13" s="18">
        <v>1025</v>
      </c>
      <c r="HK13" s="18">
        <v>0</v>
      </c>
      <c r="HL13" s="18">
        <v>0</v>
      </c>
      <c r="HM13" s="18">
        <v>0</v>
      </c>
      <c r="HN13" s="18">
        <v>0</v>
      </c>
      <c r="HO13" s="18">
        <v>8458</v>
      </c>
      <c r="HP13" s="18">
        <v>13242</v>
      </c>
      <c r="HQ13" s="18">
        <v>0</v>
      </c>
      <c r="HR13" s="18">
        <v>0</v>
      </c>
      <c r="HS13" s="18">
        <v>543</v>
      </c>
      <c r="HT13" s="18">
        <v>8237</v>
      </c>
      <c r="HU13" s="18">
        <v>0</v>
      </c>
      <c r="HV13" s="18">
        <v>0</v>
      </c>
      <c r="HW13" s="18">
        <v>0</v>
      </c>
      <c r="HX13" s="18">
        <v>284</v>
      </c>
      <c r="HY13" s="18">
        <v>0</v>
      </c>
      <c r="HZ13" s="18">
        <v>26242</v>
      </c>
      <c r="IA13" s="18">
        <v>2</v>
      </c>
      <c r="IB13" s="18">
        <v>318</v>
      </c>
      <c r="IC13" s="18">
        <v>0</v>
      </c>
      <c r="ID13" s="18">
        <v>37839</v>
      </c>
      <c r="IE13" s="18">
        <v>412</v>
      </c>
      <c r="IF13" s="18">
        <v>0</v>
      </c>
      <c r="IG13" s="18">
        <v>115</v>
      </c>
      <c r="IH13" s="18">
        <v>389</v>
      </c>
      <c r="II13" s="18">
        <v>0</v>
      </c>
      <c r="IJ13" s="18">
        <v>0</v>
      </c>
      <c r="IK13" s="18">
        <v>0</v>
      </c>
      <c r="IL13" s="18">
        <v>0</v>
      </c>
      <c r="IM13" s="18">
        <v>0</v>
      </c>
      <c r="IN13" s="18">
        <v>0</v>
      </c>
      <c r="IO13" s="18">
        <v>0</v>
      </c>
      <c r="IP13" s="18">
        <v>0</v>
      </c>
      <c r="IQ13" s="18">
        <v>0</v>
      </c>
      <c r="IR13" s="28">
        <v>87350</v>
      </c>
      <c r="IS13" s="28">
        <v>739796</v>
      </c>
      <c r="IT13" s="18">
        <v>0</v>
      </c>
      <c r="IU13" s="18">
        <v>0</v>
      </c>
      <c r="IV13" s="18">
        <v>0</v>
      </c>
      <c r="IW13" s="18">
        <v>0</v>
      </c>
      <c r="IX13" s="28">
        <v>135994</v>
      </c>
      <c r="IY13" s="28">
        <v>129693</v>
      </c>
      <c r="IZ13" s="18">
        <v>0</v>
      </c>
      <c r="JA13" s="18">
        <v>0</v>
      </c>
      <c r="JB13" s="28">
        <v>58569</v>
      </c>
      <c r="JC13" s="28">
        <v>387047</v>
      </c>
      <c r="JD13" s="18">
        <v>0</v>
      </c>
      <c r="JE13" s="18">
        <v>0</v>
      </c>
      <c r="JF13" s="18">
        <v>0</v>
      </c>
      <c r="JG13" s="28">
        <v>731264</v>
      </c>
      <c r="JH13" s="18">
        <v>0</v>
      </c>
      <c r="JI13" s="28">
        <v>1145906</v>
      </c>
      <c r="JJ13" s="28">
        <v>101000</v>
      </c>
      <c r="JK13" s="28">
        <v>1366972</v>
      </c>
      <c r="JL13" s="18">
        <v>0</v>
      </c>
      <c r="JM13" s="28">
        <v>1273645</v>
      </c>
      <c r="JN13" s="28">
        <v>1505609</v>
      </c>
      <c r="JO13" s="18">
        <v>0</v>
      </c>
      <c r="JP13" s="28">
        <v>301591</v>
      </c>
      <c r="JQ13" s="28">
        <v>1533730</v>
      </c>
      <c r="JR13" s="18">
        <v>0</v>
      </c>
      <c r="JS13" s="18">
        <v>0</v>
      </c>
      <c r="JT13" s="18">
        <v>0</v>
      </c>
      <c r="JU13" s="18">
        <v>0</v>
      </c>
      <c r="JV13" s="18">
        <v>0</v>
      </c>
      <c r="JW13" s="18">
        <v>0</v>
      </c>
      <c r="JX13" s="18">
        <v>0</v>
      </c>
    </row>
    <row r="14" spans="1:284" x14ac:dyDescent="0.3">
      <c r="A14" s="27">
        <v>45760</v>
      </c>
      <c r="B14" s="18">
        <v>0</v>
      </c>
      <c r="C14" s="18" t="s">
        <v>257</v>
      </c>
      <c r="D14" s="18" t="s">
        <v>258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1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 t="s">
        <v>257</v>
      </c>
      <c r="AO14" s="18" t="s">
        <v>257</v>
      </c>
      <c r="AP14" s="18" t="s">
        <v>257</v>
      </c>
      <c r="AQ14" s="18" t="s">
        <v>309</v>
      </c>
      <c r="AR14" s="18" t="s">
        <v>257</v>
      </c>
      <c r="AS14" s="18" t="s">
        <v>257</v>
      </c>
      <c r="AT14" s="18" t="s">
        <v>257</v>
      </c>
      <c r="AU14" s="18" t="s">
        <v>257</v>
      </c>
      <c r="AV14" s="18" t="s">
        <v>257</v>
      </c>
      <c r="AW14" s="18" t="s">
        <v>257</v>
      </c>
      <c r="AX14" s="18" t="s">
        <v>257</v>
      </c>
      <c r="AY14" s="18" t="s">
        <v>257</v>
      </c>
      <c r="AZ14" s="18" t="s">
        <v>257</v>
      </c>
      <c r="BA14" s="18" t="s">
        <v>257</v>
      </c>
      <c r="BB14" s="18" t="s">
        <v>257</v>
      </c>
      <c r="BC14" s="18" t="s">
        <v>257</v>
      </c>
      <c r="BD14" s="18" t="s">
        <v>257</v>
      </c>
      <c r="BE14" s="18" t="s">
        <v>257</v>
      </c>
      <c r="BF14" s="18" t="s">
        <v>257</v>
      </c>
      <c r="BG14" s="18" t="s">
        <v>257</v>
      </c>
      <c r="BH14" s="18" t="s">
        <v>257</v>
      </c>
      <c r="BI14" s="18" t="s">
        <v>257</v>
      </c>
      <c r="BJ14" s="18" t="s">
        <v>257</v>
      </c>
      <c r="BK14" s="18" t="s">
        <v>257</v>
      </c>
      <c r="BL14" s="18" t="s">
        <v>257</v>
      </c>
      <c r="BM14" s="18" t="s">
        <v>257</v>
      </c>
      <c r="BN14" s="18" t="s">
        <v>257</v>
      </c>
      <c r="BO14" s="18" t="s">
        <v>257</v>
      </c>
      <c r="BP14" s="18" t="s">
        <v>257</v>
      </c>
      <c r="BQ14" s="18" t="s">
        <v>257</v>
      </c>
      <c r="BR14" s="18" t="s">
        <v>257</v>
      </c>
      <c r="BS14" s="18" t="s">
        <v>257</v>
      </c>
      <c r="BT14" s="18" t="s">
        <v>257</v>
      </c>
      <c r="BU14" s="18" t="s">
        <v>257</v>
      </c>
      <c r="BV14" s="18" t="s">
        <v>257</v>
      </c>
      <c r="BW14" s="18">
        <v>0</v>
      </c>
      <c r="BX14" s="18">
        <v>0</v>
      </c>
      <c r="BY14" s="18">
        <v>1</v>
      </c>
      <c r="BZ14" s="18">
        <v>1131</v>
      </c>
      <c r="CA14" s="18">
        <v>0</v>
      </c>
      <c r="CB14" s="18">
        <v>0</v>
      </c>
      <c r="CC14" s="18">
        <v>0</v>
      </c>
      <c r="CD14" s="18">
        <v>0</v>
      </c>
      <c r="CE14" s="18">
        <v>8631</v>
      </c>
      <c r="CF14" s="18">
        <v>13460</v>
      </c>
      <c r="CG14" s="18">
        <v>0</v>
      </c>
      <c r="CH14" s="18">
        <v>0</v>
      </c>
      <c r="CI14" s="18">
        <v>589</v>
      </c>
      <c r="CJ14" s="18">
        <v>10266</v>
      </c>
      <c r="CK14" s="18">
        <v>0</v>
      </c>
      <c r="CL14" s="18">
        <v>0</v>
      </c>
      <c r="CM14" s="18">
        <v>0</v>
      </c>
      <c r="CN14" s="18">
        <v>327</v>
      </c>
      <c r="CO14" s="18">
        <v>0</v>
      </c>
      <c r="CP14" s="18">
        <v>24990</v>
      </c>
      <c r="CQ14" s="18">
        <v>0</v>
      </c>
      <c r="CR14" s="18">
        <v>196</v>
      </c>
      <c r="CS14" s="18">
        <v>0</v>
      </c>
      <c r="CT14" s="18">
        <v>36699</v>
      </c>
      <c r="CU14" s="18">
        <v>389</v>
      </c>
      <c r="CV14" s="18">
        <v>0</v>
      </c>
      <c r="CW14" s="18">
        <v>14</v>
      </c>
      <c r="CX14" s="18">
        <v>372</v>
      </c>
      <c r="CY14" s="18">
        <v>0</v>
      </c>
      <c r="CZ14" s="18">
        <v>0</v>
      </c>
      <c r="DA14" s="18">
        <v>0</v>
      </c>
      <c r="DB14" s="18">
        <v>0</v>
      </c>
      <c r="DC14" s="18">
        <v>0</v>
      </c>
      <c r="DD14" s="18">
        <v>0</v>
      </c>
      <c r="DE14" s="18">
        <v>0</v>
      </c>
      <c r="DF14" s="18" t="s">
        <v>257</v>
      </c>
      <c r="DG14" s="18" t="s">
        <v>257</v>
      </c>
      <c r="DH14" s="18" t="s">
        <v>619</v>
      </c>
      <c r="DI14" s="18" t="s">
        <v>310</v>
      </c>
      <c r="DJ14" s="18" t="s">
        <v>257</v>
      </c>
      <c r="DK14" s="18" t="s">
        <v>257</v>
      </c>
      <c r="DL14" s="18" t="s">
        <v>257</v>
      </c>
      <c r="DM14" s="18" t="s">
        <v>257</v>
      </c>
      <c r="DN14" s="18" t="s">
        <v>257</v>
      </c>
      <c r="DO14" s="18" t="s">
        <v>720</v>
      </c>
      <c r="DP14" s="18" t="s">
        <v>257</v>
      </c>
      <c r="DQ14" s="18" t="s">
        <v>257</v>
      </c>
      <c r="DR14" s="18" t="s">
        <v>257</v>
      </c>
      <c r="DS14" s="18" t="s">
        <v>285</v>
      </c>
      <c r="DT14" s="18" t="s">
        <v>257</v>
      </c>
      <c r="DU14" s="18" t="s">
        <v>257</v>
      </c>
      <c r="DV14" s="18" t="s">
        <v>257</v>
      </c>
      <c r="DW14" s="18" t="s">
        <v>325</v>
      </c>
      <c r="DX14" s="18" t="s">
        <v>257</v>
      </c>
      <c r="DY14" s="18" t="s">
        <v>721</v>
      </c>
      <c r="DZ14" s="18" t="s">
        <v>258</v>
      </c>
      <c r="EA14" s="18" t="s">
        <v>722</v>
      </c>
      <c r="EB14" s="18" t="s">
        <v>257</v>
      </c>
      <c r="EC14" s="18" t="s">
        <v>723</v>
      </c>
      <c r="ED14" s="18" t="s">
        <v>332</v>
      </c>
      <c r="EE14" s="18" t="s">
        <v>257</v>
      </c>
      <c r="EF14" s="18" t="s">
        <v>600</v>
      </c>
      <c r="EG14" s="18" t="s">
        <v>724</v>
      </c>
      <c r="EH14" s="18" t="s">
        <v>257</v>
      </c>
      <c r="EI14" s="18" t="s">
        <v>257</v>
      </c>
      <c r="EJ14" s="18" t="s">
        <v>257</v>
      </c>
      <c r="EK14" s="18" t="s">
        <v>257</v>
      </c>
      <c r="EL14" s="18" t="s">
        <v>257</v>
      </c>
      <c r="EM14" s="18" t="s">
        <v>257</v>
      </c>
      <c r="EN14" s="18" t="s">
        <v>257</v>
      </c>
      <c r="EO14" s="18">
        <v>0</v>
      </c>
      <c r="EP14" s="18">
        <v>0</v>
      </c>
      <c r="EQ14" s="18">
        <v>24</v>
      </c>
      <c r="ER14" s="18">
        <v>10</v>
      </c>
      <c r="ES14" s="18">
        <v>0</v>
      </c>
      <c r="ET14" s="18">
        <v>0</v>
      </c>
      <c r="EU14" s="18">
        <v>0</v>
      </c>
      <c r="EV14" s="18">
        <v>0</v>
      </c>
      <c r="EW14" s="18">
        <v>0</v>
      </c>
      <c r="EX14" s="18">
        <v>419</v>
      </c>
      <c r="EY14" s="18">
        <v>0</v>
      </c>
      <c r="EZ14" s="18">
        <v>0</v>
      </c>
      <c r="FA14" s="18">
        <v>0</v>
      </c>
      <c r="FB14" s="18">
        <v>55</v>
      </c>
      <c r="FC14" s="18">
        <v>0</v>
      </c>
      <c r="FD14" s="18">
        <v>0</v>
      </c>
      <c r="FE14" s="18">
        <v>0</v>
      </c>
      <c r="FF14" s="18">
        <v>2</v>
      </c>
      <c r="FG14" s="18">
        <v>0</v>
      </c>
      <c r="FH14" s="18">
        <v>909</v>
      </c>
      <c r="FI14" s="18">
        <v>3</v>
      </c>
      <c r="FJ14" s="18">
        <v>118</v>
      </c>
      <c r="FK14" s="18">
        <v>0</v>
      </c>
      <c r="FL14" s="18">
        <v>597</v>
      </c>
      <c r="FM14" s="18">
        <v>17</v>
      </c>
      <c r="FN14" s="18">
        <v>0</v>
      </c>
      <c r="FO14" s="18">
        <v>100</v>
      </c>
      <c r="FP14" s="18">
        <v>3</v>
      </c>
      <c r="FQ14" s="18">
        <v>0</v>
      </c>
      <c r="FR14" s="18">
        <v>0</v>
      </c>
      <c r="FS14" s="18">
        <v>0</v>
      </c>
      <c r="FT14" s="18">
        <v>0</v>
      </c>
      <c r="FU14" s="18">
        <v>0</v>
      </c>
      <c r="FV14" s="18">
        <v>0</v>
      </c>
      <c r="FW14" s="18">
        <v>0</v>
      </c>
      <c r="FX14" s="18">
        <v>0</v>
      </c>
      <c r="FY14" s="18">
        <v>0</v>
      </c>
      <c r="FZ14" s="18">
        <v>0</v>
      </c>
      <c r="GA14" s="18">
        <v>0</v>
      </c>
      <c r="GB14" s="18">
        <v>0</v>
      </c>
      <c r="GC14" s="18">
        <v>0</v>
      </c>
      <c r="GD14" s="18">
        <v>0</v>
      </c>
      <c r="GE14" s="18">
        <v>0</v>
      </c>
      <c r="GF14" s="18">
        <v>0</v>
      </c>
      <c r="GG14" s="18">
        <v>0</v>
      </c>
      <c r="GH14" s="18">
        <v>0</v>
      </c>
      <c r="GI14" s="18">
        <v>0</v>
      </c>
      <c r="GJ14" s="18">
        <v>0</v>
      </c>
      <c r="GK14" s="18">
        <v>0</v>
      </c>
      <c r="GL14" s="18">
        <v>0</v>
      </c>
      <c r="GM14" s="18">
        <v>0</v>
      </c>
      <c r="GN14" s="18">
        <v>0</v>
      </c>
      <c r="GO14" s="18">
        <v>0</v>
      </c>
      <c r="GP14" s="18">
        <v>0</v>
      </c>
      <c r="GQ14" s="18">
        <v>0</v>
      </c>
      <c r="GR14" s="18">
        <v>0</v>
      </c>
      <c r="GS14" s="18">
        <v>0</v>
      </c>
      <c r="GT14" s="18">
        <v>0</v>
      </c>
      <c r="GU14" s="18">
        <v>0</v>
      </c>
      <c r="GV14" s="18">
        <v>0</v>
      </c>
      <c r="GW14" s="18">
        <v>0</v>
      </c>
      <c r="GX14" s="18">
        <v>0</v>
      </c>
      <c r="GY14" s="18">
        <v>0</v>
      </c>
      <c r="GZ14" s="18">
        <v>0</v>
      </c>
      <c r="HA14" s="18">
        <v>0</v>
      </c>
      <c r="HB14" s="18">
        <v>0</v>
      </c>
      <c r="HC14" s="18">
        <v>0</v>
      </c>
      <c r="HD14" s="18">
        <v>0</v>
      </c>
      <c r="HE14" s="18">
        <v>0</v>
      </c>
      <c r="HF14" s="18">
        <v>0</v>
      </c>
      <c r="HG14" s="18">
        <v>0</v>
      </c>
      <c r="HH14" s="18">
        <v>0</v>
      </c>
      <c r="HI14" s="18">
        <v>25</v>
      </c>
      <c r="HJ14" s="18">
        <v>1142</v>
      </c>
      <c r="HK14" s="18">
        <v>0</v>
      </c>
      <c r="HL14" s="18">
        <v>0</v>
      </c>
      <c r="HM14" s="18">
        <v>0</v>
      </c>
      <c r="HN14" s="18">
        <v>0</v>
      </c>
      <c r="HO14" s="18">
        <v>8631</v>
      </c>
      <c r="HP14" s="18">
        <v>13879</v>
      </c>
      <c r="HQ14" s="18">
        <v>0</v>
      </c>
      <c r="HR14" s="18">
        <v>0</v>
      </c>
      <c r="HS14" s="18">
        <v>589</v>
      </c>
      <c r="HT14" s="18">
        <v>10321</v>
      </c>
      <c r="HU14" s="18">
        <v>0</v>
      </c>
      <c r="HV14" s="18">
        <v>0</v>
      </c>
      <c r="HW14" s="18">
        <v>0</v>
      </c>
      <c r="HX14" s="18">
        <v>329</v>
      </c>
      <c r="HY14" s="18">
        <v>0</v>
      </c>
      <c r="HZ14" s="18">
        <v>25900</v>
      </c>
      <c r="IA14" s="18">
        <v>3</v>
      </c>
      <c r="IB14" s="18">
        <v>314</v>
      </c>
      <c r="IC14" s="18">
        <v>0</v>
      </c>
      <c r="ID14" s="18">
        <v>37296</v>
      </c>
      <c r="IE14" s="18">
        <v>406</v>
      </c>
      <c r="IF14" s="18">
        <v>0</v>
      </c>
      <c r="IG14" s="18">
        <v>114</v>
      </c>
      <c r="IH14" s="18">
        <v>375</v>
      </c>
      <c r="II14" s="18">
        <v>0</v>
      </c>
      <c r="IJ14" s="18">
        <v>0</v>
      </c>
      <c r="IK14" s="18">
        <v>0</v>
      </c>
      <c r="IL14" s="18">
        <v>0</v>
      </c>
      <c r="IM14" s="18">
        <v>0</v>
      </c>
      <c r="IN14" s="18">
        <v>0</v>
      </c>
      <c r="IO14" s="18">
        <v>0</v>
      </c>
      <c r="IP14" s="18">
        <v>0</v>
      </c>
      <c r="IQ14" s="18">
        <v>0</v>
      </c>
      <c r="IR14" s="28">
        <v>69280</v>
      </c>
      <c r="IS14" s="28">
        <v>928985</v>
      </c>
      <c r="IT14" s="18">
        <v>0</v>
      </c>
      <c r="IU14" s="18">
        <v>0</v>
      </c>
      <c r="IV14" s="18">
        <v>0</v>
      </c>
      <c r="IW14" s="18">
        <v>0</v>
      </c>
      <c r="IX14" s="28">
        <v>140300</v>
      </c>
      <c r="IY14" s="28">
        <v>129355</v>
      </c>
      <c r="IZ14" s="18">
        <v>0</v>
      </c>
      <c r="JA14" s="18">
        <v>0</v>
      </c>
      <c r="JB14" s="28">
        <v>66705</v>
      </c>
      <c r="JC14" s="28">
        <v>359254</v>
      </c>
      <c r="JD14" s="18">
        <v>0</v>
      </c>
      <c r="JE14" s="18">
        <v>0</v>
      </c>
      <c r="JF14" s="18">
        <v>0</v>
      </c>
      <c r="JG14" s="28">
        <v>757468</v>
      </c>
      <c r="JH14" s="18">
        <v>0</v>
      </c>
      <c r="JI14" s="28">
        <v>1126223</v>
      </c>
      <c r="JJ14" s="28">
        <v>182000</v>
      </c>
      <c r="JK14" s="28">
        <v>1373261</v>
      </c>
      <c r="JL14" s="18">
        <v>0</v>
      </c>
      <c r="JM14" s="28">
        <v>1256231</v>
      </c>
      <c r="JN14" s="28">
        <v>1464458</v>
      </c>
      <c r="JO14" s="18">
        <v>0</v>
      </c>
      <c r="JP14" s="28">
        <v>364298</v>
      </c>
      <c r="JQ14" s="28">
        <v>1467709</v>
      </c>
      <c r="JR14" s="18">
        <v>0</v>
      </c>
      <c r="JS14" s="18">
        <v>0</v>
      </c>
      <c r="JT14" s="18">
        <v>0</v>
      </c>
      <c r="JU14" s="18">
        <v>0</v>
      </c>
      <c r="JV14" s="18">
        <v>0</v>
      </c>
      <c r="JW14" s="18">
        <v>0</v>
      </c>
      <c r="JX14" s="18">
        <v>0</v>
      </c>
    </row>
    <row r="15" spans="1:284" x14ac:dyDescent="0.3">
      <c r="A15" s="27">
        <v>45761</v>
      </c>
      <c r="B15" s="18">
        <v>0</v>
      </c>
      <c r="C15" s="18" t="s">
        <v>257</v>
      </c>
      <c r="D15" s="18" t="s">
        <v>258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 t="s">
        <v>257</v>
      </c>
      <c r="AO15" s="18" t="s">
        <v>257</v>
      </c>
      <c r="AP15" s="18" t="s">
        <v>257</v>
      </c>
      <c r="AQ15" s="18" t="s">
        <v>257</v>
      </c>
      <c r="AR15" s="18" t="s">
        <v>257</v>
      </c>
      <c r="AS15" s="18" t="s">
        <v>257</v>
      </c>
      <c r="AT15" s="18" t="s">
        <v>257</v>
      </c>
      <c r="AU15" s="18" t="s">
        <v>257</v>
      </c>
      <c r="AV15" s="18" t="s">
        <v>257</v>
      </c>
      <c r="AW15" s="18" t="s">
        <v>257</v>
      </c>
      <c r="AX15" s="18" t="s">
        <v>257</v>
      </c>
      <c r="AY15" s="18" t="s">
        <v>257</v>
      </c>
      <c r="AZ15" s="18" t="s">
        <v>257</v>
      </c>
      <c r="BA15" s="18" t="s">
        <v>257</v>
      </c>
      <c r="BB15" s="18" t="s">
        <v>257</v>
      </c>
      <c r="BC15" s="18" t="s">
        <v>257</v>
      </c>
      <c r="BD15" s="18" t="s">
        <v>257</v>
      </c>
      <c r="BE15" s="18" t="s">
        <v>257</v>
      </c>
      <c r="BF15" s="18" t="s">
        <v>257</v>
      </c>
      <c r="BG15" s="18" t="s">
        <v>257</v>
      </c>
      <c r="BH15" s="18" t="s">
        <v>257</v>
      </c>
      <c r="BI15" s="18" t="s">
        <v>257</v>
      </c>
      <c r="BJ15" s="18" t="s">
        <v>257</v>
      </c>
      <c r="BK15" s="18" t="s">
        <v>257</v>
      </c>
      <c r="BL15" s="18" t="s">
        <v>257</v>
      </c>
      <c r="BM15" s="18" t="s">
        <v>257</v>
      </c>
      <c r="BN15" s="18" t="s">
        <v>257</v>
      </c>
      <c r="BO15" s="18" t="s">
        <v>257</v>
      </c>
      <c r="BP15" s="18" t="s">
        <v>257</v>
      </c>
      <c r="BQ15" s="18" t="s">
        <v>257</v>
      </c>
      <c r="BR15" s="18" t="s">
        <v>257</v>
      </c>
      <c r="BS15" s="18" t="s">
        <v>257</v>
      </c>
      <c r="BT15" s="18" t="s">
        <v>257</v>
      </c>
      <c r="BU15" s="18" t="s">
        <v>257</v>
      </c>
      <c r="BV15" s="18" t="s">
        <v>257</v>
      </c>
      <c r="BW15" s="18">
        <v>0</v>
      </c>
      <c r="BX15" s="18">
        <v>0</v>
      </c>
      <c r="BY15" s="18">
        <v>16</v>
      </c>
      <c r="BZ15" s="18">
        <v>1810</v>
      </c>
      <c r="CA15" s="18">
        <v>0</v>
      </c>
      <c r="CB15" s="18">
        <v>0</v>
      </c>
      <c r="CC15" s="18">
        <v>0</v>
      </c>
      <c r="CD15" s="18">
        <v>0</v>
      </c>
      <c r="CE15" s="18">
        <v>13663</v>
      </c>
      <c r="CF15" s="18">
        <v>17788</v>
      </c>
      <c r="CG15" s="18">
        <v>0</v>
      </c>
      <c r="CH15" s="18">
        <v>0</v>
      </c>
      <c r="CI15" s="18">
        <v>989</v>
      </c>
      <c r="CJ15" s="18">
        <v>21037</v>
      </c>
      <c r="CK15" s="18">
        <v>0</v>
      </c>
      <c r="CL15" s="18">
        <v>0</v>
      </c>
      <c r="CM15" s="18">
        <v>0</v>
      </c>
      <c r="CN15" s="18">
        <v>585</v>
      </c>
      <c r="CO15" s="18">
        <v>0</v>
      </c>
      <c r="CP15" s="18">
        <v>26430</v>
      </c>
      <c r="CQ15" s="18">
        <v>0</v>
      </c>
      <c r="CR15" s="18">
        <v>420</v>
      </c>
      <c r="CS15" s="18">
        <v>0</v>
      </c>
      <c r="CT15" s="18">
        <v>38274</v>
      </c>
      <c r="CU15" s="18">
        <v>448</v>
      </c>
      <c r="CV15" s="18">
        <v>0</v>
      </c>
      <c r="CW15" s="18">
        <v>44</v>
      </c>
      <c r="CX15" s="18">
        <v>436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8">
        <v>0</v>
      </c>
      <c r="DE15" s="18">
        <v>0</v>
      </c>
      <c r="DF15" s="18" t="s">
        <v>257</v>
      </c>
      <c r="DG15" s="18" t="s">
        <v>257</v>
      </c>
      <c r="DH15" s="18" t="s">
        <v>725</v>
      </c>
      <c r="DI15" s="18" t="s">
        <v>459</v>
      </c>
      <c r="DJ15" s="18" t="s">
        <v>257</v>
      </c>
      <c r="DK15" s="18" t="s">
        <v>257</v>
      </c>
      <c r="DL15" s="18" t="s">
        <v>257</v>
      </c>
      <c r="DM15" s="18" t="s">
        <v>257</v>
      </c>
      <c r="DN15" s="18" t="s">
        <v>257</v>
      </c>
      <c r="DO15" s="18" t="s">
        <v>726</v>
      </c>
      <c r="DP15" s="18" t="s">
        <v>257</v>
      </c>
      <c r="DQ15" s="18" t="s">
        <v>257</v>
      </c>
      <c r="DR15" s="18" t="s">
        <v>257</v>
      </c>
      <c r="DS15" s="18" t="s">
        <v>455</v>
      </c>
      <c r="DT15" s="18" t="s">
        <v>257</v>
      </c>
      <c r="DU15" s="18" t="s">
        <v>257</v>
      </c>
      <c r="DV15" s="18" t="s">
        <v>257</v>
      </c>
      <c r="DW15" s="18" t="s">
        <v>473</v>
      </c>
      <c r="DX15" s="18" t="s">
        <v>257</v>
      </c>
      <c r="DY15" s="18" t="s">
        <v>332</v>
      </c>
      <c r="DZ15" s="18" t="s">
        <v>258</v>
      </c>
      <c r="EA15" s="18" t="s">
        <v>727</v>
      </c>
      <c r="EB15" s="18" t="s">
        <v>257</v>
      </c>
      <c r="EC15" s="18" t="s">
        <v>501</v>
      </c>
      <c r="ED15" s="18" t="s">
        <v>661</v>
      </c>
      <c r="EE15" s="18" t="s">
        <v>257</v>
      </c>
      <c r="EF15" s="18" t="s">
        <v>728</v>
      </c>
      <c r="EG15" s="18" t="s">
        <v>338</v>
      </c>
      <c r="EH15" s="18" t="s">
        <v>257</v>
      </c>
      <c r="EI15" s="18" t="s">
        <v>257</v>
      </c>
      <c r="EJ15" s="18" t="s">
        <v>257</v>
      </c>
      <c r="EK15" s="18" t="s">
        <v>257</v>
      </c>
      <c r="EL15" s="18" t="s">
        <v>257</v>
      </c>
      <c r="EM15" s="18" t="s">
        <v>257</v>
      </c>
      <c r="EN15" s="18" t="s">
        <v>257</v>
      </c>
      <c r="EO15" s="18">
        <v>0</v>
      </c>
      <c r="EP15" s="18">
        <v>0</v>
      </c>
      <c r="EQ15" s="18">
        <v>42</v>
      </c>
      <c r="ER15" s="18">
        <v>48</v>
      </c>
      <c r="ES15" s="18">
        <v>0</v>
      </c>
      <c r="ET15" s="18">
        <v>0</v>
      </c>
      <c r="EU15" s="18">
        <v>0</v>
      </c>
      <c r="EV15" s="18">
        <v>0</v>
      </c>
      <c r="EW15" s="18">
        <v>0</v>
      </c>
      <c r="EX15" s="18">
        <v>418</v>
      </c>
      <c r="EY15" s="18">
        <v>0</v>
      </c>
      <c r="EZ15" s="18">
        <v>0</v>
      </c>
      <c r="FA15" s="18">
        <v>0</v>
      </c>
      <c r="FB15" s="18">
        <v>67</v>
      </c>
      <c r="FC15" s="18">
        <v>0</v>
      </c>
      <c r="FD15" s="18">
        <v>0</v>
      </c>
      <c r="FE15" s="18">
        <v>0</v>
      </c>
      <c r="FF15" s="18">
        <v>9</v>
      </c>
      <c r="FG15" s="18">
        <v>0</v>
      </c>
      <c r="FH15" s="18">
        <v>1156</v>
      </c>
      <c r="FI15" s="18">
        <v>20</v>
      </c>
      <c r="FJ15" s="18">
        <v>127</v>
      </c>
      <c r="FK15" s="18">
        <v>0</v>
      </c>
      <c r="FL15" s="18">
        <v>955</v>
      </c>
      <c r="FM15" s="18">
        <v>19</v>
      </c>
      <c r="FN15" s="18">
        <v>0</v>
      </c>
      <c r="FO15" s="18">
        <v>100</v>
      </c>
      <c r="FP15" s="18">
        <v>3</v>
      </c>
      <c r="FQ15" s="18">
        <v>0</v>
      </c>
      <c r="FR15" s="18">
        <v>0</v>
      </c>
      <c r="FS15" s="18">
        <v>0</v>
      </c>
      <c r="FT15" s="18">
        <v>0</v>
      </c>
      <c r="FU15" s="18">
        <v>0</v>
      </c>
      <c r="FV15" s="18">
        <v>0</v>
      </c>
      <c r="FW15" s="18">
        <v>0</v>
      </c>
      <c r="FX15" s="18">
        <v>0</v>
      </c>
      <c r="FY15" s="18">
        <v>0</v>
      </c>
      <c r="FZ15" s="18">
        <v>0</v>
      </c>
      <c r="GA15" s="18">
        <v>0</v>
      </c>
      <c r="GB15" s="18">
        <v>0</v>
      </c>
      <c r="GC15" s="18">
        <v>0</v>
      </c>
      <c r="GD15" s="18">
        <v>0</v>
      </c>
      <c r="GE15" s="18">
        <v>0</v>
      </c>
      <c r="GF15" s="18">
        <v>0</v>
      </c>
      <c r="GG15" s="18">
        <v>0</v>
      </c>
      <c r="GH15" s="18">
        <v>0</v>
      </c>
      <c r="GI15" s="18">
        <v>0</v>
      </c>
      <c r="GJ15" s="18">
        <v>0</v>
      </c>
      <c r="GK15" s="18">
        <v>0</v>
      </c>
      <c r="GL15" s="18">
        <v>0</v>
      </c>
      <c r="GM15" s="18">
        <v>0</v>
      </c>
      <c r="GN15" s="18">
        <v>0</v>
      </c>
      <c r="GO15" s="18">
        <v>0</v>
      </c>
      <c r="GP15" s="18">
        <v>0</v>
      </c>
      <c r="GQ15" s="18">
        <v>0</v>
      </c>
      <c r="GR15" s="18">
        <v>0</v>
      </c>
      <c r="GS15" s="18">
        <v>0</v>
      </c>
      <c r="GT15" s="18">
        <v>0</v>
      </c>
      <c r="GU15" s="18">
        <v>0</v>
      </c>
      <c r="GV15" s="18">
        <v>0</v>
      </c>
      <c r="GW15" s="18">
        <v>0</v>
      </c>
      <c r="GX15" s="18">
        <v>0</v>
      </c>
      <c r="GY15" s="18">
        <v>0</v>
      </c>
      <c r="GZ15" s="18">
        <v>0</v>
      </c>
      <c r="HA15" s="18">
        <v>0</v>
      </c>
      <c r="HB15" s="18">
        <v>0</v>
      </c>
      <c r="HC15" s="18">
        <v>0</v>
      </c>
      <c r="HD15" s="18">
        <v>0</v>
      </c>
      <c r="HE15" s="18">
        <v>0</v>
      </c>
      <c r="HF15" s="18">
        <v>0</v>
      </c>
      <c r="HG15" s="18">
        <v>0</v>
      </c>
      <c r="HH15" s="18">
        <v>0</v>
      </c>
      <c r="HI15" s="18">
        <v>58</v>
      </c>
      <c r="HJ15" s="18">
        <v>1858</v>
      </c>
      <c r="HK15" s="18">
        <v>0</v>
      </c>
      <c r="HL15" s="18">
        <v>0</v>
      </c>
      <c r="HM15" s="18">
        <v>0</v>
      </c>
      <c r="HN15" s="18">
        <v>0</v>
      </c>
      <c r="HO15" s="18">
        <v>13663</v>
      </c>
      <c r="HP15" s="18">
        <v>18206</v>
      </c>
      <c r="HQ15" s="18">
        <v>0</v>
      </c>
      <c r="HR15" s="18">
        <v>0</v>
      </c>
      <c r="HS15" s="18">
        <v>989</v>
      </c>
      <c r="HT15" s="18">
        <v>21104</v>
      </c>
      <c r="HU15" s="18">
        <v>0</v>
      </c>
      <c r="HV15" s="18">
        <v>0</v>
      </c>
      <c r="HW15" s="18">
        <v>0</v>
      </c>
      <c r="HX15" s="18">
        <v>594</v>
      </c>
      <c r="HY15" s="18">
        <v>0</v>
      </c>
      <c r="HZ15" s="18">
        <v>27586</v>
      </c>
      <c r="IA15" s="18">
        <v>20</v>
      </c>
      <c r="IB15" s="18">
        <v>547</v>
      </c>
      <c r="IC15" s="18">
        <v>0</v>
      </c>
      <c r="ID15" s="18">
        <v>39229</v>
      </c>
      <c r="IE15" s="18">
        <v>467</v>
      </c>
      <c r="IF15" s="18">
        <v>0</v>
      </c>
      <c r="IG15" s="18">
        <v>144</v>
      </c>
      <c r="IH15" s="18">
        <v>439</v>
      </c>
      <c r="II15" s="18">
        <v>0</v>
      </c>
      <c r="IJ15" s="18">
        <v>0</v>
      </c>
      <c r="IK15" s="18">
        <v>0</v>
      </c>
      <c r="IL15" s="18">
        <v>0</v>
      </c>
      <c r="IM15" s="18">
        <v>0</v>
      </c>
      <c r="IN15" s="18">
        <v>0</v>
      </c>
      <c r="IO15" s="18">
        <v>0</v>
      </c>
      <c r="IP15" s="18">
        <v>0</v>
      </c>
      <c r="IQ15" s="18">
        <v>0</v>
      </c>
      <c r="IR15" s="28">
        <v>114621</v>
      </c>
      <c r="IS15" s="28">
        <v>814326</v>
      </c>
      <c r="IT15" s="18">
        <v>0</v>
      </c>
      <c r="IU15" s="18">
        <v>0</v>
      </c>
      <c r="IV15" s="18">
        <v>0</v>
      </c>
      <c r="IW15" s="18">
        <v>0</v>
      </c>
      <c r="IX15" s="28">
        <v>132698</v>
      </c>
      <c r="IY15" s="28">
        <v>130969</v>
      </c>
      <c r="IZ15" s="18">
        <v>0</v>
      </c>
      <c r="JA15" s="18">
        <v>0</v>
      </c>
      <c r="JB15" s="28">
        <v>67360</v>
      </c>
      <c r="JC15" s="28">
        <v>449791</v>
      </c>
      <c r="JD15" s="18">
        <v>0</v>
      </c>
      <c r="JE15" s="18">
        <v>0</v>
      </c>
      <c r="JF15" s="18">
        <v>0</v>
      </c>
      <c r="JG15" s="28">
        <v>1390013</v>
      </c>
      <c r="JH15" s="18">
        <v>0</v>
      </c>
      <c r="JI15" s="28">
        <v>1254931</v>
      </c>
      <c r="JJ15" s="28">
        <v>103750</v>
      </c>
      <c r="JK15" s="28">
        <v>1825669</v>
      </c>
      <c r="JL15" s="18">
        <v>0</v>
      </c>
      <c r="JM15" s="28">
        <v>1467817</v>
      </c>
      <c r="JN15" s="28">
        <v>1529767</v>
      </c>
      <c r="JO15" s="18">
        <v>0</v>
      </c>
      <c r="JP15" s="28">
        <v>671861</v>
      </c>
      <c r="JQ15" s="28">
        <v>1674139</v>
      </c>
      <c r="JR15" s="18">
        <v>0</v>
      </c>
      <c r="JS15" s="18">
        <v>0</v>
      </c>
      <c r="JT15" s="18">
        <v>0</v>
      </c>
      <c r="JU15" s="18">
        <v>0</v>
      </c>
      <c r="JV15" s="18">
        <v>0</v>
      </c>
      <c r="JW15" s="18">
        <v>0</v>
      </c>
      <c r="JX15" s="18">
        <v>0</v>
      </c>
    </row>
    <row r="16" spans="1:284" x14ac:dyDescent="0.3">
      <c r="A16" s="27">
        <v>45762</v>
      </c>
      <c r="B16" s="18">
        <v>0</v>
      </c>
      <c r="C16" s="18" t="s">
        <v>257</v>
      </c>
      <c r="D16" s="18" t="s">
        <v>258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 t="s">
        <v>257</v>
      </c>
      <c r="AO16" s="18" t="s">
        <v>257</v>
      </c>
      <c r="AP16" s="18" t="s">
        <v>257</v>
      </c>
      <c r="AQ16" s="18" t="s">
        <v>257</v>
      </c>
      <c r="AR16" s="18" t="s">
        <v>257</v>
      </c>
      <c r="AS16" s="18" t="s">
        <v>257</v>
      </c>
      <c r="AT16" s="18" t="s">
        <v>257</v>
      </c>
      <c r="AU16" s="18" t="s">
        <v>257</v>
      </c>
      <c r="AV16" s="18" t="s">
        <v>257</v>
      </c>
      <c r="AW16" s="18" t="s">
        <v>257</v>
      </c>
      <c r="AX16" s="18" t="s">
        <v>257</v>
      </c>
      <c r="AY16" s="18" t="s">
        <v>257</v>
      </c>
      <c r="AZ16" s="18" t="s">
        <v>257</v>
      </c>
      <c r="BA16" s="18" t="s">
        <v>257</v>
      </c>
      <c r="BB16" s="18" t="s">
        <v>257</v>
      </c>
      <c r="BC16" s="18" t="s">
        <v>257</v>
      </c>
      <c r="BD16" s="18" t="s">
        <v>257</v>
      </c>
      <c r="BE16" s="18" t="s">
        <v>257</v>
      </c>
      <c r="BF16" s="18" t="s">
        <v>257</v>
      </c>
      <c r="BG16" s="18" t="s">
        <v>257</v>
      </c>
      <c r="BH16" s="18" t="s">
        <v>257</v>
      </c>
      <c r="BI16" s="18" t="s">
        <v>257</v>
      </c>
      <c r="BJ16" s="18" t="s">
        <v>257</v>
      </c>
      <c r="BK16" s="18" t="s">
        <v>257</v>
      </c>
      <c r="BL16" s="18" t="s">
        <v>257</v>
      </c>
      <c r="BM16" s="18" t="s">
        <v>257</v>
      </c>
      <c r="BN16" s="18" t="s">
        <v>257</v>
      </c>
      <c r="BO16" s="18" t="s">
        <v>257</v>
      </c>
      <c r="BP16" s="18" t="s">
        <v>257</v>
      </c>
      <c r="BQ16" s="18" t="s">
        <v>257</v>
      </c>
      <c r="BR16" s="18" t="s">
        <v>257</v>
      </c>
      <c r="BS16" s="18" t="s">
        <v>257</v>
      </c>
      <c r="BT16" s="18" t="s">
        <v>257</v>
      </c>
      <c r="BU16" s="18" t="s">
        <v>257</v>
      </c>
      <c r="BV16" s="18" t="s">
        <v>257</v>
      </c>
      <c r="BW16" s="18">
        <v>0</v>
      </c>
      <c r="BX16" s="18">
        <v>0</v>
      </c>
      <c r="BY16" s="18">
        <v>6</v>
      </c>
      <c r="BZ16" s="18">
        <v>1964</v>
      </c>
      <c r="CA16" s="18">
        <v>0</v>
      </c>
      <c r="CB16" s="18">
        <v>0</v>
      </c>
      <c r="CC16" s="18">
        <v>0</v>
      </c>
      <c r="CD16" s="18">
        <v>0</v>
      </c>
      <c r="CE16" s="18">
        <v>12282</v>
      </c>
      <c r="CF16" s="18">
        <v>16816</v>
      </c>
      <c r="CG16" s="18">
        <v>0</v>
      </c>
      <c r="CH16" s="18">
        <v>0</v>
      </c>
      <c r="CI16" s="18">
        <v>789</v>
      </c>
      <c r="CJ16" s="18">
        <v>17493</v>
      </c>
      <c r="CK16" s="18">
        <v>0</v>
      </c>
      <c r="CL16" s="18">
        <v>0</v>
      </c>
      <c r="CM16" s="18">
        <v>0</v>
      </c>
      <c r="CN16" s="18">
        <v>587</v>
      </c>
      <c r="CO16" s="18">
        <v>0</v>
      </c>
      <c r="CP16" s="18">
        <v>26337</v>
      </c>
      <c r="CQ16" s="18">
        <v>0</v>
      </c>
      <c r="CR16" s="18">
        <v>435</v>
      </c>
      <c r="CS16" s="18">
        <v>0</v>
      </c>
      <c r="CT16" s="18">
        <v>38274</v>
      </c>
      <c r="CU16" s="18">
        <v>430</v>
      </c>
      <c r="CV16" s="18">
        <v>0</v>
      </c>
      <c r="CW16" s="18">
        <v>31</v>
      </c>
      <c r="CX16" s="18">
        <v>390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8">
        <v>0</v>
      </c>
      <c r="DE16" s="18">
        <v>0</v>
      </c>
      <c r="DF16" s="18" t="s">
        <v>257</v>
      </c>
      <c r="DG16" s="18" t="s">
        <v>257</v>
      </c>
      <c r="DH16" s="18" t="s">
        <v>538</v>
      </c>
      <c r="DI16" s="18" t="s">
        <v>354</v>
      </c>
      <c r="DJ16" s="18" t="s">
        <v>257</v>
      </c>
      <c r="DK16" s="18" t="s">
        <v>257</v>
      </c>
      <c r="DL16" s="18" t="s">
        <v>257</v>
      </c>
      <c r="DM16" s="18" t="s">
        <v>257</v>
      </c>
      <c r="DN16" s="18" t="s">
        <v>257</v>
      </c>
      <c r="DO16" s="18" t="s">
        <v>518</v>
      </c>
      <c r="DP16" s="18" t="s">
        <v>257</v>
      </c>
      <c r="DQ16" s="18" t="s">
        <v>257</v>
      </c>
      <c r="DR16" s="18" t="s">
        <v>257</v>
      </c>
      <c r="DS16" s="18" t="s">
        <v>729</v>
      </c>
      <c r="DT16" s="18" t="s">
        <v>257</v>
      </c>
      <c r="DU16" s="18" t="s">
        <v>257</v>
      </c>
      <c r="DV16" s="18" t="s">
        <v>257</v>
      </c>
      <c r="DW16" s="18" t="s">
        <v>730</v>
      </c>
      <c r="DX16" s="18" t="s">
        <v>257</v>
      </c>
      <c r="DY16" s="18" t="s">
        <v>731</v>
      </c>
      <c r="DZ16" s="18" t="s">
        <v>258</v>
      </c>
      <c r="EA16" s="18" t="s">
        <v>732</v>
      </c>
      <c r="EB16" s="18" t="s">
        <v>257</v>
      </c>
      <c r="EC16" s="18" t="s">
        <v>315</v>
      </c>
      <c r="ED16" s="18" t="s">
        <v>733</v>
      </c>
      <c r="EE16" s="18" t="s">
        <v>257</v>
      </c>
      <c r="EF16" s="18" t="s">
        <v>734</v>
      </c>
      <c r="EG16" s="18" t="s">
        <v>735</v>
      </c>
      <c r="EH16" s="18" t="s">
        <v>257</v>
      </c>
      <c r="EI16" s="18" t="s">
        <v>257</v>
      </c>
      <c r="EJ16" s="18" t="s">
        <v>257</v>
      </c>
      <c r="EK16" s="18" t="s">
        <v>257</v>
      </c>
      <c r="EL16" s="18" t="s">
        <v>257</v>
      </c>
      <c r="EM16" s="18" t="s">
        <v>257</v>
      </c>
      <c r="EN16" s="18" t="s">
        <v>257</v>
      </c>
      <c r="EO16" s="18">
        <v>0</v>
      </c>
      <c r="EP16" s="18">
        <v>0</v>
      </c>
      <c r="EQ16" s="18">
        <v>30</v>
      </c>
      <c r="ER16" s="18">
        <v>9</v>
      </c>
      <c r="ES16" s="18">
        <v>0</v>
      </c>
      <c r="ET16" s="18">
        <v>0</v>
      </c>
      <c r="EU16" s="18">
        <v>0</v>
      </c>
      <c r="EV16" s="18">
        <v>0</v>
      </c>
      <c r="EW16" s="18">
        <v>0</v>
      </c>
      <c r="EX16" s="18">
        <v>417</v>
      </c>
      <c r="EY16" s="18">
        <v>0</v>
      </c>
      <c r="EZ16" s="18">
        <v>0</v>
      </c>
      <c r="FA16" s="18">
        <v>0</v>
      </c>
      <c r="FB16" s="18">
        <v>125</v>
      </c>
      <c r="FC16" s="18">
        <v>0</v>
      </c>
      <c r="FD16" s="18">
        <v>0</v>
      </c>
      <c r="FE16" s="18">
        <v>0</v>
      </c>
      <c r="FF16" s="18">
        <v>10</v>
      </c>
      <c r="FG16" s="18">
        <v>0</v>
      </c>
      <c r="FH16" s="18">
        <v>1239</v>
      </c>
      <c r="FI16" s="18">
        <v>14</v>
      </c>
      <c r="FJ16" s="18">
        <v>130</v>
      </c>
      <c r="FK16" s="18">
        <v>0</v>
      </c>
      <c r="FL16" s="18">
        <v>1219</v>
      </c>
      <c r="FM16" s="18">
        <v>22</v>
      </c>
      <c r="FN16" s="18">
        <v>0</v>
      </c>
      <c r="FO16" s="18">
        <v>100</v>
      </c>
      <c r="FP16" s="18">
        <v>33</v>
      </c>
      <c r="FQ16" s="18">
        <v>0</v>
      </c>
      <c r="FR16" s="18">
        <v>0</v>
      </c>
      <c r="FS16" s="18">
        <v>0</v>
      </c>
      <c r="FT16" s="18">
        <v>0</v>
      </c>
      <c r="FU16" s="18">
        <v>0</v>
      </c>
      <c r="FV16" s="18">
        <v>0</v>
      </c>
      <c r="FW16" s="18">
        <v>0</v>
      </c>
      <c r="FX16" s="18">
        <v>0</v>
      </c>
      <c r="FY16" s="18">
        <v>0</v>
      </c>
      <c r="FZ16" s="18">
        <v>0</v>
      </c>
      <c r="GA16" s="18">
        <v>0</v>
      </c>
      <c r="GB16" s="18">
        <v>0</v>
      </c>
      <c r="GC16" s="18">
        <v>0</v>
      </c>
      <c r="GD16" s="18">
        <v>0</v>
      </c>
      <c r="GE16" s="18">
        <v>0</v>
      </c>
      <c r="GF16" s="18">
        <v>0</v>
      </c>
      <c r="GG16" s="18">
        <v>0</v>
      </c>
      <c r="GH16" s="18">
        <v>0</v>
      </c>
      <c r="GI16" s="18">
        <v>0</v>
      </c>
      <c r="GJ16" s="18">
        <v>0</v>
      </c>
      <c r="GK16" s="18">
        <v>0</v>
      </c>
      <c r="GL16" s="18">
        <v>0</v>
      </c>
      <c r="GM16" s="18">
        <v>0</v>
      </c>
      <c r="GN16" s="18">
        <v>0</v>
      </c>
      <c r="GO16" s="18">
        <v>0</v>
      </c>
      <c r="GP16" s="18">
        <v>0</v>
      </c>
      <c r="GQ16" s="18">
        <v>0</v>
      </c>
      <c r="GR16" s="18">
        <v>0</v>
      </c>
      <c r="GS16" s="18">
        <v>0</v>
      </c>
      <c r="GT16" s="18">
        <v>0</v>
      </c>
      <c r="GU16" s="18">
        <v>0</v>
      </c>
      <c r="GV16" s="18">
        <v>0</v>
      </c>
      <c r="GW16" s="18">
        <v>0</v>
      </c>
      <c r="GX16" s="18">
        <v>0</v>
      </c>
      <c r="GY16" s="18">
        <v>0</v>
      </c>
      <c r="GZ16" s="18">
        <v>0</v>
      </c>
      <c r="HA16" s="18">
        <v>0</v>
      </c>
      <c r="HB16" s="18">
        <v>0</v>
      </c>
      <c r="HC16" s="18">
        <v>0</v>
      </c>
      <c r="HD16" s="18">
        <v>0</v>
      </c>
      <c r="HE16" s="18">
        <v>0</v>
      </c>
      <c r="HF16" s="18">
        <v>0</v>
      </c>
      <c r="HG16" s="18">
        <v>0</v>
      </c>
      <c r="HH16" s="18">
        <v>0</v>
      </c>
      <c r="HI16" s="18">
        <v>36</v>
      </c>
      <c r="HJ16" s="18">
        <v>1973</v>
      </c>
      <c r="HK16" s="18">
        <v>0</v>
      </c>
      <c r="HL16" s="18">
        <v>0</v>
      </c>
      <c r="HM16" s="18">
        <v>0</v>
      </c>
      <c r="HN16" s="18">
        <v>0</v>
      </c>
      <c r="HO16" s="18">
        <v>12282</v>
      </c>
      <c r="HP16" s="18">
        <v>17233</v>
      </c>
      <c r="HQ16" s="18">
        <v>0</v>
      </c>
      <c r="HR16" s="18">
        <v>0</v>
      </c>
      <c r="HS16" s="18">
        <v>789</v>
      </c>
      <c r="HT16" s="18">
        <v>17618</v>
      </c>
      <c r="HU16" s="18">
        <v>0</v>
      </c>
      <c r="HV16" s="18">
        <v>0</v>
      </c>
      <c r="HW16" s="18">
        <v>0</v>
      </c>
      <c r="HX16" s="18">
        <v>597</v>
      </c>
      <c r="HY16" s="18">
        <v>0</v>
      </c>
      <c r="HZ16" s="18">
        <v>27576</v>
      </c>
      <c r="IA16" s="18">
        <v>14</v>
      </c>
      <c r="IB16" s="18">
        <v>565</v>
      </c>
      <c r="IC16" s="18">
        <v>0</v>
      </c>
      <c r="ID16" s="18">
        <v>39493</v>
      </c>
      <c r="IE16" s="18">
        <v>452</v>
      </c>
      <c r="IF16" s="18">
        <v>0</v>
      </c>
      <c r="IG16" s="18">
        <v>131</v>
      </c>
      <c r="IH16" s="18">
        <v>423</v>
      </c>
      <c r="II16" s="18">
        <v>0</v>
      </c>
      <c r="IJ16" s="18">
        <v>0</v>
      </c>
      <c r="IK16" s="18">
        <v>0</v>
      </c>
      <c r="IL16" s="18">
        <v>0</v>
      </c>
      <c r="IM16" s="18">
        <v>0</v>
      </c>
      <c r="IN16" s="18">
        <v>0</v>
      </c>
      <c r="IO16" s="18">
        <v>0</v>
      </c>
      <c r="IP16" s="18">
        <v>0</v>
      </c>
      <c r="IQ16" s="18">
        <v>0</v>
      </c>
      <c r="IR16" s="28">
        <v>87778</v>
      </c>
      <c r="IS16" s="28">
        <v>728968</v>
      </c>
      <c r="IT16" s="18">
        <v>0</v>
      </c>
      <c r="IU16" s="18">
        <v>0</v>
      </c>
      <c r="IV16" s="18">
        <v>0</v>
      </c>
      <c r="IW16" s="18">
        <v>0</v>
      </c>
      <c r="IX16" s="28">
        <v>123594</v>
      </c>
      <c r="IY16" s="28">
        <v>124210</v>
      </c>
      <c r="IZ16" s="18">
        <v>0</v>
      </c>
      <c r="JA16" s="18">
        <v>0</v>
      </c>
      <c r="JB16" s="28">
        <v>65621</v>
      </c>
      <c r="JC16" s="28">
        <v>509361</v>
      </c>
      <c r="JD16" s="18">
        <v>0</v>
      </c>
      <c r="JE16" s="18">
        <v>0</v>
      </c>
      <c r="JF16" s="18">
        <v>0</v>
      </c>
      <c r="JG16" s="28">
        <v>1354729</v>
      </c>
      <c r="JH16" s="18">
        <v>0</v>
      </c>
      <c r="JI16" s="28">
        <v>1231821</v>
      </c>
      <c r="JJ16" s="28">
        <v>103571</v>
      </c>
      <c r="JK16" s="28">
        <v>1616324</v>
      </c>
      <c r="JL16" s="18">
        <v>0</v>
      </c>
      <c r="JM16" s="28">
        <v>1457580</v>
      </c>
      <c r="JN16" s="28">
        <v>1583666</v>
      </c>
      <c r="JO16" s="18">
        <v>0</v>
      </c>
      <c r="JP16" s="28">
        <v>732191</v>
      </c>
      <c r="JQ16" s="28">
        <v>1701376</v>
      </c>
      <c r="JR16" s="18">
        <v>0</v>
      </c>
      <c r="JS16" s="18">
        <v>0</v>
      </c>
      <c r="JT16" s="18">
        <v>0</v>
      </c>
      <c r="JU16" s="18">
        <v>0</v>
      </c>
      <c r="JV16" s="18">
        <v>0</v>
      </c>
      <c r="JW16" s="18">
        <v>0</v>
      </c>
      <c r="JX16" s="18">
        <v>0</v>
      </c>
    </row>
    <row r="17" spans="1:284" x14ac:dyDescent="0.3">
      <c r="A17" s="27">
        <v>45763</v>
      </c>
      <c r="B17" s="18">
        <v>0</v>
      </c>
      <c r="C17" s="18" t="s">
        <v>257</v>
      </c>
      <c r="D17" s="18" t="s">
        <v>258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 t="s">
        <v>257</v>
      </c>
      <c r="AO17" s="18" t="s">
        <v>257</v>
      </c>
      <c r="AP17" s="18" t="s">
        <v>257</v>
      </c>
      <c r="AQ17" s="18" t="s">
        <v>257</v>
      </c>
      <c r="AR17" s="18" t="s">
        <v>257</v>
      </c>
      <c r="AS17" s="18" t="s">
        <v>257</v>
      </c>
      <c r="AT17" s="18" t="s">
        <v>257</v>
      </c>
      <c r="AU17" s="18" t="s">
        <v>257</v>
      </c>
      <c r="AV17" s="18" t="s">
        <v>257</v>
      </c>
      <c r="AW17" s="18" t="s">
        <v>257</v>
      </c>
      <c r="AX17" s="18" t="s">
        <v>257</v>
      </c>
      <c r="AY17" s="18" t="s">
        <v>257</v>
      </c>
      <c r="AZ17" s="18" t="s">
        <v>257</v>
      </c>
      <c r="BA17" s="18" t="s">
        <v>257</v>
      </c>
      <c r="BB17" s="18" t="s">
        <v>257</v>
      </c>
      <c r="BC17" s="18" t="s">
        <v>257</v>
      </c>
      <c r="BD17" s="18" t="s">
        <v>257</v>
      </c>
      <c r="BE17" s="18" t="s">
        <v>257</v>
      </c>
      <c r="BF17" s="18" t="s">
        <v>257</v>
      </c>
      <c r="BG17" s="18" t="s">
        <v>257</v>
      </c>
      <c r="BH17" s="18" t="s">
        <v>257</v>
      </c>
      <c r="BI17" s="18" t="s">
        <v>257</v>
      </c>
      <c r="BJ17" s="18" t="s">
        <v>257</v>
      </c>
      <c r="BK17" s="18" t="s">
        <v>257</v>
      </c>
      <c r="BL17" s="18" t="s">
        <v>257</v>
      </c>
      <c r="BM17" s="18" t="s">
        <v>257</v>
      </c>
      <c r="BN17" s="18" t="s">
        <v>257</v>
      </c>
      <c r="BO17" s="18" t="s">
        <v>257</v>
      </c>
      <c r="BP17" s="18" t="s">
        <v>257</v>
      </c>
      <c r="BQ17" s="18" t="s">
        <v>257</v>
      </c>
      <c r="BR17" s="18" t="s">
        <v>257</v>
      </c>
      <c r="BS17" s="18" t="s">
        <v>257</v>
      </c>
      <c r="BT17" s="18" t="s">
        <v>257</v>
      </c>
      <c r="BU17" s="18" t="s">
        <v>257</v>
      </c>
      <c r="BV17" s="18" t="s">
        <v>257</v>
      </c>
      <c r="BW17" s="18">
        <v>0</v>
      </c>
      <c r="BX17" s="18">
        <v>0</v>
      </c>
      <c r="BY17" s="18">
        <v>2</v>
      </c>
      <c r="BZ17" s="18">
        <v>1689</v>
      </c>
      <c r="CA17" s="18">
        <v>0</v>
      </c>
      <c r="CB17" s="18">
        <v>0</v>
      </c>
      <c r="CC17" s="18">
        <v>0</v>
      </c>
      <c r="CD17" s="18">
        <v>0</v>
      </c>
      <c r="CE17" s="18">
        <v>11425</v>
      </c>
      <c r="CF17" s="18">
        <v>15686</v>
      </c>
      <c r="CG17" s="18">
        <v>0</v>
      </c>
      <c r="CH17" s="18">
        <v>0</v>
      </c>
      <c r="CI17" s="18">
        <v>994</v>
      </c>
      <c r="CJ17" s="18">
        <v>17147</v>
      </c>
      <c r="CK17" s="18">
        <v>0</v>
      </c>
      <c r="CL17" s="18">
        <v>0</v>
      </c>
      <c r="CM17" s="18">
        <v>0</v>
      </c>
      <c r="CN17" s="18">
        <v>518</v>
      </c>
      <c r="CO17" s="18">
        <v>0</v>
      </c>
      <c r="CP17" s="18">
        <v>26450</v>
      </c>
      <c r="CQ17" s="18">
        <v>0</v>
      </c>
      <c r="CR17" s="18">
        <v>376</v>
      </c>
      <c r="CS17" s="18">
        <v>0</v>
      </c>
      <c r="CT17" s="18">
        <v>38219</v>
      </c>
      <c r="CU17" s="18">
        <v>425</v>
      </c>
      <c r="CV17" s="18">
        <v>0</v>
      </c>
      <c r="CW17" s="18">
        <v>18</v>
      </c>
      <c r="CX17" s="18">
        <v>415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8">
        <v>0</v>
      </c>
      <c r="DE17" s="18">
        <v>0</v>
      </c>
      <c r="DF17" s="18" t="s">
        <v>257</v>
      </c>
      <c r="DG17" s="18" t="s">
        <v>257</v>
      </c>
      <c r="DH17" s="18" t="s">
        <v>736</v>
      </c>
      <c r="DI17" s="18" t="s">
        <v>307</v>
      </c>
      <c r="DJ17" s="18" t="s">
        <v>257</v>
      </c>
      <c r="DK17" s="18" t="s">
        <v>257</v>
      </c>
      <c r="DL17" s="18" t="s">
        <v>257</v>
      </c>
      <c r="DM17" s="18" t="s">
        <v>257</v>
      </c>
      <c r="DN17" s="18" t="s">
        <v>257</v>
      </c>
      <c r="DO17" s="18" t="s">
        <v>695</v>
      </c>
      <c r="DP17" s="18" t="s">
        <v>257</v>
      </c>
      <c r="DQ17" s="18" t="s">
        <v>257</v>
      </c>
      <c r="DR17" s="18" t="s">
        <v>274</v>
      </c>
      <c r="DS17" s="18" t="s">
        <v>277</v>
      </c>
      <c r="DT17" s="18" t="s">
        <v>257</v>
      </c>
      <c r="DU17" s="18" t="s">
        <v>257</v>
      </c>
      <c r="DV17" s="18" t="s">
        <v>257</v>
      </c>
      <c r="DW17" s="18" t="s">
        <v>322</v>
      </c>
      <c r="DX17" s="18" t="s">
        <v>257</v>
      </c>
      <c r="DY17" s="18" t="s">
        <v>679</v>
      </c>
      <c r="DZ17" s="18" t="s">
        <v>258</v>
      </c>
      <c r="EA17" s="18" t="s">
        <v>737</v>
      </c>
      <c r="EB17" s="18" t="s">
        <v>257</v>
      </c>
      <c r="EC17" s="18" t="s">
        <v>293</v>
      </c>
      <c r="ED17" s="18" t="s">
        <v>486</v>
      </c>
      <c r="EE17" s="18" t="s">
        <v>257</v>
      </c>
      <c r="EF17" s="18" t="s">
        <v>738</v>
      </c>
      <c r="EG17" s="18" t="s">
        <v>685</v>
      </c>
      <c r="EH17" s="18" t="s">
        <v>257</v>
      </c>
      <c r="EI17" s="18" t="s">
        <v>257</v>
      </c>
      <c r="EJ17" s="18" t="s">
        <v>257</v>
      </c>
      <c r="EK17" s="18" t="s">
        <v>257</v>
      </c>
      <c r="EL17" s="18" t="s">
        <v>257</v>
      </c>
      <c r="EM17" s="18" t="s">
        <v>257</v>
      </c>
      <c r="EN17" s="18" t="s">
        <v>257</v>
      </c>
      <c r="EO17" s="18">
        <v>0</v>
      </c>
      <c r="EP17" s="18">
        <v>0</v>
      </c>
      <c r="EQ17" s="18">
        <v>23</v>
      </c>
      <c r="ER17" s="18">
        <v>8</v>
      </c>
      <c r="ES17" s="18">
        <v>0</v>
      </c>
      <c r="ET17" s="18">
        <v>0</v>
      </c>
      <c r="EU17" s="18">
        <v>0</v>
      </c>
      <c r="EV17" s="18">
        <v>0</v>
      </c>
      <c r="EW17" s="18">
        <v>0</v>
      </c>
      <c r="EX17" s="18">
        <v>418</v>
      </c>
      <c r="EY17" s="18">
        <v>0</v>
      </c>
      <c r="EZ17" s="18">
        <v>0</v>
      </c>
      <c r="FA17" s="18">
        <v>6</v>
      </c>
      <c r="FB17" s="18">
        <v>94</v>
      </c>
      <c r="FC17" s="18">
        <v>0</v>
      </c>
      <c r="FD17" s="18">
        <v>0</v>
      </c>
      <c r="FE17" s="18">
        <v>0</v>
      </c>
      <c r="FF17" s="18">
        <v>4</v>
      </c>
      <c r="FG17" s="18">
        <v>0</v>
      </c>
      <c r="FH17" s="18">
        <v>1074</v>
      </c>
      <c r="FI17" s="18">
        <v>11</v>
      </c>
      <c r="FJ17" s="18">
        <v>129</v>
      </c>
      <c r="FK17" s="18">
        <v>0</v>
      </c>
      <c r="FL17" s="18">
        <v>1315</v>
      </c>
      <c r="FM17" s="18">
        <v>14</v>
      </c>
      <c r="FN17" s="18">
        <v>0</v>
      </c>
      <c r="FO17" s="18">
        <v>100</v>
      </c>
      <c r="FP17" s="18">
        <v>5</v>
      </c>
      <c r="FQ17" s="18">
        <v>0</v>
      </c>
      <c r="FR17" s="18">
        <v>0</v>
      </c>
      <c r="FS17" s="18">
        <v>0</v>
      </c>
      <c r="FT17" s="18">
        <v>0</v>
      </c>
      <c r="FU17" s="18">
        <v>0</v>
      </c>
      <c r="FV17" s="18">
        <v>0</v>
      </c>
      <c r="FW17" s="18">
        <v>0</v>
      </c>
      <c r="FX17" s="18">
        <v>0</v>
      </c>
      <c r="FY17" s="18">
        <v>0</v>
      </c>
      <c r="FZ17" s="18">
        <v>0</v>
      </c>
      <c r="GA17" s="18">
        <v>0</v>
      </c>
      <c r="GB17" s="18">
        <v>0</v>
      </c>
      <c r="GC17" s="18">
        <v>0</v>
      </c>
      <c r="GD17" s="18">
        <v>0</v>
      </c>
      <c r="GE17" s="18">
        <v>0</v>
      </c>
      <c r="GF17" s="18">
        <v>0</v>
      </c>
      <c r="GG17" s="18">
        <v>0</v>
      </c>
      <c r="GH17" s="18">
        <v>0</v>
      </c>
      <c r="GI17" s="18">
        <v>0</v>
      </c>
      <c r="GJ17" s="18">
        <v>0</v>
      </c>
      <c r="GK17" s="18">
        <v>0</v>
      </c>
      <c r="GL17" s="18">
        <v>0</v>
      </c>
      <c r="GM17" s="18">
        <v>0</v>
      </c>
      <c r="GN17" s="18">
        <v>0</v>
      </c>
      <c r="GO17" s="18">
        <v>0</v>
      </c>
      <c r="GP17" s="18">
        <v>0</v>
      </c>
      <c r="GQ17" s="18">
        <v>0</v>
      </c>
      <c r="GR17" s="18">
        <v>0</v>
      </c>
      <c r="GS17" s="18">
        <v>0</v>
      </c>
      <c r="GT17" s="18">
        <v>0</v>
      </c>
      <c r="GU17" s="18">
        <v>0</v>
      </c>
      <c r="GV17" s="18">
        <v>0</v>
      </c>
      <c r="GW17" s="18">
        <v>0</v>
      </c>
      <c r="GX17" s="18">
        <v>0</v>
      </c>
      <c r="GY17" s="18">
        <v>0</v>
      </c>
      <c r="GZ17" s="18">
        <v>0</v>
      </c>
      <c r="HA17" s="18">
        <v>0</v>
      </c>
      <c r="HB17" s="18">
        <v>0</v>
      </c>
      <c r="HC17" s="18">
        <v>0</v>
      </c>
      <c r="HD17" s="18">
        <v>0</v>
      </c>
      <c r="HE17" s="18">
        <v>0</v>
      </c>
      <c r="HF17" s="18">
        <v>0</v>
      </c>
      <c r="HG17" s="18">
        <v>0</v>
      </c>
      <c r="HH17" s="18">
        <v>0</v>
      </c>
      <c r="HI17" s="18">
        <v>25</v>
      </c>
      <c r="HJ17" s="18">
        <v>1697</v>
      </c>
      <c r="HK17" s="18">
        <v>0</v>
      </c>
      <c r="HL17" s="18">
        <v>0</v>
      </c>
      <c r="HM17" s="18">
        <v>0</v>
      </c>
      <c r="HN17" s="18">
        <v>0</v>
      </c>
      <c r="HO17" s="18">
        <v>11425</v>
      </c>
      <c r="HP17" s="18">
        <v>16104</v>
      </c>
      <c r="HQ17" s="18">
        <v>0</v>
      </c>
      <c r="HR17" s="18">
        <v>0</v>
      </c>
      <c r="HS17" s="18">
        <v>1000</v>
      </c>
      <c r="HT17" s="18">
        <v>17241</v>
      </c>
      <c r="HU17" s="18">
        <v>0</v>
      </c>
      <c r="HV17" s="18">
        <v>0</v>
      </c>
      <c r="HW17" s="18">
        <v>0</v>
      </c>
      <c r="HX17" s="18">
        <v>522</v>
      </c>
      <c r="HY17" s="18">
        <v>0</v>
      </c>
      <c r="HZ17" s="18">
        <v>27524</v>
      </c>
      <c r="IA17" s="18">
        <v>11</v>
      </c>
      <c r="IB17" s="18">
        <v>505</v>
      </c>
      <c r="IC17" s="18">
        <v>0</v>
      </c>
      <c r="ID17" s="18">
        <v>39534</v>
      </c>
      <c r="IE17" s="18">
        <v>439</v>
      </c>
      <c r="IF17" s="18">
        <v>0</v>
      </c>
      <c r="IG17" s="18">
        <v>118</v>
      </c>
      <c r="IH17" s="18">
        <v>420</v>
      </c>
      <c r="II17" s="18">
        <v>0</v>
      </c>
      <c r="IJ17" s="18">
        <v>0</v>
      </c>
      <c r="IK17" s="18">
        <v>0</v>
      </c>
      <c r="IL17" s="18">
        <v>0</v>
      </c>
      <c r="IM17" s="18">
        <v>0</v>
      </c>
      <c r="IN17" s="18">
        <v>0</v>
      </c>
      <c r="IO17" s="18">
        <v>0</v>
      </c>
      <c r="IP17" s="18">
        <v>0</v>
      </c>
      <c r="IQ17" s="18">
        <v>0</v>
      </c>
      <c r="IR17" s="28">
        <v>79640</v>
      </c>
      <c r="IS17" s="28">
        <v>933566</v>
      </c>
      <c r="IT17" s="18">
        <v>0</v>
      </c>
      <c r="IU17" s="18">
        <v>0</v>
      </c>
      <c r="IV17" s="18">
        <v>0</v>
      </c>
      <c r="IW17" s="18">
        <v>0</v>
      </c>
      <c r="IX17" s="28">
        <v>134456</v>
      </c>
      <c r="IY17" s="28">
        <v>134943</v>
      </c>
      <c r="IZ17" s="18">
        <v>0</v>
      </c>
      <c r="JA17" s="18">
        <v>0</v>
      </c>
      <c r="JB17" s="28">
        <v>59795</v>
      </c>
      <c r="JC17" s="28">
        <v>481303</v>
      </c>
      <c r="JD17" s="18">
        <v>0</v>
      </c>
      <c r="JE17" s="18">
        <v>0</v>
      </c>
      <c r="JF17" s="18">
        <v>0</v>
      </c>
      <c r="JG17" s="28">
        <v>1137086</v>
      </c>
      <c r="JH17" s="18">
        <v>0</v>
      </c>
      <c r="JI17" s="28">
        <v>1294126</v>
      </c>
      <c r="JJ17" s="28">
        <v>122909</v>
      </c>
      <c r="JK17" s="28">
        <v>1591737</v>
      </c>
      <c r="JL17" s="18">
        <v>0</v>
      </c>
      <c r="JM17" s="28">
        <v>1513177</v>
      </c>
      <c r="JN17" s="28">
        <v>1625189</v>
      </c>
      <c r="JO17" s="18">
        <v>0</v>
      </c>
      <c r="JP17" s="28">
        <v>368008</v>
      </c>
      <c r="JQ17" s="28">
        <v>1673924</v>
      </c>
      <c r="JR17" s="18">
        <v>0</v>
      </c>
      <c r="JS17" s="18">
        <v>0</v>
      </c>
      <c r="JT17" s="18">
        <v>0</v>
      </c>
      <c r="JU17" s="18">
        <v>0</v>
      </c>
      <c r="JV17" s="18">
        <v>0</v>
      </c>
      <c r="JW17" s="18">
        <v>0</v>
      </c>
      <c r="JX17" s="18">
        <v>0</v>
      </c>
    </row>
    <row r="18" spans="1:284" x14ac:dyDescent="0.3">
      <c r="A18" s="27">
        <v>45764</v>
      </c>
      <c r="B18" s="18">
        <v>0</v>
      </c>
      <c r="C18" s="18" t="s">
        <v>257</v>
      </c>
      <c r="D18" s="18" t="s">
        <v>258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 t="s">
        <v>257</v>
      </c>
      <c r="AO18" s="18" t="s">
        <v>257</v>
      </c>
      <c r="AP18" s="18" t="s">
        <v>257</v>
      </c>
      <c r="AQ18" s="18" t="s">
        <v>257</v>
      </c>
      <c r="AR18" s="18" t="s">
        <v>257</v>
      </c>
      <c r="AS18" s="18" t="s">
        <v>257</v>
      </c>
      <c r="AT18" s="18" t="s">
        <v>257</v>
      </c>
      <c r="AU18" s="18" t="s">
        <v>257</v>
      </c>
      <c r="AV18" s="18" t="s">
        <v>257</v>
      </c>
      <c r="AW18" s="18" t="s">
        <v>257</v>
      </c>
      <c r="AX18" s="18" t="s">
        <v>257</v>
      </c>
      <c r="AY18" s="18" t="s">
        <v>257</v>
      </c>
      <c r="AZ18" s="18" t="s">
        <v>257</v>
      </c>
      <c r="BA18" s="18" t="s">
        <v>257</v>
      </c>
      <c r="BB18" s="18" t="s">
        <v>257</v>
      </c>
      <c r="BC18" s="18" t="s">
        <v>257</v>
      </c>
      <c r="BD18" s="18" t="s">
        <v>257</v>
      </c>
      <c r="BE18" s="18" t="s">
        <v>257</v>
      </c>
      <c r="BF18" s="18" t="s">
        <v>257</v>
      </c>
      <c r="BG18" s="18" t="s">
        <v>257</v>
      </c>
      <c r="BH18" s="18" t="s">
        <v>257</v>
      </c>
      <c r="BI18" s="18" t="s">
        <v>257</v>
      </c>
      <c r="BJ18" s="18" t="s">
        <v>257</v>
      </c>
      <c r="BK18" s="18" t="s">
        <v>257</v>
      </c>
      <c r="BL18" s="18" t="s">
        <v>257</v>
      </c>
      <c r="BM18" s="18" t="s">
        <v>257</v>
      </c>
      <c r="BN18" s="18" t="s">
        <v>257</v>
      </c>
      <c r="BO18" s="18" t="s">
        <v>257</v>
      </c>
      <c r="BP18" s="18" t="s">
        <v>257</v>
      </c>
      <c r="BQ18" s="18" t="s">
        <v>257</v>
      </c>
      <c r="BR18" s="18" t="s">
        <v>257</v>
      </c>
      <c r="BS18" s="18" t="s">
        <v>257</v>
      </c>
      <c r="BT18" s="18" t="s">
        <v>257</v>
      </c>
      <c r="BU18" s="18" t="s">
        <v>257</v>
      </c>
      <c r="BV18" s="18" t="s">
        <v>257</v>
      </c>
      <c r="BW18" s="18">
        <v>0</v>
      </c>
      <c r="BX18" s="18">
        <v>0</v>
      </c>
      <c r="BY18" s="18">
        <v>8</v>
      </c>
      <c r="BZ18" s="18">
        <v>1503</v>
      </c>
      <c r="CA18" s="18">
        <v>0</v>
      </c>
      <c r="CB18" s="18">
        <v>0</v>
      </c>
      <c r="CC18" s="18">
        <v>0</v>
      </c>
      <c r="CD18" s="18">
        <v>0</v>
      </c>
      <c r="CE18" s="18">
        <v>12303</v>
      </c>
      <c r="CF18" s="18">
        <v>16367</v>
      </c>
      <c r="CG18" s="18">
        <v>0</v>
      </c>
      <c r="CH18" s="18">
        <v>0</v>
      </c>
      <c r="CI18" s="18">
        <v>908</v>
      </c>
      <c r="CJ18" s="18">
        <v>16655</v>
      </c>
      <c r="CK18" s="18">
        <v>0</v>
      </c>
      <c r="CL18" s="18">
        <v>0</v>
      </c>
      <c r="CM18" s="18">
        <v>0</v>
      </c>
      <c r="CN18" s="18">
        <v>651</v>
      </c>
      <c r="CO18" s="18">
        <v>0</v>
      </c>
      <c r="CP18" s="18">
        <v>27266</v>
      </c>
      <c r="CQ18" s="18">
        <v>0</v>
      </c>
      <c r="CR18" s="18">
        <v>374</v>
      </c>
      <c r="CS18" s="18">
        <v>0</v>
      </c>
      <c r="CT18" s="18">
        <v>39366</v>
      </c>
      <c r="CU18" s="18">
        <v>441</v>
      </c>
      <c r="CV18" s="18">
        <v>0</v>
      </c>
      <c r="CW18" s="18">
        <v>18</v>
      </c>
      <c r="CX18" s="18">
        <v>429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8">
        <v>0</v>
      </c>
      <c r="DE18" s="18">
        <v>0</v>
      </c>
      <c r="DF18" s="18" t="s">
        <v>257</v>
      </c>
      <c r="DG18" s="18" t="s">
        <v>257</v>
      </c>
      <c r="DH18" s="18" t="s">
        <v>607</v>
      </c>
      <c r="DI18" s="18" t="s">
        <v>311</v>
      </c>
      <c r="DJ18" s="18" t="s">
        <v>257</v>
      </c>
      <c r="DK18" s="18" t="s">
        <v>257</v>
      </c>
      <c r="DL18" s="18" t="s">
        <v>257</v>
      </c>
      <c r="DM18" s="18" t="s">
        <v>257</v>
      </c>
      <c r="DN18" s="18" t="s">
        <v>257</v>
      </c>
      <c r="DO18" s="18" t="s">
        <v>589</v>
      </c>
      <c r="DP18" s="18" t="s">
        <v>257</v>
      </c>
      <c r="DQ18" s="18" t="s">
        <v>257</v>
      </c>
      <c r="DR18" s="18" t="s">
        <v>475</v>
      </c>
      <c r="DS18" s="18" t="s">
        <v>288</v>
      </c>
      <c r="DT18" s="18" t="s">
        <v>257</v>
      </c>
      <c r="DU18" s="18" t="s">
        <v>257</v>
      </c>
      <c r="DV18" s="18" t="s">
        <v>257</v>
      </c>
      <c r="DW18" s="18" t="s">
        <v>739</v>
      </c>
      <c r="DX18" s="18" t="s">
        <v>257</v>
      </c>
      <c r="DY18" s="18" t="s">
        <v>697</v>
      </c>
      <c r="DZ18" s="18" t="s">
        <v>258</v>
      </c>
      <c r="EA18" s="18" t="s">
        <v>740</v>
      </c>
      <c r="EB18" s="18" t="s">
        <v>257</v>
      </c>
      <c r="EC18" s="18" t="s">
        <v>470</v>
      </c>
      <c r="ED18" s="18" t="s">
        <v>741</v>
      </c>
      <c r="EE18" s="18" t="s">
        <v>257</v>
      </c>
      <c r="EF18" s="18" t="s">
        <v>742</v>
      </c>
      <c r="EG18" s="18" t="s">
        <v>743</v>
      </c>
      <c r="EH18" s="18" t="s">
        <v>257</v>
      </c>
      <c r="EI18" s="18" t="s">
        <v>257</v>
      </c>
      <c r="EJ18" s="18" t="s">
        <v>257</v>
      </c>
      <c r="EK18" s="18" t="s">
        <v>257</v>
      </c>
      <c r="EL18" s="18" t="s">
        <v>257</v>
      </c>
      <c r="EM18" s="18" t="s">
        <v>257</v>
      </c>
      <c r="EN18" s="18" t="s">
        <v>257</v>
      </c>
      <c r="EO18" s="18">
        <v>0</v>
      </c>
      <c r="EP18" s="18">
        <v>0</v>
      </c>
      <c r="EQ18" s="18">
        <v>26</v>
      </c>
      <c r="ER18" s="18">
        <v>10</v>
      </c>
      <c r="ES18" s="18">
        <v>0</v>
      </c>
      <c r="ET18" s="18">
        <v>0</v>
      </c>
      <c r="EU18" s="18">
        <v>0</v>
      </c>
      <c r="EV18" s="18">
        <v>0</v>
      </c>
      <c r="EW18" s="18">
        <v>0</v>
      </c>
      <c r="EX18" s="18">
        <v>414</v>
      </c>
      <c r="EY18" s="18">
        <v>0</v>
      </c>
      <c r="EZ18" s="18">
        <v>0</v>
      </c>
      <c r="FA18" s="18">
        <v>3</v>
      </c>
      <c r="FB18" s="18">
        <v>87</v>
      </c>
      <c r="FC18" s="18">
        <v>0</v>
      </c>
      <c r="FD18" s="18">
        <v>0</v>
      </c>
      <c r="FE18" s="18">
        <v>0</v>
      </c>
      <c r="FF18" s="18">
        <v>24</v>
      </c>
      <c r="FG18" s="18">
        <v>0</v>
      </c>
      <c r="FH18" s="18">
        <v>1181</v>
      </c>
      <c r="FI18" s="18">
        <v>11</v>
      </c>
      <c r="FJ18" s="18">
        <v>123</v>
      </c>
      <c r="FK18" s="18">
        <v>0</v>
      </c>
      <c r="FL18" s="18">
        <v>1381</v>
      </c>
      <c r="FM18" s="18">
        <v>20</v>
      </c>
      <c r="FN18" s="18">
        <v>0</v>
      </c>
      <c r="FO18" s="18">
        <v>98</v>
      </c>
      <c r="FP18" s="18">
        <v>5</v>
      </c>
      <c r="FQ18" s="18">
        <v>0</v>
      </c>
      <c r="FR18" s="18">
        <v>0</v>
      </c>
      <c r="FS18" s="18">
        <v>0</v>
      </c>
      <c r="FT18" s="18">
        <v>0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v>0</v>
      </c>
      <c r="GB18" s="18">
        <v>0</v>
      </c>
      <c r="GC18" s="18">
        <v>0</v>
      </c>
      <c r="GD18" s="18">
        <v>0</v>
      </c>
      <c r="GE18" s="18">
        <v>0</v>
      </c>
      <c r="GF18" s="18">
        <v>0</v>
      </c>
      <c r="GG18" s="18">
        <v>0</v>
      </c>
      <c r="GH18" s="18">
        <v>0</v>
      </c>
      <c r="GI18" s="18">
        <v>0</v>
      </c>
      <c r="GJ18" s="18">
        <v>0</v>
      </c>
      <c r="GK18" s="18">
        <v>0</v>
      </c>
      <c r="GL18" s="18">
        <v>0</v>
      </c>
      <c r="GM18" s="18">
        <v>0</v>
      </c>
      <c r="GN18" s="18">
        <v>0</v>
      </c>
      <c r="GO18" s="18">
        <v>0</v>
      </c>
      <c r="GP18" s="18">
        <v>0</v>
      </c>
      <c r="GQ18" s="18">
        <v>0</v>
      </c>
      <c r="GR18" s="18">
        <v>0</v>
      </c>
      <c r="GS18" s="18">
        <v>0</v>
      </c>
      <c r="GT18" s="18">
        <v>0</v>
      </c>
      <c r="GU18" s="18">
        <v>0</v>
      </c>
      <c r="GV18" s="18">
        <v>0</v>
      </c>
      <c r="GW18" s="18">
        <v>0</v>
      </c>
      <c r="GX18" s="18">
        <v>0</v>
      </c>
      <c r="GY18" s="18">
        <v>0</v>
      </c>
      <c r="GZ18" s="18">
        <v>0</v>
      </c>
      <c r="HA18" s="18">
        <v>0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34</v>
      </c>
      <c r="HJ18" s="18">
        <v>1513</v>
      </c>
      <c r="HK18" s="18">
        <v>0</v>
      </c>
      <c r="HL18" s="18">
        <v>0</v>
      </c>
      <c r="HM18" s="18">
        <v>0</v>
      </c>
      <c r="HN18" s="18">
        <v>0</v>
      </c>
      <c r="HO18" s="18">
        <v>12303</v>
      </c>
      <c r="HP18" s="18">
        <v>16781</v>
      </c>
      <c r="HQ18" s="18">
        <v>0</v>
      </c>
      <c r="HR18" s="18">
        <v>0</v>
      </c>
      <c r="HS18" s="18">
        <v>911</v>
      </c>
      <c r="HT18" s="18">
        <v>16742</v>
      </c>
      <c r="HU18" s="18">
        <v>0</v>
      </c>
      <c r="HV18" s="18">
        <v>0</v>
      </c>
      <c r="HW18" s="18">
        <v>0</v>
      </c>
      <c r="HX18" s="18">
        <v>675</v>
      </c>
      <c r="HY18" s="18">
        <v>0</v>
      </c>
      <c r="HZ18" s="18">
        <v>28447</v>
      </c>
      <c r="IA18" s="18">
        <v>11</v>
      </c>
      <c r="IB18" s="18">
        <v>497</v>
      </c>
      <c r="IC18" s="18">
        <v>0</v>
      </c>
      <c r="ID18" s="18">
        <v>40747</v>
      </c>
      <c r="IE18" s="18">
        <v>461</v>
      </c>
      <c r="IF18" s="18">
        <v>0</v>
      </c>
      <c r="IG18" s="18">
        <v>116</v>
      </c>
      <c r="IH18" s="18">
        <v>434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v>0</v>
      </c>
      <c r="IO18" s="18">
        <v>0</v>
      </c>
      <c r="IP18" s="18">
        <v>0</v>
      </c>
      <c r="IQ18" s="18">
        <v>0</v>
      </c>
      <c r="IR18" s="28">
        <v>154059</v>
      </c>
      <c r="IS18" s="28">
        <v>1024719</v>
      </c>
      <c r="IT18" s="18">
        <v>0</v>
      </c>
      <c r="IU18" s="18">
        <v>0</v>
      </c>
      <c r="IV18" s="18">
        <v>0</v>
      </c>
      <c r="IW18" s="18">
        <v>0</v>
      </c>
      <c r="IX18" s="28">
        <v>175081</v>
      </c>
      <c r="IY18" s="28">
        <v>159670</v>
      </c>
      <c r="IZ18" s="18">
        <v>0</v>
      </c>
      <c r="JA18" s="18">
        <v>0</v>
      </c>
      <c r="JB18" s="28">
        <v>62851</v>
      </c>
      <c r="JC18" s="28">
        <v>474613</v>
      </c>
      <c r="JD18" s="18">
        <v>0</v>
      </c>
      <c r="JE18" s="18">
        <v>0</v>
      </c>
      <c r="JF18" s="18">
        <v>0</v>
      </c>
      <c r="JG18" s="28">
        <v>1081745</v>
      </c>
      <c r="JH18" s="18">
        <v>0</v>
      </c>
      <c r="JI18" s="28">
        <v>1264481</v>
      </c>
      <c r="JJ18" s="28">
        <v>143273</v>
      </c>
      <c r="JK18" s="28">
        <v>1546753</v>
      </c>
      <c r="JL18" s="18">
        <v>0</v>
      </c>
      <c r="JM18" s="28">
        <v>1466555</v>
      </c>
      <c r="JN18" s="28">
        <v>1509742</v>
      </c>
      <c r="JO18" s="18">
        <v>0</v>
      </c>
      <c r="JP18" s="28">
        <v>309879</v>
      </c>
      <c r="JQ18" s="28">
        <v>1649654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</row>
    <row r="19" spans="1:284" x14ac:dyDescent="0.3">
      <c r="A19" s="27">
        <v>45765</v>
      </c>
      <c r="B19" s="18">
        <v>0</v>
      </c>
      <c r="C19" s="18" t="s">
        <v>257</v>
      </c>
      <c r="D19" s="18" t="s">
        <v>258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 t="s">
        <v>257</v>
      </c>
      <c r="AO19" s="18" t="s">
        <v>257</v>
      </c>
      <c r="AP19" s="18" t="s">
        <v>257</v>
      </c>
      <c r="AQ19" s="18" t="s">
        <v>257</v>
      </c>
      <c r="AR19" s="18" t="s">
        <v>257</v>
      </c>
      <c r="AS19" s="18" t="s">
        <v>257</v>
      </c>
      <c r="AT19" s="18" t="s">
        <v>257</v>
      </c>
      <c r="AU19" s="18" t="s">
        <v>257</v>
      </c>
      <c r="AV19" s="18" t="s">
        <v>257</v>
      </c>
      <c r="AW19" s="18" t="s">
        <v>257</v>
      </c>
      <c r="AX19" s="18" t="s">
        <v>257</v>
      </c>
      <c r="AY19" s="18" t="s">
        <v>257</v>
      </c>
      <c r="AZ19" s="18" t="s">
        <v>257</v>
      </c>
      <c r="BA19" s="18" t="s">
        <v>257</v>
      </c>
      <c r="BB19" s="18" t="s">
        <v>257</v>
      </c>
      <c r="BC19" s="18" t="s">
        <v>257</v>
      </c>
      <c r="BD19" s="18" t="s">
        <v>257</v>
      </c>
      <c r="BE19" s="18" t="s">
        <v>257</v>
      </c>
      <c r="BF19" s="18" t="s">
        <v>257</v>
      </c>
      <c r="BG19" s="18" t="s">
        <v>257</v>
      </c>
      <c r="BH19" s="18" t="s">
        <v>257</v>
      </c>
      <c r="BI19" s="18" t="s">
        <v>257</v>
      </c>
      <c r="BJ19" s="18" t="s">
        <v>257</v>
      </c>
      <c r="BK19" s="18" t="s">
        <v>257</v>
      </c>
      <c r="BL19" s="18" t="s">
        <v>257</v>
      </c>
      <c r="BM19" s="18" t="s">
        <v>257</v>
      </c>
      <c r="BN19" s="18" t="s">
        <v>257</v>
      </c>
      <c r="BO19" s="18" t="s">
        <v>257</v>
      </c>
      <c r="BP19" s="18" t="s">
        <v>257</v>
      </c>
      <c r="BQ19" s="18" t="s">
        <v>257</v>
      </c>
      <c r="BR19" s="18" t="s">
        <v>257</v>
      </c>
      <c r="BS19" s="18" t="s">
        <v>257</v>
      </c>
      <c r="BT19" s="18" t="s">
        <v>257</v>
      </c>
      <c r="BU19" s="18" t="s">
        <v>257</v>
      </c>
      <c r="BV19" s="18" t="s">
        <v>257</v>
      </c>
      <c r="BW19" s="18">
        <v>0</v>
      </c>
      <c r="BX19" s="18">
        <v>0</v>
      </c>
      <c r="BY19" s="18">
        <v>3</v>
      </c>
      <c r="BZ19" s="18">
        <v>1329</v>
      </c>
      <c r="CA19" s="18">
        <v>0</v>
      </c>
      <c r="CB19" s="18">
        <v>0</v>
      </c>
      <c r="CC19" s="18">
        <v>0</v>
      </c>
      <c r="CD19" s="18">
        <v>0</v>
      </c>
      <c r="CE19" s="18">
        <v>10465</v>
      </c>
      <c r="CF19" s="18">
        <v>14190</v>
      </c>
      <c r="CG19" s="18">
        <v>0</v>
      </c>
      <c r="CH19" s="18">
        <v>0</v>
      </c>
      <c r="CI19" s="18">
        <v>841</v>
      </c>
      <c r="CJ19" s="18">
        <v>18446</v>
      </c>
      <c r="CK19" s="18">
        <v>0</v>
      </c>
      <c r="CL19" s="18">
        <v>0</v>
      </c>
      <c r="CM19" s="18">
        <v>0</v>
      </c>
      <c r="CN19" s="18">
        <v>495</v>
      </c>
      <c r="CO19" s="18">
        <v>0</v>
      </c>
      <c r="CP19" s="18">
        <v>26653</v>
      </c>
      <c r="CQ19" s="18">
        <v>0</v>
      </c>
      <c r="CR19" s="18">
        <v>252</v>
      </c>
      <c r="CS19" s="18">
        <v>0</v>
      </c>
      <c r="CT19" s="18">
        <v>39179</v>
      </c>
      <c r="CU19" s="18">
        <v>396</v>
      </c>
      <c r="CV19" s="18">
        <v>0</v>
      </c>
      <c r="CW19" s="18">
        <v>10</v>
      </c>
      <c r="CX19" s="18">
        <v>388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 t="s">
        <v>257</v>
      </c>
      <c r="DG19" s="18" t="s">
        <v>257</v>
      </c>
      <c r="DH19" s="18" t="s">
        <v>744</v>
      </c>
      <c r="DI19" s="18" t="s">
        <v>297</v>
      </c>
      <c r="DJ19" s="18" t="s">
        <v>257</v>
      </c>
      <c r="DK19" s="18" t="s">
        <v>257</v>
      </c>
      <c r="DL19" s="18" t="s">
        <v>257</v>
      </c>
      <c r="DM19" s="18" t="s">
        <v>257</v>
      </c>
      <c r="DN19" s="18" t="s">
        <v>257</v>
      </c>
      <c r="DO19" s="18" t="s">
        <v>635</v>
      </c>
      <c r="DP19" s="18" t="s">
        <v>257</v>
      </c>
      <c r="DQ19" s="18" t="s">
        <v>257</v>
      </c>
      <c r="DR19" s="18" t="s">
        <v>257</v>
      </c>
      <c r="DS19" s="18" t="s">
        <v>297</v>
      </c>
      <c r="DT19" s="18" t="s">
        <v>257</v>
      </c>
      <c r="DU19" s="18" t="s">
        <v>257</v>
      </c>
      <c r="DV19" s="18" t="s">
        <v>257</v>
      </c>
      <c r="DW19" s="18" t="s">
        <v>525</v>
      </c>
      <c r="DX19" s="18" t="s">
        <v>257</v>
      </c>
      <c r="DY19" s="18" t="s">
        <v>745</v>
      </c>
      <c r="DZ19" s="18" t="s">
        <v>258</v>
      </c>
      <c r="EA19" s="18" t="s">
        <v>746</v>
      </c>
      <c r="EB19" s="18" t="s">
        <v>257</v>
      </c>
      <c r="EC19" s="18" t="s">
        <v>747</v>
      </c>
      <c r="ED19" s="18" t="s">
        <v>344</v>
      </c>
      <c r="EE19" s="18" t="s">
        <v>257</v>
      </c>
      <c r="EF19" s="18" t="s">
        <v>624</v>
      </c>
      <c r="EG19" s="18" t="s">
        <v>322</v>
      </c>
      <c r="EH19" s="18" t="s">
        <v>257</v>
      </c>
      <c r="EI19" s="18" t="s">
        <v>257</v>
      </c>
      <c r="EJ19" s="18" t="s">
        <v>257</v>
      </c>
      <c r="EK19" s="18" t="s">
        <v>257</v>
      </c>
      <c r="EL19" s="18" t="s">
        <v>257</v>
      </c>
      <c r="EM19" s="18" t="s">
        <v>257</v>
      </c>
      <c r="EN19" s="18" t="s">
        <v>257</v>
      </c>
      <c r="EO19" s="18">
        <v>0</v>
      </c>
      <c r="EP19" s="18">
        <v>0</v>
      </c>
      <c r="EQ19" s="18">
        <v>18</v>
      </c>
      <c r="ER19" s="18">
        <v>6</v>
      </c>
      <c r="ES19" s="18">
        <v>0</v>
      </c>
      <c r="ET19" s="18">
        <v>0</v>
      </c>
      <c r="EU19" s="18">
        <v>0</v>
      </c>
      <c r="EV19" s="18">
        <v>0</v>
      </c>
      <c r="EW19" s="18">
        <v>0</v>
      </c>
      <c r="EX19" s="18">
        <v>419</v>
      </c>
      <c r="EY19" s="18">
        <v>0</v>
      </c>
      <c r="EZ19" s="18">
        <v>0</v>
      </c>
      <c r="FA19" s="18">
        <v>0</v>
      </c>
      <c r="FB19" s="18">
        <v>83</v>
      </c>
      <c r="FC19" s="18">
        <v>0</v>
      </c>
      <c r="FD19" s="18">
        <v>0</v>
      </c>
      <c r="FE19" s="18">
        <v>0</v>
      </c>
      <c r="FF19" s="18">
        <v>23</v>
      </c>
      <c r="FG19" s="18">
        <v>0</v>
      </c>
      <c r="FH19" s="18">
        <v>1270</v>
      </c>
      <c r="FI19" s="18">
        <v>21</v>
      </c>
      <c r="FJ19" s="18">
        <v>121</v>
      </c>
      <c r="FK19" s="18">
        <v>0</v>
      </c>
      <c r="FL19" s="18">
        <v>1660</v>
      </c>
      <c r="FM19" s="18">
        <v>17</v>
      </c>
      <c r="FN19" s="18">
        <v>0</v>
      </c>
      <c r="FO19" s="18">
        <v>100</v>
      </c>
      <c r="FP19" s="18">
        <v>3</v>
      </c>
      <c r="FQ19" s="18">
        <v>0</v>
      </c>
      <c r="FR19" s="18">
        <v>0</v>
      </c>
      <c r="FS19" s="18">
        <v>0</v>
      </c>
      <c r="FT19" s="18">
        <v>0</v>
      </c>
      <c r="FU19" s="18">
        <v>0</v>
      </c>
      <c r="FV19" s="18">
        <v>0</v>
      </c>
      <c r="FW19" s="18">
        <v>0</v>
      </c>
      <c r="FX19" s="18">
        <v>0</v>
      </c>
      <c r="FY19" s="18">
        <v>0</v>
      </c>
      <c r="FZ19" s="18">
        <v>0</v>
      </c>
      <c r="GA19" s="18">
        <v>0</v>
      </c>
      <c r="GB19" s="18">
        <v>0</v>
      </c>
      <c r="GC19" s="18">
        <v>0</v>
      </c>
      <c r="GD19" s="18">
        <v>0</v>
      </c>
      <c r="GE19" s="18">
        <v>0</v>
      </c>
      <c r="GF19" s="18">
        <v>0</v>
      </c>
      <c r="GG19" s="18">
        <v>0</v>
      </c>
      <c r="GH19" s="18">
        <v>0</v>
      </c>
      <c r="GI19" s="18">
        <v>0</v>
      </c>
      <c r="GJ19" s="18">
        <v>0</v>
      </c>
      <c r="GK19" s="18">
        <v>0</v>
      </c>
      <c r="GL19" s="18">
        <v>0</v>
      </c>
      <c r="GM19" s="18">
        <v>0</v>
      </c>
      <c r="GN19" s="18">
        <v>0</v>
      </c>
      <c r="GO19" s="18">
        <v>0</v>
      </c>
      <c r="GP19" s="18">
        <v>0</v>
      </c>
      <c r="GQ19" s="18">
        <v>0</v>
      </c>
      <c r="GR19" s="18">
        <v>0</v>
      </c>
      <c r="GS19" s="18">
        <v>0</v>
      </c>
      <c r="GT19" s="18">
        <v>0</v>
      </c>
      <c r="GU19" s="18">
        <v>0</v>
      </c>
      <c r="GV19" s="18">
        <v>0</v>
      </c>
      <c r="GW19" s="18">
        <v>0</v>
      </c>
      <c r="GX19" s="18">
        <v>0</v>
      </c>
      <c r="GY19" s="18">
        <v>0</v>
      </c>
      <c r="GZ19" s="18">
        <v>0</v>
      </c>
      <c r="HA19" s="18">
        <v>0</v>
      </c>
      <c r="HB19" s="18">
        <v>0</v>
      </c>
      <c r="HC19" s="18">
        <v>0</v>
      </c>
      <c r="HD19" s="18">
        <v>0</v>
      </c>
      <c r="HE19" s="18">
        <v>0</v>
      </c>
      <c r="HF19" s="18">
        <v>0</v>
      </c>
      <c r="HG19" s="18">
        <v>0</v>
      </c>
      <c r="HH19" s="18">
        <v>0</v>
      </c>
      <c r="HI19" s="18">
        <v>21</v>
      </c>
      <c r="HJ19" s="18">
        <v>1335</v>
      </c>
      <c r="HK19" s="18">
        <v>0</v>
      </c>
      <c r="HL19" s="18">
        <v>0</v>
      </c>
      <c r="HM19" s="18">
        <v>0</v>
      </c>
      <c r="HN19" s="18">
        <v>0</v>
      </c>
      <c r="HO19" s="18">
        <v>10465</v>
      </c>
      <c r="HP19" s="18">
        <v>14609</v>
      </c>
      <c r="HQ19" s="18">
        <v>0</v>
      </c>
      <c r="HR19" s="18">
        <v>0</v>
      </c>
      <c r="HS19" s="18">
        <v>841</v>
      </c>
      <c r="HT19" s="18">
        <v>18529</v>
      </c>
      <c r="HU19" s="18">
        <v>0</v>
      </c>
      <c r="HV19" s="18">
        <v>0</v>
      </c>
      <c r="HW19" s="18">
        <v>0</v>
      </c>
      <c r="HX19" s="18">
        <v>518</v>
      </c>
      <c r="HY19" s="18">
        <v>0</v>
      </c>
      <c r="HZ19" s="18">
        <v>27923</v>
      </c>
      <c r="IA19" s="18">
        <v>21</v>
      </c>
      <c r="IB19" s="18">
        <v>373</v>
      </c>
      <c r="IC19" s="18">
        <v>0</v>
      </c>
      <c r="ID19" s="18">
        <v>40839</v>
      </c>
      <c r="IE19" s="18">
        <v>413</v>
      </c>
      <c r="IF19" s="18">
        <v>0</v>
      </c>
      <c r="IG19" s="18">
        <v>110</v>
      </c>
      <c r="IH19" s="18">
        <v>391</v>
      </c>
      <c r="II19" s="18">
        <v>0</v>
      </c>
      <c r="IJ19" s="18">
        <v>0</v>
      </c>
      <c r="IK19" s="18">
        <v>0</v>
      </c>
      <c r="IL19" s="18">
        <v>0</v>
      </c>
      <c r="IM19" s="18">
        <v>0</v>
      </c>
      <c r="IN19" s="18">
        <v>0</v>
      </c>
      <c r="IO19" s="18">
        <v>0</v>
      </c>
      <c r="IP19" s="18">
        <v>0</v>
      </c>
      <c r="IQ19" s="18">
        <v>0</v>
      </c>
      <c r="IR19" s="28">
        <v>85571</v>
      </c>
      <c r="IS19" s="28">
        <v>917099</v>
      </c>
      <c r="IT19" s="18">
        <v>0</v>
      </c>
      <c r="IU19" s="18">
        <v>0</v>
      </c>
      <c r="IV19" s="18">
        <v>0</v>
      </c>
      <c r="IW19" s="18">
        <v>0</v>
      </c>
      <c r="IX19" s="28">
        <v>157557</v>
      </c>
      <c r="IY19" s="28">
        <v>147387</v>
      </c>
      <c r="IZ19" s="18">
        <v>0</v>
      </c>
      <c r="JA19" s="18">
        <v>0</v>
      </c>
      <c r="JB19" s="28">
        <v>65339</v>
      </c>
      <c r="JC19" s="28">
        <v>505473</v>
      </c>
      <c r="JD19" s="18">
        <v>0</v>
      </c>
      <c r="JE19" s="18">
        <v>0</v>
      </c>
      <c r="JF19" s="18">
        <v>0</v>
      </c>
      <c r="JG19" s="28">
        <v>1366867</v>
      </c>
      <c r="JH19" s="18">
        <v>0</v>
      </c>
      <c r="JI19" s="28">
        <v>1228930</v>
      </c>
      <c r="JJ19" s="28">
        <v>141714</v>
      </c>
      <c r="JK19" s="28">
        <v>1436665</v>
      </c>
      <c r="JL19" s="18">
        <v>0</v>
      </c>
      <c r="JM19" s="28">
        <v>1421276</v>
      </c>
      <c r="JN19" s="28">
        <v>1583600</v>
      </c>
      <c r="JO19" s="18">
        <v>0</v>
      </c>
      <c r="JP19" s="28">
        <v>220609</v>
      </c>
      <c r="JQ19" s="28">
        <v>1486944</v>
      </c>
      <c r="JR19" s="18">
        <v>0</v>
      </c>
      <c r="JS19" s="18">
        <v>0</v>
      </c>
      <c r="JT19" s="18">
        <v>0</v>
      </c>
      <c r="JU19" s="18">
        <v>0</v>
      </c>
      <c r="JV19" s="18">
        <v>0</v>
      </c>
      <c r="JW19" s="18">
        <v>0</v>
      </c>
      <c r="JX19" s="18">
        <v>0</v>
      </c>
    </row>
    <row r="20" spans="1:284" x14ac:dyDescent="0.3">
      <c r="A20" s="27">
        <v>45766</v>
      </c>
      <c r="B20" s="18">
        <v>0</v>
      </c>
      <c r="C20" s="18" t="s">
        <v>257</v>
      </c>
      <c r="D20" s="18" t="s">
        <v>258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 t="s">
        <v>257</v>
      </c>
      <c r="AO20" s="18" t="s">
        <v>257</v>
      </c>
      <c r="AP20" s="18" t="s">
        <v>257</v>
      </c>
      <c r="AQ20" s="18" t="s">
        <v>257</v>
      </c>
      <c r="AR20" s="18" t="s">
        <v>257</v>
      </c>
      <c r="AS20" s="18" t="s">
        <v>257</v>
      </c>
      <c r="AT20" s="18" t="s">
        <v>257</v>
      </c>
      <c r="AU20" s="18" t="s">
        <v>257</v>
      </c>
      <c r="AV20" s="18" t="s">
        <v>257</v>
      </c>
      <c r="AW20" s="18" t="s">
        <v>257</v>
      </c>
      <c r="AX20" s="18" t="s">
        <v>257</v>
      </c>
      <c r="AY20" s="18" t="s">
        <v>257</v>
      </c>
      <c r="AZ20" s="18" t="s">
        <v>257</v>
      </c>
      <c r="BA20" s="18" t="s">
        <v>257</v>
      </c>
      <c r="BB20" s="18" t="s">
        <v>257</v>
      </c>
      <c r="BC20" s="18" t="s">
        <v>257</v>
      </c>
      <c r="BD20" s="18" t="s">
        <v>257</v>
      </c>
      <c r="BE20" s="18" t="s">
        <v>257</v>
      </c>
      <c r="BF20" s="18" t="s">
        <v>257</v>
      </c>
      <c r="BG20" s="18" t="s">
        <v>257</v>
      </c>
      <c r="BH20" s="18" t="s">
        <v>257</v>
      </c>
      <c r="BI20" s="18" t="s">
        <v>257</v>
      </c>
      <c r="BJ20" s="18" t="s">
        <v>257</v>
      </c>
      <c r="BK20" s="18" t="s">
        <v>257</v>
      </c>
      <c r="BL20" s="18" t="s">
        <v>257</v>
      </c>
      <c r="BM20" s="18" t="s">
        <v>257</v>
      </c>
      <c r="BN20" s="18" t="s">
        <v>257</v>
      </c>
      <c r="BO20" s="18" t="s">
        <v>257</v>
      </c>
      <c r="BP20" s="18" t="s">
        <v>257</v>
      </c>
      <c r="BQ20" s="18" t="s">
        <v>257</v>
      </c>
      <c r="BR20" s="18" t="s">
        <v>257</v>
      </c>
      <c r="BS20" s="18" t="s">
        <v>257</v>
      </c>
      <c r="BT20" s="18" t="s">
        <v>257</v>
      </c>
      <c r="BU20" s="18" t="s">
        <v>257</v>
      </c>
      <c r="BV20" s="18" t="s">
        <v>257</v>
      </c>
      <c r="BW20" s="18">
        <v>0</v>
      </c>
      <c r="BX20" s="18">
        <v>0</v>
      </c>
      <c r="BY20" s="18">
        <v>7</v>
      </c>
      <c r="BZ20" s="18">
        <v>938</v>
      </c>
      <c r="CA20" s="18">
        <v>0</v>
      </c>
      <c r="CB20" s="18">
        <v>0</v>
      </c>
      <c r="CC20" s="18">
        <v>0</v>
      </c>
      <c r="CD20" s="18">
        <v>0</v>
      </c>
      <c r="CE20" s="18">
        <v>9196</v>
      </c>
      <c r="CF20" s="18">
        <v>13557</v>
      </c>
      <c r="CG20" s="18">
        <v>0</v>
      </c>
      <c r="CH20" s="18">
        <v>0</v>
      </c>
      <c r="CI20" s="18">
        <v>586</v>
      </c>
      <c r="CJ20" s="18">
        <v>8159</v>
      </c>
      <c r="CK20" s="18">
        <v>0</v>
      </c>
      <c r="CL20" s="18">
        <v>0</v>
      </c>
      <c r="CM20" s="18">
        <v>0</v>
      </c>
      <c r="CN20" s="18">
        <v>296</v>
      </c>
      <c r="CO20" s="18">
        <v>0</v>
      </c>
      <c r="CP20" s="18">
        <v>25587</v>
      </c>
      <c r="CQ20" s="18">
        <v>0</v>
      </c>
      <c r="CR20" s="18">
        <v>174</v>
      </c>
      <c r="CS20" s="18">
        <v>0</v>
      </c>
      <c r="CT20" s="18">
        <v>37788</v>
      </c>
      <c r="CU20" s="18">
        <v>415</v>
      </c>
      <c r="CV20" s="18">
        <v>0</v>
      </c>
      <c r="CW20" s="18">
        <v>14</v>
      </c>
      <c r="CX20" s="18">
        <v>403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8">
        <v>0</v>
      </c>
      <c r="DE20" s="18">
        <v>0</v>
      </c>
      <c r="DF20" s="18" t="s">
        <v>257</v>
      </c>
      <c r="DG20" s="18" t="s">
        <v>257</v>
      </c>
      <c r="DH20" s="18" t="s">
        <v>748</v>
      </c>
      <c r="DI20" s="18" t="s">
        <v>271</v>
      </c>
      <c r="DJ20" s="18" t="s">
        <v>257</v>
      </c>
      <c r="DK20" s="18" t="s">
        <v>257</v>
      </c>
      <c r="DL20" s="18" t="s">
        <v>257</v>
      </c>
      <c r="DM20" s="18" t="s">
        <v>257</v>
      </c>
      <c r="DN20" s="18" t="s">
        <v>257</v>
      </c>
      <c r="DO20" s="18" t="s">
        <v>463</v>
      </c>
      <c r="DP20" s="18" t="s">
        <v>257</v>
      </c>
      <c r="DQ20" s="18" t="s">
        <v>257</v>
      </c>
      <c r="DR20" s="18" t="s">
        <v>257</v>
      </c>
      <c r="DS20" s="18" t="s">
        <v>749</v>
      </c>
      <c r="DT20" s="18" t="s">
        <v>257</v>
      </c>
      <c r="DU20" s="18" t="s">
        <v>257</v>
      </c>
      <c r="DV20" s="18" t="s">
        <v>257</v>
      </c>
      <c r="DW20" s="18" t="s">
        <v>750</v>
      </c>
      <c r="DX20" s="18" t="s">
        <v>257</v>
      </c>
      <c r="DY20" s="18" t="s">
        <v>634</v>
      </c>
      <c r="DZ20" s="18" t="s">
        <v>258</v>
      </c>
      <c r="EA20" s="18" t="s">
        <v>751</v>
      </c>
      <c r="EB20" s="18" t="s">
        <v>257</v>
      </c>
      <c r="EC20" s="18" t="s">
        <v>707</v>
      </c>
      <c r="ED20" s="18" t="s">
        <v>498</v>
      </c>
      <c r="EE20" s="18" t="s">
        <v>257</v>
      </c>
      <c r="EF20" s="18" t="s">
        <v>600</v>
      </c>
      <c r="EG20" s="18" t="s">
        <v>316</v>
      </c>
      <c r="EH20" s="18" t="s">
        <v>257</v>
      </c>
      <c r="EI20" s="18" t="s">
        <v>257</v>
      </c>
      <c r="EJ20" s="18" t="s">
        <v>257</v>
      </c>
      <c r="EK20" s="18" t="s">
        <v>257</v>
      </c>
      <c r="EL20" s="18" t="s">
        <v>257</v>
      </c>
      <c r="EM20" s="18" t="s">
        <v>257</v>
      </c>
      <c r="EN20" s="18" t="s">
        <v>257</v>
      </c>
      <c r="EO20" s="18">
        <v>0</v>
      </c>
      <c r="EP20" s="18">
        <v>0</v>
      </c>
      <c r="EQ20" s="18">
        <v>5</v>
      </c>
      <c r="ER20" s="18">
        <v>1</v>
      </c>
      <c r="ES20" s="18">
        <v>0</v>
      </c>
      <c r="ET20" s="18">
        <v>0</v>
      </c>
      <c r="EU20" s="18">
        <v>0</v>
      </c>
      <c r="EV20" s="18">
        <v>0</v>
      </c>
      <c r="EW20" s="18">
        <v>0</v>
      </c>
      <c r="EX20" s="18">
        <v>419</v>
      </c>
      <c r="EY20" s="18">
        <v>0</v>
      </c>
      <c r="EZ20" s="18">
        <v>0</v>
      </c>
      <c r="FA20" s="18">
        <v>0</v>
      </c>
      <c r="FB20" s="18">
        <v>284</v>
      </c>
      <c r="FC20" s="18">
        <v>0</v>
      </c>
      <c r="FD20" s="18">
        <v>0</v>
      </c>
      <c r="FE20" s="18">
        <v>0</v>
      </c>
      <c r="FF20" s="18">
        <v>310</v>
      </c>
      <c r="FG20" s="18">
        <v>0</v>
      </c>
      <c r="FH20" s="18">
        <v>991</v>
      </c>
      <c r="FI20" s="18">
        <v>4</v>
      </c>
      <c r="FJ20" s="18">
        <v>116</v>
      </c>
      <c r="FK20" s="18">
        <v>0</v>
      </c>
      <c r="FL20" s="18">
        <v>1370</v>
      </c>
      <c r="FM20" s="18">
        <v>17</v>
      </c>
      <c r="FN20" s="18">
        <v>0</v>
      </c>
      <c r="FO20" s="18">
        <v>100</v>
      </c>
      <c r="FP20" s="18">
        <v>4</v>
      </c>
      <c r="FQ20" s="18">
        <v>0</v>
      </c>
      <c r="FR20" s="18">
        <v>0</v>
      </c>
      <c r="FS20" s="18">
        <v>0</v>
      </c>
      <c r="FT20" s="18">
        <v>0</v>
      </c>
      <c r="FU20" s="18">
        <v>0</v>
      </c>
      <c r="FV20" s="18">
        <v>0</v>
      </c>
      <c r="FW20" s="18">
        <v>0</v>
      </c>
      <c r="FX20" s="18">
        <v>0</v>
      </c>
      <c r="FY20" s="18">
        <v>0</v>
      </c>
      <c r="FZ20" s="18">
        <v>0</v>
      </c>
      <c r="GA20" s="18">
        <v>0</v>
      </c>
      <c r="GB20" s="18">
        <v>0</v>
      </c>
      <c r="GC20" s="18">
        <v>0</v>
      </c>
      <c r="GD20" s="18">
        <v>0</v>
      </c>
      <c r="GE20" s="18">
        <v>0</v>
      </c>
      <c r="GF20" s="18">
        <v>0</v>
      </c>
      <c r="GG20" s="18">
        <v>0</v>
      </c>
      <c r="GH20" s="18">
        <v>0</v>
      </c>
      <c r="GI20" s="18">
        <v>0</v>
      </c>
      <c r="GJ20" s="18">
        <v>0</v>
      </c>
      <c r="GK20" s="18">
        <v>0</v>
      </c>
      <c r="GL20" s="18">
        <v>0</v>
      </c>
      <c r="GM20" s="18">
        <v>0</v>
      </c>
      <c r="GN20" s="18">
        <v>0</v>
      </c>
      <c r="GO20" s="18">
        <v>0</v>
      </c>
      <c r="GP20" s="18">
        <v>0</v>
      </c>
      <c r="GQ20" s="18">
        <v>0</v>
      </c>
      <c r="GR20" s="18">
        <v>0</v>
      </c>
      <c r="GS20" s="18">
        <v>0</v>
      </c>
      <c r="GT20" s="18">
        <v>0</v>
      </c>
      <c r="GU20" s="18">
        <v>0</v>
      </c>
      <c r="GV20" s="18">
        <v>0</v>
      </c>
      <c r="GW20" s="18">
        <v>0</v>
      </c>
      <c r="GX20" s="18">
        <v>0</v>
      </c>
      <c r="GY20" s="18">
        <v>0</v>
      </c>
      <c r="GZ20" s="18">
        <v>0</v>
      </c>
      <c r="HA20" s="18">
        <v>0</v>
      </c>
      <c r="HB20" s="18">
        <v>0</v>
      </c>
      <c r="HC20" s="18">
        <v>0</v>
      </c>
      <c r="HD20" s="18">
        <v>0</v>
      </c>
      <c r="HE20" s="18">
        <v>0</v>
      </c>
      <c r="HF20" s="18">
        <v>0</v>
      </c>
      <c r="HG20" s="18">
        <v>0</v>
      </c>
      <c r="HH20" s="18">
        <v>0</v>
      </c>
      <c r="HI20" s="18">
        <v>12</v>
      </c>
      <c r="HJ20" s="18">
        <v>939</v>
      </c>
      <c r="HK20" s="18">
        <v>0</v>
      </c>
      <c r="HL20" s="18">
        <v>0</v>
      </c>
      <c r="HM20" s="18">
        <v>0</v>
      </c>
      <c r="HN20" s="18">
        <v>0</v>
      </c>
      <c r="HO20" s="18">
        <v>9196</v>
      </c>
      <c r="HP20" s="18">
        <v>13976</v>
      </c>
      <c r="HQ20" s="18">
        <v>0</v>
      </c>
      <c r="HR20" s="18">
        <v>0</v>
      </c>
      <c r="HS20" s="18">
        <v>586</v>
      </c>
      <c r="HT20" s="18">
        <v>8443</v>
      </c>
      <c r="HU20" s="18">
        <v>0</v>
      </c>
      <c r="HV20" s="18">
        <v>0</v>
      </c>
      <c r="HW20" s="18">
        <v>0</v>
      </c>
      <c r="HX20" s="18">
        <v>606</v>
      </c>
      <c r="HY20" s="18">
        <v>0</v>
      </c>
      <c r="HZ20" s="18">
        <v>26578</v>
      </c>
      <c r="IA20" s="18">
        <v>4</v>
      </c>
      <c r="IB20" s="18">
        <v>290</v>
      </c>
      <c r="IC20" s="18">
        <v>0</v>
      </c>
      <c r="ID20" s="18">
        <v>39158</v>
      </c>
      <c r="IE20" s="18">
        <v>432</v>
      </c>
      <c r="IF20" s="18">
        <v>0</v>
      </c>
      <c r="IG20" s="18">
        <v>114</v>
      </c>
      <c r="IH20" s="18">
        <v>407</v>
      </c>
      <c r="II20" s="18">
        <v>0</v>
      </c>
      <c r="IJ20" s="18">
        <v>0</v>
      </c>
      <c r="IK20" s="18">
        <v>0</v>
      </c>
      <c r="IL20" s="18">
        <v>0</v>
      </c>
      <c r="IM20" s="18">
        <v>0</v>
      </c>
      <c r="IN20" s="18">
        <v>0</v>
      </c>
      <c r="IO20" s="18">
        <v>0</v>
      </c>
      <c r="IP20" s="18">
        <v>0</v>
      </c>
      <c r="IQ20" s="18">
        <v>0</v>
      </c>
      <c r="IR20" s="28">
        <v>274500</v>
      </c>
      <c r="IS20" s="28">
        <v>865441</v>
      </c>
      <c r="IT20" s="18">
        <v>0</v>
      </c>
      <c r="IU20" s="18">
        <v>0</v>
      </c>
      <c r="IV20" s="18">
        <v>0</v>
      </c>
      <c r="IW20" s="18">
        <v>0</v>
      </c>
      <c r="IX20" s="28">
        <v>149752</v>
      </c>
      <c r="IY20" s="28">
        <v>148539</v>
      </c>
      <c r="IZ20" s="18">
        <v>0</v>
      </c>
      <c r="JA20" s="18">
        <v>0</v>
      </c>
      <c r="JB20" s="28">
        <v>58819</v>
      </c>
      <c r="JC20" s="28">
        <v>268736</v>
      </c>
      <c r="JD20" s="18">
        <v>0</v>
      </c>
      <c r="JE20" s="18">
        <v>0</v>
      </c>
      <c r="JF20" s="18">
        <v>0</v>
      </c>
      <c r="JG20" s="28">
        <v>1066424</v>
      </c>
      <c r="JH20" s="18">
        <v>0</v>
      </c>
      <c r="JI20" s="28">
        <v>1136057</v>
      </c>
      <c r="JJ20" s="18">
        <v>84000</v>
      </c>
      <c r="JK20" s="28">
        <v>1298207</v>
      </c>
      <c r="JL20" s="18">
        <v>0</v>
      </c>
      <c r="JM20" s="28">
        <v>1276963</v>
      </c>
      <c r="JN20" s="28">
        <v>1574986</v>
      </c>
      <c r="JO20" s="18">
        <v>0</v>
      </c>
      <c r="JP20" s="28">
        <v>292781</v>
      </c>
      <c r="JQ20" s="28">
        <v>1535115</v>
      </c>
      <c r="JR20" s="18">
        <v>0</v>
      </c>
      <c r="JS20" s="18">
        <v>0</v>
      </c>
      <c r="JT20" s="18">
        <v>0</v>
      </c>
      <c r="JU20" s="18">
        <v>0</v>
      </c>
      <c r="JV20" s="18">
        <v>0</v>
      </c>
      <c r="JW20" s="18">
        <v>0</v>
      </c>
      <c r="JX20" s="18">
        <v>0</v>
      </c>
    </row>
    <row r="21" spans="1:284" x14ac:dyDescent="0.3">
      <c r="A21" s="27">
        <v>45767</v>
      </c>
      <c r="B21" s="18">
        <v>0</v>
      </c>
      <c r="C21" s="18" t="s">
        <v>257</v>
      </c>
      <c r="D21" s="18" t="s">
        <v>258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 t="s">
        <v>257</v>
      </c>
      <c r="AO21" s="18" t="s">
        <v>257</v>
      </c>
      <c r="AP21" s="18" t="s">
        <v>257</v>
      </c>
      <c r="AQ21" s="18" t="s">
        <v>257</v>
      </c>
      <c r="AR21" s="18" t="s">
        <v>257</v>
      </c>
      <c r="AS21" s="18" t="s">
        <v>257</v>
      </c>
      <c r="AT21" s="18" t="s">
        <v>257</v>
      </c>
      <c r="AU21" s="18" t="s">
        <v>257</v>
      </c>
      <c r="AV21" s="18" t="s">
        <v>257</v>
      </c>
      <c r="AW21" s="18" t="s">
        <v>257</v>
      </c>
      <c r="AX21" s="18" t="s">
        <v>257</v>
      </c>
      <c r="AY21" s="18" t="s">
        <v>257</v>
      </c>
      <c r="AZ21" s="18" t="s">
        <v>257</v>
      </c>
      <c r="BA21" s="18" t="s">
        <v>257</v>
      </c>
      <c r="BB21" s="18" t="s">
        <v>257</v>
      </c>
      <c r="BC21" s="18" t="s">
        <v>257</v>
      </c>
      <c r="BD21" s="18" t="s">
        <v>257</v>
      </c>
      <c r="BE21" s="18" t="s">
        <v>257</v>
      </c>
      <c r="BF21" s="18" t="s">
        <v>257</v>
      </c>
      <c r="BG21" s="18" t="s">
        <v>257</v>
      </c>
      <c r="BH21" s="18" t="s">
        <v>257</v>
      </c>
      <c r="BI21" s="18" t="s">
        <v>257</v>
      </c>
      <c r="BJ21" s="18" t="s">
        <v>257</v>
      </c>
      <c r="BK21" s="18" t="s">
        <v>257</v>
      </c>
      <c r="BL21" s="18" t="s">
        <v>257</v>
      </c>
      <c r="BM21" s="18" t="s">
        <v>257</v>
      </c>
      <c r="BN21" s="18" t="s">
        <v>257</v>
      </c>
      <c r="BO21" s="18" t="s">
        <v>257</v>
      </c>
      <c r="BP21" s="18" t="s">
        <v>257</v>
      </c>
      <c r="BQ21" s="18" t="s">
        <v>257</v>
      </c>
      <c r="BR21" s="18" t="s">
        <v>257</v>
      </c>
      <c r="BS21" s="18" t="s">
        <v>257</v>
      </c>
      <c r="BT21" s="18" t="s">
        <v>257</v>
      </c>
      <c r="BU21" s="18" t="s">
        <v>257</v>
      </c>
      <c r="BV21" s="18" t="s">
        <v>257</v>
      </c>
      <c r="BW21" s="18">
        <v>0</v>
      </c>
      <c r="BX21" s="18">
        <v>0</v>
      </c>
      <c r="BY21" s="18">
        <v>4</v>
      </c>
      <c r="BZ21" s="18">
        <v>718</v>
      </c>
      <c r="CA21" s="18">
        <v>0</v>
      </c>
      <c r="CB21" s="18">
        <v>0</v>
      </c>
      <c r="CC21" s="18">
        <v>0</v>
      </c>
      <c r="CD21" s="18">
        <v>0</v>
      </c>
      <c r="CE21" s="18">
        <v>7910</v>
      </c>
      <c r="CF21" s="18">
        <v>12422</v>
      </c>
      <c r="CG21" s="18">
        <v>0</v>
      </c>
      <c r="CH21" s="18">
        <v>0</v>
      </c>
      <c r="CI21" s="18">
        <v>235</v>
      </c>
      <c r="CJ21" s="18">
        <v>3976</v>
      </c>
      <c r="CK21" s="18">
        <v>0</v>
      </c>
      <c r="CL21" s="18">
        <v>0</v>
      </c>
      <c r="CM21" s="18">
        <v>0</v>
      </c>
      <c r="CN21" s="18">
        <v>222</v>
      </c>
      <c r="CO21" s="18">
        <v>0</v>
      </c>
      <c r="CP21" s="18">
        <v>25517</v>
      </c>
      <c r="CQ21" s="18">
        <v>0</v>
      </c>
      <c r="CR21" s="18">
        <v>143</v>
      </c>
      <c r="CS21" s="18">
        <v>0</v>
      </c>
      <c r="CT21" s="18">
        <v>37482</v>
      </c>
      <c r="CU21" s="18">
        <v>400</v>
      </c>
      <c r="CV21" s="18">
        <v>0</v>
      </c>
      <c r="CW21" s="18">
        <v>3</v>
      </c>
      <c r="CX21" s="18">
        <v>383</v>
      </c>
      <c r="CY21" s="18">
        <v>0</v>
      </c>
      <c r="CZ21" s="18">
        <v>0</v>
      </c>
      <c r="DA21" s="18">
        <v>0</v>
      </c>
      <c r="DB21" s="18">
        <v>0</v>
      </c>
      <c r="DC21" s="18">
        <v>0</v>
      </c>
      <c r="DD21" s="18">
        <v>0</v>
      </c>
      <c r="DE21" s="18">
        <v>0</v>
      </c>
      <c r="DF21" s="18" t="s">
        <v>257</v>
      </c>
      <c r="DG21" s="18" t="s">
        <v>257</v>
      </c>
      <c r="DH21" s="18" t="s">
        <v>752</v>
      </c>
      <c r="DI21" s="18" t="s">
        <v>257</v>
      </c>
      <c r="DJ21" s="18" t="s">
        <v>257</v>
      </c>
      <c r="DK21" s="18" t="s">
        <v>257</v>
      </c>
      <c r="DL21" s="18" t="s">
        <v>257</v>
      </c>
      <c r="DM21" s="18" t="s">
        <v>257</v>
      </c>
      <c r="DN21" s="18" t="s">
        <v>257</v>
      </c>
      <c r="DO21" s="18" t="s">
        <v>305</v>
      </c>
      <c r="DP21" s="18" t="s">
        <v>257</v>
      </c>
      <c r="DQ21" s="18" t="s">
        <v>257</v>
      </c>
      <c r="DR21" s="18" t="s">
        <v>257</v>
      </c>
      <c r="DS21" s="18" t="s">
        <v>753</v>
      </c>
      <c r="DT21" s="18" t="s">
        <v>257</v>
      </c>
      <c r="DU21" s="18" t="s">
        <v>257</v>
      </c>
      <c r="DV21" s="18" t="s">
        <v>257</v>
      </c>
      <c r="DW21" s="18" t="s">
        <v>754</v>
      </c>
      <c r="DX21" s="18" t="s">
        <v>257</v>
      </c>
      <c r="DY21" s="18" t="s">
        <v>574</v>
      </c>
      <c r="DZ21" s="18" t="s">
        <v>257</v>
      </c>
      <c r="EA21" s="18" t="s">
        <v>755</v>
      </c>
      <c r="EB21" s="18" t="s">
        <v>257</v>
      </c>
      <c r="EC21" s="18" t="s">
        <v>739</v>
      </c>
      <c r="ED21" s="18" t="s">
        <v>756</v>
      </c>
      <c r="EE21" s="18" t="s">
        <v>257</v>
      </c>
      <c r="EF21" s="18" t="s">
        <v>757</v>
      </c>
      <c r="EG21" s="18" t="s">
        <v>758</v>
      </c>
      <c r="EH21" s="18" t="s">
        <v>257</v>
      </c>
      <c r="EI21" s="18" t="s">
        <v>257</v>
      </c>
      <c r="EJ21" s="18" t="s">
        <v>257</v>
      </c>
      <c r="EK21" s="18" t="s">
        <v>257</v>
      </c>
      <c r="EL21" s="18" t="s">
        <v>257</v>
      </c>
      <c r="EM21" s="18" t="s">
        <v>257</v>
      </c>
      <c r="EN21" s="18" t="s">
        <v>257</v>
      </c>
      <c r="EO21" s="18">
        <v>0</v>
      </c>
      <c r="EP21" s="18">
        <v>0</v>
      </c>
      <c r="EQ21" s="18">
        <v>29</v>
      </c>
      <c r="ER21" s="18">
        <v>0</v>
      </c>
      <c r="ES21" s="18">
        <v>0</v>
      </c>
      <c r="ET21" s="18">
        <v>0</v>
      </c>
      <c r="EU21" s="18">
        <v>0</v>
      </c>
      <c r="EV21" s="18">
        <v>0</v>
      </c>
      <c r="EW21" s="18">
        <v>0</v>
      </c>
      <c r="EX21" s="18">
        <v>418</v>
      </c>
      <c r="EY21" s="18">
        <v>0</v>
      </c>
      <c r="EZ21" s="18">
        <v>0</v>
      </c>
      <c r="FA21" s="18">
        <v>0</v>
      </c>
      <c r="FB21" s="18">
        <v>60</v>
      </c>
      <c r="FC21" s="18">
        <v>0</v>
      </c>
      <c r="FD21" s="18">
        <v>0</v>
      </c>
      <c r="FE21" s="18">
        <v>0</v>
      </c>
      <c r="FF21" s="18">
        <v>146</v>
      </c>
      <c r="FG21" s="18">
        <v>0</v>
      </c>
      <c r="FH21" s="18">
        <v>980</v>
      </c>
      <c r="FI21" s="18">
        <v>0</v>
      </c>
      <c r="FJ21" s="18">
        <v>117</v>
      </c>
      <c r="FK21" s="18">
        <v>0</v>
      </c>
      <c r="FL21" s="18">
        <v>1382</v>
      </c>
      <c r="FM21" s="18">
        <v>12</v>
      </c>
      <c r="FN21" s="18">
        <v>0</v>
      </c>
      <c r="FO21" s="18">
        <v>99</v>
      </c>
      <c r="FP21" s="18">
        <v>4</v>
      </c>
      <c r="FQ21" s="18">
        <v>0</v>
      </c>
      <c r="FR21" s="18">
        <v>0</v>
      </c>
      <c r="FS21" s="18">
        <v>0</v>
      </c>
      <c r="FT21" s="18">
        <v>0</v>
      </c>
      <c r="FU21" s="18">
        <v>0</v>
      </c>
      <c r="FV21" s="18">
        <v>0</v>
      </c>
      <c r="FW21" s="18">
        <v>0</v>
      </c>
      <c r="FX21" s="18">
        <v>0</v>
      </c>
      <c r="FY21" s="18">
        <v>0</v>
      </c>
      <c r="FZ21" s="18">
        <v>0</v>
      </c>
      <c r="GA21" s="18">
        <v>0</v>
      </c>
      <c r="GB21" s="18">
        <v>0</v>
      </c>
      <c r="GC21" s="18">
        <v>0</v>
      </c>
      <c r="GD21" s="18">
        <v>0</v>
      </c>
      <c r="GE21" s="18">
        <v>0</v>
      </c>
      <c r="GF21" s="18">
        <v>0</v>
      </c>
      <c r="GG21" s="18">
        <v>0</v>
      </c>
      <c r="GH21" s="18">
        <v>0</v>
      </c>
      <c r="GI21" s="18">
        <v>0</v>
      </c>
      <c r="GJ21" s="18">
        <v>0</v>
      </c>
      <c r="GK21" s="18">
        <v>0</v>
      </c>
      <c r="GL21" s="18">
        <v>0</v>
      </c>
      <c r="GM21" s="18">
        <v>0</v>
      </c>
      <c r="GN21" s="18">
        <v>0</v>
      </c>
      <c r="GO21" s="18">
        <v>0</v>
      </c>
      <c r="GP21" s="18">
        <v>0</v>
      </c>
      <c r="GQ21" s="18">
        <v>0</v>
      </c>
      <c r="GR21" s="18">
        <v>0</v>
      </c>
      <c r="GS21" s="18">
        <v>0</v>
      </c>
      <c r="GT21" s="18">
        <v>0</v>
      </c>
      <c r="GU21" s="18">
        <v>0</v>
      </c>
      <c r="GV21" s="18">
        <v>0</v>
      </c>
      <c r="GW21" s="18">
        <v>0</v>
      </c>
      <c r="GX21" s="18">
        <v>0</v>
      </c>
      <c r="GY21" s="18">
        <v>0</v>
      </c>
      <c r="GZ21" s="18">
        <v>0</v>
      </c>
      <c r="HA21" s="18">
        <v>0</v>
      </c>
      <c r="HB21" s="18">
        <v>0</v>
      </c>
      <c r="HC21" s="18">
        <v>0</v>
      </c>
      <c r="HD21" s="18">
        <v>0</v>
      </c>
      <c r="HE21" s="18">
        <v>0</v>
      </c>
      <c r="HF21" s="18">
        <v>0</v>
      </c>
      <c r="HG21" s="18">
        <v>0</v>
      </c>
      <c r="HH21" s="18">
        <v>0</v>
      </c>
      <c r="HI21" s="18">
        <v>33</v>
      </c>
      <c r="HJ21" s="18">
        <v>718</v>
      </c>
      <c r="HK21" s="18">
        <v>0</v>
      </c>
      <c r="HL21" s="18">
        <v>0</v>
      </c>
      <c r="HM21" s="18">
        <v>0</v>
      </c>
      <c r="HN21" s="18">
        <v>0</v>
      </c>
      <c r="HO21" s="18">
        <v>7910</v>
      </c>
      <c r="HP21" s="18">
        <v>12840</v>
      </c>
      <c r="HQ21" s="18">
        <v>0</v>
      </c>
      <c r="HR21" s="18">
        <v>0</v>
      </c>
      <c r="HS21" s="18">
        <v>235</v>
      </c>
      <c r="HT21" s="18">
        <v>4036</v>
      </c>
      <c r="HU21" s="18">
        <v>0</v>
      </c>
      <c r="HV21" s="18">
        <v>0</v>
      </c>
      <c r="HW21" s="18">
        <v>0</v>
      </c>
      <c r="HX21" s="18">
        <v>368</v>
      </c>
      <c r="HY21" s="18">
        <v>0</v>
      </c>
      <c r="HZ21" s="18">
        <v>26497</v>
      </c>
      <c r="IA21" s="18">
        <v>0</v>
      </c>
      <c r="IB21" s="18">
        <v>260</v>
      </c>
      <c r="IC21" s="18">
        <v>0</v>
      </c>
      <c r="ID21" s="18">
        <v>38864</v>
      </c>
      <c r="IE21" s="18">
        <v>412</v>
      </c>
      <c r="IF21" s="18">
        <v>0</v>
      </c>
      <c r="IG21" s="18">
        <v>102</v>
      </c>
      <c r="IH21" s="18">
        <v>387</v>
      </c>
      <c r="II21" s="18">
        <v>0</v>
      </c>
      <c r="IJ21" s="18">
        <v>0</v>
      </c>
      <c r="IK21" s="18">
        <v>0</v>
      </c>
      <c r="IL21" s="18">
        <v>0</v>
      </c>
      <c r="IM21" s="18">
        <v>0</v>
      </c>
      <c r="IN21" s="18">
        <v>0</v>
      </c>
      <c r="IO21" s="18">
        <v>0</v>
      </c>
      <c r="IP21" s="18">
        <v>0</v>
      </c>
      <c r="IQ21" s="18">
        <v>0</v>
      </c>
      <c r="IR21" s="28">
        <v>158545</v>
      </c>
      <c r="IS21" s="28">
        <v>866855</v>
      </c>
      <c r="IT21" s="18">
        <v>0</v>
      </c>
      <c r="IU21" s="18">
        <v>0</v>
      </c>
      <c r="IV21" s="18">
        <v>0</v>
      </c>
      <c r="IW21" s="18">
        <v>0</v>
      </c>
      <c r="IX21" s="28">
        <v>187970</v>
      </c>
      <c r="IY21" s="28">
        <v>164468</v>
      </c>
      <c r="IZ21" s="18">
        <v>0</v>
      </c>
      <c r="JA21" s="18">
        <v>0</v>
      </c>
      <c r="JB21" s="28">
        <v>53983</v>
      </c>
      <c r="JC21" s="28">
        <v>225106</v>
      </c>
      <c r="JD21" s="18">
        <v>0</v>
      </c>
      <c r="JE21" s="18">
        <v>0</v>
      </c>
      <c r="JF21" s="18">
        <v>0</v>
      </c>
      <c r="JG21" s="28">
        <v>774647</v>
      </c>
      <c r="JH21" s="18">
        <v>0</v>
      </c>
      <c r="JI21" s="28">
        <v>1135693</v>
      </c>
      <c r="JJ21" s="28">
        <v>0</v>
      </c>
      <c r="JK21" s="28">
        <v>1184073</v>
      </c>
      <c r="JL21" s="18">
        <v>0</v>
      </c>
      <c r="JM21" s="28">
        <v>1260320</v>
      </c>
      <c r="JN21" s="28">
        <v>1507277</v>
      </c>
      <c r="JO21" s="18">
        <v>0</v>
      </c>
      <c r="JP21" s="28">
        <v>136314</v>
      </c>
      <c r="JQ21" s="28">
        <v>1472594</v>
      </c>
      <c r="JR21" s="18">
        <v>0</v>
      </c>
      <c r="JS21" s="18">
        <v>0</v>
      </c>
      <c r="JT21" s="18">
        <v>0</v>
      </c>
      <c r="JU21" s="18">
        <v>0</v>
      </c>
      <c r="JV21" s="18">
        <v>0</v>
      </c>
      <c r="JW21" s="18">
        <v>0</v>
      </c>
      <c r="JX21" s="18">
        <v>0</v>
      </c>
    </row>
    <row r="22" spans="1:284" x14ac:dyDescent="0.3">
      <c r="A22" s="27">
        <v>45768</v>
      </c>
      <c r="B22" s="18">
        <v>0</v>
      </c>
      <c r="C22" s="18" t="s">
        <v>257</v>
      </c>
      <c r="D22" s="18" t="s">
        <v>258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 t="s">
        <v>257</v>
      </c>
      <c r="AO22" s="18" t="s">
        <v>257</v>
      </c>
      <c r="AP22" s="18" t="s">
        <v>257</v>
      </c>
      <c r="AQ22" s="18" t="s">
        <v>257</v>
      </c>
      <c r="AR22" s="18" t="s">
        <v>257</v>
      </c>
      <c r="AS22" s="18" t="s">
        <v>257</v>
      </c>
      <c r="AT22" s="18" t="s">
        <v>257</v>
      </c>
      <c r="AU22" s="18" t="s">
        <v>257</v>
      </c>
      <c r="AV22" s="18" t="s">
        <v>257</v>
      </c>
      <c r="AW22" s="18" t="s">
        <v>257</v>
      </c>
      <c r="AX22" s="18" t="s">
        <v>257</v>
      </c>
      <c r="AY22" s="18" t="s">
        <v>257</v>
      </c>
      <c r="AZ22" s="18" t="s">
        <v>257</v>
      </c>
      <c r="BA22" s="18" t="s">
        <v>257</v>
      </c>
      <c r="BB22" s="18" t="s">
        <v>257</v>
      </c>
      <c r="BC22" s="18" t="s">
        <v>257</v>
      </c>
      <c r="BD22" s="18" t="s">
        <v>257</v>
      </c>
      <c r="BE22" s="18" t="s">
        <v>257</v>
      </c>
      <c r="BF22" s="18" t="s">
        <v>257</v>
      </c>
      <c r="BG22" s="18" t="s">
        <v>257</v>
      </c>
      <c r="BH22" s="18" t="s">
        <v>257</v>
      </c>
      <c r="BI22" s="18" t="s">
        <v>257</v>
      </c>
      <c r="BJ22" s="18" t="s">
        <v>257</v>
      </c>
      <c r="BK22" s="18" t="s">
        <v>257</v>
      </c>
      <c r="BL22" s="18" t="s">
        <v>257</v>
      </c>
      <c r="BM22" s="18" t="s">
        <v>257</v>
      </c>
      <c r="BN22" s="18" t="s">
        <v>257</v>
      </c>
      <c r="BO22" s="18" t="s">
        <v>257</v>
      </c>
      <c r="BP22" s="18" t="s">
        <v>257</v>
      </c>
      <c r="BQ22" s="18" t="s">
        <v>257</v>
      </c>
      <c r="BR22" s="18" t="s">
        <v>257</v>
      </c>
      <c r="BS22" s="18" t="s">
        <v>257</v>
      </c>
      <c r="BT22" s="18" t="s">
        <v>257</v>
      </c>
      <c r="BU22" s="18" t="s">
        <v>257</v>
      </c>
      <c r="BV22" s="18" t="s">
        <v>257</v>
      </c>
      <c r="BW22" s="18">
        <v>0</v>
      </c>
      <c r="BX22" s="18">
        <v>0</v>
      </c>
      <c r="BY22" s="18">
        <v>2</v>
      </c>
      <c r="BZ22" s="18">
        <v>850</v>
      </c>
      <c r="CA22" s="18">
        <v>0</v>
      </c>
      <c r="CB22" s="18">
        <v>0</v>
      </c>
      <c r="CC22" s="18">
        <v>0</v>
      </c>
      <c r="CD22" s="18">
        <v>0</v>
      </c>
      <c r="CE22" s="18">
        <v>8445</v>
      </c>
      <c r="CF22" s="18">
        <v>13029</v>
      </c>
      <c r="CG22" s="18">
        <v>0</v>
      </c>
      <c r="CH22" s="18">
        <v>0</v>
      </c>
      <c r="CI22" s="18">
        <v>612</v>
      </c>
      <c r="CJ22" s="18">
        <v>6570</v>
      </c>
      <c r="CK22" s="18">
        <v>0</v>
      </c>
      <c r="CL22" s="18">
        <v>0</v>
      </c>
      <c r="CM22" s="18">
        <v>0</v>
      </c>
      <c r="CN22" s="18">
        <v>340</v>
      </c>
      <c r="CO22" s="18">
        <v>0</v>
      </c>
      <c r="CP22" s="18">
        <v>25698</v>
      </c>
      <c r="CQ22" s="18">
        <v>0</v>
      </c>
      <c r="CR22" s="18">
        <v>151</v>
      </c>
      <c r="CS22" s="18">
        <v>0</v>
      </c>
      <c r="CT22" s="18">
        <v>37494</v>
      </c>
      <c r="CU22" s="18">
        <v>431</v>
      </c>
      <c r="CV22" s="18">
        <v>0</v>
      </c>
      <c r="CW22" s="18">
        <v>4</v>
      </c>
      <c r="CX22" s="18">
        <v>417</v>
      </c>
      <c r="CY22" s="18">
        <v>0</v>
      </c>
      <c r="CZ22" s="18">
        <v>0</v>
      </c>
      <c r="DA22" s="18">
        <v>0</v>
      </c>
      <c r="DB22" s="18">
        <v>0</v>
      </c>
      <c r="DC22" s="18">
        <v>0</v>
      </c>
      <c r="DD22" s="18">
        <v>0</v>
      </c>
      <c r="DE22" s="18">
        <v>0</v>
      </c>
      <c r="DF22" s="18" t="s">
        <v>257</v>
      </c>
      <c r="DG22" s="18" t="s">
        <v>257</v>
      </c>
      <c r="DH22" s="18" t="s">
        <v>759</v>
      </c>
      <c r="DI22" s="18" t="s">
        <v>357</v>
      </c>
      <c r="DJ22" s="18" t="s">
        <v>257</v>
      </c>
      <c r="DK22" s="18" t="s">
        <v>257</v>
      </c>
      <c r="DL22" s="18" t="s">
        <v>257</v>
      </c>
      <c r="DM22" s="18" t="s">
        <v>257</v>
      </c>
      <c r="DN22" s="18" t="s">
        <v>257</v>
      </c>
      <c r="DO22" s="18" t="s">
        <v>459</v>
      </c>
      <c r="DP22" s="18" t="s">
        <v>257</v>
      </c>
      <c r="DQ22" s="18" t="s">
        <v>257</v>
      </c>
      <c r="DR22" s="18" t="s">
        <v>257</v>
      </c>
      <c r="DS22" s="18" t="s">
        <v>678</v>
      </c>
      <c r="DT22" s="18" t="s">
        <v>257</v>
      </c>
      <c r="DU22" s="18" t="s">
        <v>257</v>
      </c>
      <c r="DV22" s="18" t="s">
        <v>257</v>
      </c>
      <c r="DW22" s="18" t="s">
        <v>760</v>
      </c>
      <c r="DX22" s="18" t="s">
        <v>257</v>
      </c>
      <c r="DY22" s="18" t="s">
        <v>761</v>
      </c>
      <c r="DZ22" s="18" t="s">
        <v>258</v>
      </c>
      <c r="EA22" s="18" t="s">
        <v>762</v>
      </c>
      <c r="EB22" s="18" t="s">
        <v>257</v>
      </c>
      <c r="EC22" s="18" t="s">
        <v>649</v>
      </c>
      <c r="ED22" s="18" t="s">
        <v>302</v>
      </c>
      <c r="EE22" s="18" t="s">
        <v>257</v>
      </c>
      <c r="EF22" s="18" t="s">
        <v>763</v>
      </c>
      <c r="EG22" s="18" t="s">
        <v>729</v>
      </c>
      <c r="EH22" s="18" t="s">
        <v>257</v>
      </c>
      <c r="EI22" s="18" t="s">
        <v>257</v>
      </c>
      <c r="EJ22" s="18" t="s">
        <v>257</v>
      </c>
      <c r="EK22" s="18" t="s">
        <v>257</v>
      </c>
      <c r="EL22" s="18" t="s">
        <v>257</v>
      </c>
      <c r="EM22" s="18" t="s">
        <v>257</v>
      </c>
      <c r="EN22" s="18" t="s">
        <v>257</v>
      </c>
      <c r="EO22" s="18">
        <v>0</v>
      </c>
      <c r="EP22" s="18">
        <v>0</v>
      </c>
      <c r="EQ22" s="18">
        <v>27</v>
      </c>
      <c r="ER22" s="18">
        <v>3</v>
      </c>
      <c r="ES22" s="18">
        <v>0</v>
      </c>
      <c r="ET22" s="18">
        <v>0</v>
      </c>
      <c r="EU22" s="18">
        <v>0</v>
      </c>
      <c r="EV22" s="18">
        <v>0</v>
      </c>
      <c r="EW22" s="18">
        <v>0</v>
      </c>
      <c r="EX22" s="18">
        <v>345</v>
      </c>
      <c r="EY22" s="18">
        <v>0</v>
      </c>
      <c r="EZ22" s="18">
        <v>0</v>
      </c>
      <c r="FA22" s="18">
        <v>0</v>
      </c>
      <c r="FB22" s="18">
        <v>59</v>
      </c>
      <c r="FC22" s="18">
        <v>0</v>
      </c>
      <c r="FD22" s="18">
        <v>0</v>
      </c>
      <c r="FE22" s="18">
        <v>0</v>
      </c>
      <c r="FF22" s="18">
        <v>76</v>
      </c>
      <c r="FG22" s="18">
        <v>0</v>
      </c>
      <c r="FH22" s="18">
        <v>939</v>
      </c>
      <c r="FI22" s="18">
        <v>4</v>
      </c>
      <c r="FJ22" s="18">
        <v>103</v>
      </c>
      <c r="FK22" s="18">
        <v>0</v>
      </c>
      <c r="FL22" s="18">
        <v>1338</v>
      </c>
      <c r="FM22" s="18">
        <v>13</v>
      </c>
      <c r="FN22" s="18">
        <v>0</v>
      </c>
      <c r="FO22" s="18">
        <v>83</v>
      </c>
      <c r="FP22" s="18">
        <v>3</v>
      </c>
      <c r="FQ22" s="18">
        <v>0</v>
      </c>
      <c r="FR22" s="18">
        <v>0</v>
      </c>
      <c r="FS22" s="18">
        <v>0</v>
      </c>
      <c r="FT22" s="18">
        <v>0</v>
      </c>
      <c r="FU22" s="18">
        <v>0</v>
      </c>
      <c r="FV22" s="18">
        <v>0</v>
      </c>
      <c r="FW22" s="18">
        <v>0</v>
      </c>
      <c r="FX22" s="18">
        <v>0</v>
      </c>
      <c r="FY22" s="18">
        <v>0</v>
      </c>
      <c r="FZ22" s="18">
        <v>0</v>
      </c>
      <c r="GA22" s="18">
        <v>0</v>
      </c>
      <c r="GB22" s="18">
        <v>0</v>
      </c>
      <c r="GC22" s="18">
        <v>0</v>
      </c>
      <c r="GD22" s="18">
        <v>0</v>
      </c>
      <c r="GE22" s="18">
        <v>0</v>
      </c>
      <c r="GF22" s="18">
        <v>0</v>
      </c>
      <c r="GG22" s="18">
        <v>0</v>
      </c>
      <c r="GH22" s="18">
        <v>0</v>
      </c>
      <c r="GI22" s="18">
        <v>0</v>
      </c>
      <c r="GJ22" s="18">
        <v>0</v>
      </c>
      <c r="GK22" s="18">
        <v>0</v>
      </c>
      <c r="GL22" s="18">
        <v>0</v>
      </c>
      <c r="GM22" s="18">
        <v>0</v>
      </c>
      <c r="GN22" s="18">
        <v>0</v>
      </c>
      <c r="GO22" s="18">
        <v>0</v>
      </c>
      <c r="GP22" s="18">
        <v>0</v>
      </c>
      <c r="GQ22" s="18">
        <v>0</v>
      </c>
      <c r="GR22" s="18">
        <v>0</v>
      </c>
      <c r="GS22" s="18">
        <v>0</v>
      </c>
      <c r="GT22" s="18">
        <v>0</v>
      </c>
      <c r="GU22" s="18">
        <v>0</v>
      </c>
      <c r="GV22" s="18">
        <v>0</v>
      </c>
      <c r="GW22" s="18">
        <v>0</v>
      </c>
      <c r="GX22" s="18">
        <v>0</v>
      </c>
      <c r="GY22" s="18">
        <v>0</v>
      </c>
      <c r="GZ22" s="18">
        <v>0</v>
      </c>
      <c r="HA22" s="18">
        <v>0</v>
      </c>
      <c r="HB22" s="18">
        <v>0</v>
      </c>
      <c r="HC22" s="18">
        <v>0</v>
      </c>
      <c r="HD22" s="18">
        <v>0</v>
      </c>
      <c r="HE22" s="18">
        <v>0</v>
      </c>
      <c r="HF22" s="18">
        <v>0</v>
      </c>
      <c r="HG22" s="18">
        <v>0</v>
      </c>
      <c r="HH22" s="18">
        <v>0</v>
      </c>
      <c r="HI22" s="18">
        <v>29</v>
      </c>
      <c r="HJ22" s="18">
        <v>853</v>
      </c>
      <c r="HK22" s="18">
        <v>0</v>
      </c>
      <c r="HL22" s="18">
        <v>0</v>
      </c>
      <c r="HM22" s="18">
        <v>0</v>
      </c>
      <c r="HN22" s="18">
        <v>0</v>
      </c>
      <c r="HO22" s="18">
        <v>8445</v>
      </c>
      <c r="HP22" s="18">
        <v>13374</v>
      </c>
      <c r="HQ22" s="18">
        <v>0</v>
      </c>
      <c r="HR22" s="18">
        <v>0</v>
      </c>
      <c r="HS22" s="18">
        <v>612</v>
      </c>
      <c r="HT22" s="18">
        <v>6629</v>
      </c>
      <c r="HU22" s="18">
        <v>0</v>
      </c>
      <c r="HV22" s="18">
        <v>0</v>
      </c>
      <c r="HW22" s="18">
        <v>0</v>
      </c>
      <c r="HX22" s="18">
        <v>416</v>
      </c>
      <c r="HY22" s="18">
        <v>0</v>
      </c>
      <c r="HZ22" s="18">
        <v>26637</v>
      </c>
      <c r="IA22" s="18">
        <v>4</v>
      </c>
      <c r="IB22" s="18">
        <v>254</v>
      </c>
      <c r="IC22" s="18">
        <v>0</v>
      </c>
      <c r="ID22" s="18">
        <v>38832</v>
      </c>
      <c r="IE22" s="18">
        <v>444</v>
      </c>
      <c r="IF22" s="18">
        <v>0</v>
      </c>
      <c r="IG22" s="18">
        <v>87</v>
      </c>
      <c r="IH22" s="18">
        <v>420</v>
      </c>
      <c r="II22" s="18">
        <v>0</v>
      </c>
      <c r="IJ22" s="18">
        <v>0</v>
      </c>
      <c r="IK22" s="18">
        <v>0</v>
      </c>
      <c r="IL22" s="18">
        <v>0</v>
      </c>
      <c r="IM22" s="18">
        <v>0</v>
      </c>
      <c r="IN22" s="18">
        <v>0</v>
      </c>
      <c r="IO22" s="18">
        <v>0</v>
      </c>
      <c r="IP22" s="18">
        <v>0</v>
      </c>
      <c r="IQ22" s="18">
        <v>0</v>
      </c>
      <c r="IR22" s="28">
        <v>84586</v>
      </c>
      <c r="IS22" s="28">
        <v>848339</v>
      </c>
      <c r="IT22" s="18">
        <v>0</v>
      </c>
      <c r="IU22" s="18">
        <v>0</v>
      </c>
      <c r="IV22" s="18">
        <v>0</v>
      </c>
      <c r="IW22" s="18">
        <v>0</v>
      </c>
      <c r="IX22" s="28">
        <v>147200</v>
      </c>
      <c r="IY22" s="28">
        <v>140910</v>
      </c>
      <c r="IZ22" s="18">
        <v>0</v>
      </c>
      <c r="JA22" s="18">
        <v>0</v>
      </c>
      <c r="JB22" s="28">
        <v>61564</v>
      </c>
      <c r="JC22" s="28">
        <v>300332</v>
      </c>
      <c r="JD22" s="18">
        <v>0</v>
      </c>
      <c r="JE22" s="18">
        <v>0</v>
      </c>
      <c r="JF22" s="18">
        <v>0</v>
      </c>
      <c r="JG22" s="28">
        <v>855416</v>
      </c>
      <c r="JH22" s="18">
        <v>0</v>
      </c>
      <c r="JI22" s="28">
        <v>1110816</v>
      </c>
      <c r="JJ22" s="28">
        <v>101000</v>
      </c>
      <c r="JK22" s="28">
        <v>1283441</v>
      </c>
      <c r="JL22" s="18">
        <v>0</v>
      </c>
      <c r="JM22" s="28">
        <v>1228112</v>
      </c>
      <c r="JN22" s="28">
        <v>1497509</v>
      </c>
      <c r="JO22" s="18">
        <v>0</v>
      </c>
      <c r="JP22" s="28">
        <v>166345</v>
      </c>
      <c r="JQ22" s="28">
        <v>1521021</v>
      </c>
      <c r="JR22" s="18">
        <v>0</v>
      </c>
      <c r="JS22" s="18">
        <v>0</v>
      </c>
      <c r="JT22" s="18">
        <v>0</v>
      </c>
      <c r="JU22" s="18">
        <v>0</v>
      </c>
      <c r="JV22" s="18">
        <v>0</v>
      </c>
      <c r="JW22" s="18">
        <v>0</v>
      </c>
      <c r="JX22" s="18">
        <v>0</v>
      </c>
    </row>
    <row r="23" spans="1:284" x14ac:dyDescent="0.3">
      <c r="A23" s="27">
        <v>45769</v>
      </c>
      <c r="B23" s="18">
        <v>0</v>
      </c>
      <c r="C23" s="18" t="s">
        <v>257</v>
      </c>
      <c r="D23" s="18" t="s">
        <v>258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 t="s">
        <v>257</v>
      </c>
      <c r="AO23" s="18" t="s">
        <v>257</v>
      </c>
      <c r="AP23" s="18" t="s">
        <v>257</v>
      </c>
      <c r="AQ23" s="18" t="s">
        <v>257</v>
      </c>
      <c r="AR23" s="18" t="s">
        <v>257</v>
      </c>
      <c r="AS23" s="18" t="s">
        <v>257</v>
      </c>
      <c r="AT23" s="18" t="s">
        <v>257</v>
      </c>
      <c r="AU23" s="18" t="s">
        <v>257</v>
      </c>
      <c r="AV23" s="18" t="s">
        <v>257</v>
      </c>
      <c r="AW23" s="18" t="s">
        <v>257</v>
      </c>
      <c r="AX23" s="18" t="s">
        <v>257</v>
      </c>
      <c r="AY23" s="18" t="s">
        <v>257</v>
      </c>
      <c r="AZ23" s="18" t="s">
        <v>257</v>
      </c>
      <c r="BA23" s="18" t="s">
        <v>257</v>
      </c>
      <c r="BB23" s="18" t="s">
        <v>257</v>
      </c>
      <c r="BC23" s="18" t="s">
        <v>257</v>
      </c>
      <c r="BD23" s="18" t="s">
        <v>257</v>
      </c>
      <c r="BE23" s="18" t="s">
        <v>257</v>
      </c>
      <c r="BF23" s="18" t="s">
        <v>257</v>
      </c>
      <c r="BG23" s="18" t="s">
        <v>257</v>
      </c>
      <c r="BH23" s="18" t="s">
        <v>257</v>
      </c>
      <c r="BI23" s="18" t="s">
        <v>257</v>
      </c>
      <c r="BJ23" s="18" t="s">
        <v>257</v>
      </c>
      <c r="BK23" s="18" t="s">
        <v>257</v>
      </c>
      <c r="BL23" s="18" t="s">
        <v>257</v>
      </c>
      <c r="BM23" s="18" t="s">
        <v>257</v>
      </c>
      <c r="BN23" s="18" t="s">
        <v>257</v>
      </c>
      <c r="BO23" s="18" t="s">
        <v>257</v>
      </c>
      <c r="BP23" s="18" t="s">
        <v>257</v>
      </c>
      <c r="BQ23" s="18" t="s">
        <v>257</v>
      </c>
      <c r="BR23" s="18" t="s">
        <v>257</v>
      </c>
      <c r="BS23" s="18" t="s">
        <v>257</v>
      </c>
      <c r="BT23" s="18" t="s">
        <v>257</v>
      </c>
      <c r="BU23" s="18" t="s">
        <v>257</v>
      </c>
      <c r="BV23" s="18" t="s">
        <v>257</v>
      </c>
      <c r="BW23" s="18">
        <v>0</v>
      </c>
      <c r="BX23" s="18">
        <v>0</v>
      </c>
      <c r="BY23" s="18">
        <v>15</v>
      </c>
      <c r="BZ23" s="18">
        <v>1587</v>
      </c>
      <c r="CA23" s="18">
        <v>0</v>
      </c>
      <c r="CB23" s="18">
        <v>0</v>
      </c>
      <c r="CC23" s="18">
        <v>0</v>
      </c>
      <c r="CD23" s="18">
        <v>0</v>
      </c>
      <c r="CE23" s="18">
        <v>11478</v>
      </c>
      <c r="CF23" s="18">
        <v>16227</v>
      </c>
      <c r="CG23" s="18">
        <v>0</v>
      </c>
      <c r="CH23" s="18">
        <v>0</v>
      </c>
      <c r="CI23" s="18">
        <v>1003</v>
      </c>
      <c r="CJ23" s="18">
        <v>20742</v>
      </c>
      <c r="CK23" s="18">
        <v>0</v>
      </c>
      <c r="CL23" s="18">
        <v>0</v>
      </c>
      <c r="CM23" s="18">
        <v>0</v>
      </c>
      <c r="CN23" s="18">
        <v>595</v>
      </c>
      <c r="CO23" s="18">
        <v>0</v>
      </c>
      <c r="CP23" s="18">
        <v>26783</v>
      </c>
      <c r="CQ23" s="18">
        <v>0</v>
      </c>
      <c r="CR23" s="18">
        <v>329</v>
      </c>
      <c r="CS23" s="18">
        <v>0</v>
      </c>
      <c r="CT23" s="18">
        <v>38427</v>
      </c>
      <c r="CU23" s="18">
        <v>422</v>
      </c>
      <c r="CV23" s="18">
        <v>0</v>
      </c>
      <c r="CW23" s="18">
        <v>21</v>
      </c>
      <c r="CX23" s="18">
        <v>382</v>
      </c>
      <c r="CY23" s="18">
        <v>0</v>
      </c>
      <c r="CZ23" s="18">
        <v>0</v>
      </c>
      <c r="DA23" s="18">
        <v>0</v>
      </c>
      <c r="DB23" s="18">
        <v>0</v>
      </c>
      <c r="DC23" s="18">
        <v>0</v>
      </c>
      <c r="DD23" s="18">
        <v>0</v>
      </c>
      <c r="DE23" s="18">
        <v>0</v>
      </c>
      <c r="DF23" s="18" t="s">
        <v>257</v>
      </c>
      <c r="DG23" s="18" t="s">
        <v>257</v>
      </c>
      <c r="DH23" s="18" t="s">
        <v>764</v>
      </c>
      <c r="DI23" s="18" t="s">
        <v>280</v>
      </c>
      <c r="DJ23" s="18" t="s">
        <v>257</v>
      </c>
      <c r="DK23" s="18" t="s">
        <v>257</v>
      </c>
      <c r="DL23" s="18" t="s">
        <v>257</v>
      </c>
      <c r="DM23" s="18" t="s">
        <v>257</v>
      </c>
      <c r="DN23" s="18" t="s">
        <v>257</v>
      </c>
      <c r="DO23" s="18" t="s">
        <v>615</v>
      </c>
      <c r="DP23" s="18" t="s">
        <v>257</v>
      </c>
      <c r="DQ23" s="18" t="s">
        <v>257</v>
      </c>
      <c r="DR23" s="18" t="s">
        <v>257</v>
      </c>
      <c r="DS23" s="18" t="s">
        <v>475</v>
      </c>
      <c r="DT23" s="18" t="s">
        <v>257</v>
      </c>
      <c r="DU23" s="18" t="s">
        <v>257</v>
      </c>
      <c r="DV23" s="18" t="s">
        <v>257</v>
      </c>
      <c r="DW23" s="18" t="s">
        <v>765</v>
      </c>
      <c r="DX23" s="18" t="s">
        <v>257</v>
      </c>
      <c r="DY23" s="18" t="s">
        <v>766</v>
      </c>
      <c r="DZ23" s="18" t="s">
        <v>258</v>
      </c>
      <c r="EA23" s="18" t="s">
        <v>767</v>
      </c>
      <c r="EB23" s="18" t="s">
        <v>257</v>
      </c>
      <c r="EC23" s="18" t="s">
        <v>768</v>
      </c>
      <c r="ED23" s="18" t="s">
        <v>769</v>
      </c>
      <c r="EE23" s="18" t="s">
        <v>257</v>
      </c>
      <c r="EF23" s="18" t="s">
        <v>644</v>
      </c>
      <c r="EG23" s="18" t="s">
        <v>770</v>
      </c>
      <c r="EH23" s="18" t="s">
        <v>257</v>
      </c>
      <c r="EI23" s="18" t="s">
        <v>257</v>
      </c>
      <c r="EJ23" s="18" t="s">
        <v>257</v>
      </c>
      <c r="EK23" s="18" t="s">
        <v>257</v>
      </c>
      <c r="EL23" s="18" t="s">
        <v>257</v>
      </c>
      <c r="EM23" s="18" t="s">
        <v>257</v>
      </c>
      <c r="EN23" s="18" t="s">
        <v>257</v>
      </c>
      <c r="EO23" s="18">
        <v>0</v>
      </c>
      <c r="EP23" s="18">
        <v>0</v>
      </c>
      <c r="EQ23" s="18">
        <v>39</v>
      </c>
      <c r="ER23" s="18">
        <v>13</v>
      </c>
      <c r="ES23" s="18">
        <v>0</v>
      </c>
      <c r="ET23" s="18">
        <v>0</v>
      </c>
      <c r="EU23" s="18">
        <v>0</v>
      </c>
      <c r="EV23" s="18">
        <v>0</v>
      </c>
      <c r="EW23" s="18">
        <v>0</v>
      </c>
      <c r="EX23" s="18">
        <v>419</v>
      </c>
      <c r="EY23" s="18">
        <v>0</v>
      </c>
      <c r="EZ23" s="18">
        <v>0</v>
      </c>
      <c r="FA23" s="18">
        <v>0</v>
      </c>
      <c r="FB23" s="18">
        <v>68</v>
      </c>
      <c r="FC23" s="18">
        <v>0</v>
      </c>
      <c r="FD23" s="18">
        <v>0</v>
      </c>
      <c r="FE23" s="18">
        <v>0</v>
      </c>
      <c r="FF23" s="18">
        <v>11</v>
      </c>
      <c r="FG23" s="18">
        <v>0</v>
      </c>
      <c r="FH23" s="18">
        <v>1129</v>
      </c>
      <c r="FI23" s="18">
        <v>15</v>
      </c>
      <c r="FJ23" s="18">
        <v>128</v>
      </c>
      <c r="FK23" s="18">
        <v>0</v>
      </c>
      <c r="FL23" s="18">
        <v>1704</v>
      </c>
      <c r="FM23" s="18">
        <v>23</v>
      </c>
      <c r="FN23" s="18">
        <v>0</v>
      </c>
      <c r="FO23" s="18">
        <v>100</v>
      </c>
      <c r="FP23" s="18">
        <v>31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v>0</v>
      </c>
      <c r="GP23" s="18">
        <v>0</v>
      </c>
      <c r="GQ23" s="18">
        <v>0</v>
      </c>
      <c r="GR23" s="18">
        <v>0</v>
      </c>
      <c r="GS23" s="18">
        <v>0</v>
      </c>
      <c r="GT23" s="18">
        <v>0</v>
      </c>
      <c r="GU23" s="18">
        <v>0</v>
      </c>
      <c r="GV23" s="18">
        <v>0</v>
      </c>
      <c r="GW23" s="18">
        <v>0</v>
      </c>
      <c r="GX23" s="18">
        <v>0</v>
      </c>
      <c r="GY23" s="18">
        <v>0</v>
      </c>
      <c r="GZ23" s="18">
        <v>0</v>
      </c>
      <c r="HA23" s="18">
        <v>0</v>
      </c>
      <c r="HB23" s="18">
        <v>0</v>
      </c>
      <c r="HC23" s="18">
        <v>0</v>
      </c>
      <c r="HD23" s="18">
        <v>0</v>
      </c>
      <c r="HE23" s="18">
        <v>0</v>
      </c>
      <c r="HF23" s="18">
        <v>0</v>
      </c>
      <c r="HG23" s="18">
        <v>0</v>
      </c>
      <c r="HH23" s="18">
        <v>0</v>
      </c>
      <c r="HI23" s="18">
        <v>54</v>
      </c>
      <c r="HJ23" s="18">
        <v>1600</v>
      </c>
      <c r="HK23" s="18">
        <v>0</v>
      </c>
      <c r="HL23" s="18">
        <v>0</v>
      </c>
      <c r="HM23" s="18">
        <v>0</v>
      </c>
      <c r="HN23" s="18">
        <v>0</v>
      </c>
      <c r="HO23" s="18">
        <v>11478</v>
      </c>
      <c r="HP23" s="18">
        <v>16646</v>
      </c>
      <c r="HQ23" s="18">
        <v>0</v>
      </c>
      <c r="HR23" s="18">
        <v>0</v>
      </c>
      <c r="HS23" s="18">
        <v>1003</v>
      </c>
      <c r="HT23" s="18">
        <v>20810</v>
      </c>
      <c r="HU23" s="18">
        <v>0</v>
      </c>
      <c r="HV23" s="18">
        <v>0</v>
      </c>
      <c r="HW23" s="18">
        <v>0</v>
      </c>
      <c r="HX23" s="18">
        <v>606</v>
      </c>
      <c r="HY23" s="18">
        <v>0</v>
      </c>
      <c r="HZ23" s="18">
        <v>27912</v>
      </c>
      <c r="IA23" s="18">
        <v>15</v>
      </c>
      <c r="IB23" s="18">
        <v>457</v>
      </c>
      <c r="IC23" s="18">
        <v>0</v>
      </c>
      <c r="ID23" s="18">
        <v>40131</v>
      </c>
      <c r="IE23" s="18">
        <v>445</v>
      </c>
      <c r="IF23" s="18">
        <v>0</v>
      </c>
      <c r="IG23" s="18">
        <v>121</v>
      </c>
      <c r="IH23" s="18">
        <v>413</v>
      </c>
      <c r="II23" s="18">
        <v>0</v>
      </c>
      <c r="IJ23" s="18">
        <v>0</v>
      </c>
      <c r="IK23" s="18">
        <v>0</v>
      </c>
      <c r="IL23" s="18">
        <v>0</v>
      </c>
      <c r="IM23" s="18">
        <v>0</v>
      </c>
      <c r="IN23" s="18">
        <v>0</v>
      </c>
      <c r="IO23" s="18">
        <v>0</v>
      </c>
      <c r="IP23" s="18">
        <v>0</v>
      </c>
      <c r="IQ23" s="18">
        <v>0</v>
      </c>
      <c r="IR23" s="28">
        <v>138315</v>
      </c>
      <c r="IS23" s="28">
        <v>901837</v>
      </c>
      <c r="IT23" s="18">
        <v>0</v>
      </c>
      <c r="IU23" s="18">
        <v>0</v>
      </c>
      <c r="IV23" s="18">
        <v>0</v>
      </c>
      <c r="IW23" s="18">
        <v>0</v>
      </c>
      <c r="IX23" s="28">
        <v>151338</v>
      </c>
      <c r="IY23" s="28">
        <v>139520</v>
      </c>
      <c r="IZ23" s="18">
        <v>0</v>
      </c>
      <c r="JA23" s="18">
        <v>0</v>
      </c>
      <c r="JB23" s="28">
        <v>60594</v>
      </c>
      <c r="JC23" s="28">
        <v>473182</v>
      </c>
      <c r="JD23" s="18">
        <v>0</v>
      </c>
      <c r="JE23" s="18">
        <v>0</v>
      </c>
      <c r="JF23" s="18">
        <v>0</v>
      </c>
      <c r="JG23" s="28">
        <v>1551135</v>
      </c>
      <c r="JH23" s="18">
        <v>0</v>
      </c>
      <c r="JI23" s="28">
        <v>1223766</v>
      </c>
      <c r="JJ23" s="28">
        <v>263133</v>
      </c>
      <c r="JK23" s="28">
        <v>1492545</v>
      </c>
      <c r="JL23" s="18">
        <v>0</v>
      </c>
      <c r="JM23" s="28">
        <v>1414123</v>
      </c>
      <c r="JN23" s="28">
        <v>1432220</v>
      </c>
      <c r="JO23" s="18">
        <v>0</v>
      </c>
      <c r="JP23" s="28">
        <v>417256</v>
      </c>
      <c r="JQ23" s="28">
        <v>1521685</v>
      </c>
      <c r="JR23" s="18">
        <v>0</v>
      </c>
      <c r="JS23" s="18">
        <v>0</v>
      </c>
      <c r="JT23" s="18">
        <v>0</v>
      </c>
      <c r="JU23" s="18">
        <v>0</v>
      </c>
      <c r="JV23" s="18">
        <v>0</v>
      </c>
      <c r="JW23" s="18">
        <v>0</v>
      </c>
      <c r="JX23" s="18">
        <v>0</v>
      </c>
    </row>
    <row r="24" spans="1:284" x14ac:dyDescent="0.3">
      <c r="A24" s="27">
        <v>45770</v>
      </c>
      <c r="B24" s="18">
        <v>0</v>
      </c>
      <c r="C24" s="18" t="s">
        <v>257</v>
      </c>
      <c r="D24" s="18" t="s">
        <v>258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 t="s">
        <v>257</v>
      </c>
      <c r="AO24" s="18" t="s">
        <v>257</v>
      </c>
      <c r="AP24" s="18" t="s">
        <v>257</v>
      </c>
      <c r="AQ24" s="18" t="s">
        <v>257</v>
      </c>
      <c r="AR24" s="18" t="s">
        <v>257</v>
      </c>
      <c r="AS24" s="18" t="s">
        <v>257</v>
      </c>
      <c r="AT24" s="18" t="s">
        <v>257</v>
      </c>
      <c r="AU24" s="18" t="s">
        <v>257</v>
      </c>
      <c r="AV24" s="18" t="s">
        <v>257</v>
      </c>
      <c r="AW24" s="18" t="s">
        <v>257</v>
      </c>
      <c r="AX24" s="18" t="s">
        <v>257</v>
      </c>
      <c r="AY24" s="18" t="s">
        <v>257</v>
      </c>
      <c r="AZ24" s="18" t="s">
        <v>257</v>
      </c>
      <c r="BA24" s="18" t="s">
        <v>257</v>
      </c>
      <c r="BB24" s="18" t="s">
        <v>257</v>
      </c>
      <c r="BC24" s="18" t="s">
        <v>257</v>
      </c>
      <c r="BD24" s="18" t="s">
        <v>257</v>
      </c>
      <c r="BE24" s="18" t="s">
        <v>257</v>
      </c>
      <c r="BF24" s="18" t="s">
        <v>257</v>
      </c>
      <c r="BG24" s="18" t="s">
        <v>257</v>
      </c>
      <c r="BH24" s="18" t="s">
        <v>257</v>
      </c>
      <c r="BI24" s="18" t="s">
        <v>257</v>
      </c>
      <c r="BJ24" s="18" t="s">
        <v>257</v>
      </c>
      <c r="BK24" s="18" t="s">
        <v>257</v>
      </c>
      <c r="BL24" s="18" t="s">
        <v>257</v>
      </c>
      <c r="BM24" s="18" t="s">
        <v>257</v>
      </c>
      <c r="BN24" s="18" t="s">
        <v>257</v>
      </c>
      <c r="BO24" s="18" t="s">
        <v>257</v>
      </c>
      <c r="BP24" s="18" t="s">
        <v>257</v>
      </c>
      <c r="BQ24" s="18" t="s">
        <v>257</v>
      </c>
      <c r="BR24" s="18" t="s">
        <v>257</v>
      </c>
      <c r="BS24" s="18" t="s">
        <v>257</v>
      </c>
      <c r="BT24" s="18" t="s">
        <v>257</v>
      </c>
      <c r="BU24" s="18" t="s">
        <v>257</v>
      </c>
      <c r="BV24" s="18" t="s">
        <v>257</v>
      </c>
      <c r="BW24" s="18">
        <v>0</v>
      </c>
      <c r="BX24" s="18">
        <v>0</v>
      </c>
      <c r="BY24" s="18">
        <v>13</v>
      </c>
      <c r="BZ24" s="18">
        <v>1650</v>
      </c>
      <c r="CA24" s="18">
        <v>0</v>
      </c>
      <c r="CB24" s="18">
        <v>0</v>
      </c>
      <c r="CC24" s="18">
        <v>0</v>
      </c>
      <c r="CD24" s="18">
        <v>0</v>
      </c>
      <c r="CE24" s="18">
        <v>10821</v>
      </c>
      <c r="CF24" s="18">
        <v>15908</v>
      </c>
      <c r="CG24" s="18">
        <v>0</v>
      </c>
      <c r="CH24" s="18">
        <v>0</v>
      </c>
      <c r="CI24" s="18">
        <v>798</v>
      </c>
      <c r="CJ24" s="18">
        <v>19515</v>
      </c>
      <c r="CK24" s="18">
        <v>0</v>
      </c>
      <c r="CL24" s="18">
        <v>0</v>
      </c>
      <c r="CM24" s="18">
        <v>0</v>
      </c>
      <c r="CN24" s="18">
        <v>621</v>
      </c>
      <c r="CO24" s="18">
        <v>0</v>
      </c>
      <c r="CP24" s="18">
        <v>26401</v>
      </c>
      <c r="CQ24" s="18">
        <v>0</v>
      </c>
      <c r="CR24" s="18">
        <v>362</v>
      </c>
      <c r="CS24" s="18">
        <v>0</v>
      </c>
      <c r="CT24" s="18">
        <v>39337</v>
      </c>
      <c r="CU24" s="18">
        <v>409</v>
      </c>
      <c r="CV24" s="18">
        <v>0</v>
      </c>
      <c r="CW24" s="18">
        <v>24</v>
      </c>
      <c r="CX24" s="18">
        <v>397</v>
      </c>
      <c r="CY24" s="18">
        <v>0</v>
      </c>
      <c r="CZ24" s="18">
        <v>0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 t="s">
        <v>257</v>
      </c>
      <c r="DG24" s="18" t="s">
        <v>257</v>
      </c>
      <c r="DH24" s="18" t="s">
        <v>771</v>
      </c>
      <c r="DI24" s="18" t="s">
        <v>266</v>
      </c>
      <c r="DJ24" s="18" t="s">
        <v>257</v>
      </c>
      <c r="DK24" s="18" t="s">
        <v>257</v>
      </c>
      <c r="DL24" s="18" t="s">
        <v>257</v>
      </c>
      <c r="DM24" s="18" t="s">
        <v>257</v>
      </c>
      <c r="DN24" s="18" t="s">
        <v>257</v>
      </c>
      <c r="DO24" s="18" t="s">
        <v>772</v>
      </c>
      <c r="DP24" s="18" t="s">
        <v>257</v>
      </c>
      <c r="DQ24" s="18" t="s">
        <v>257</v>
      </c>
      <c r="DR24" s="18" t="s">
        <v>257</v>
      </c>
      <c r="DS24" s="18" t="s">
        <v>267</v>
      </c>
      <c r="DT24" s="18" t="s">
        <v>257</v>
      </c>
      <c r="DU24" s="18" t="s">
        <v>257</v>
      </c>
      <c r="DV24" s="18" t="s">
        <v>257</v>
      </c>
      <c r="DW24" s="18" t="s">
        <v>701</v>
      </c>
      <c r="DX24" s="18" t="s">
        <v>257</v>
      </c>
      <c r="DY24" s="18" t="s">
        <v>773</v>
      </c>
      <c r="DZ24" s="18" t="s">
        <v>258</v>
      </c>
      <c r="EA24" s="18" t="s">
        <v>774</v>
      </c>
      <c r="EB24" s="18" t="s">
        <v>257</v>
      </c>
      <c r="EC24" s="18" t="s">
        <v>573</v>
      </c>
      <c r="ED24" s="18" t="s">
        <v>775</v>
      </c>
      <c r="EE24" s="18" t="s">
        <v>257</v>
      </c>
      <c r="EF24" s="18" t="s">
        <v>359</v>
      </c>
      <c r="EG24" s="18" t="s">
        <v>696</v>
      </c>
      <c r="EH24" s="18" t="s">
        <v>257</v>
      </c>
      <c r="EI24" s="18" t="s">
        <v>257</v>
      </c>
      <c r="EJ24" s="18" t="s">
        <v>257</v>
      </c>
      <c r="EK24" s="18" t="s">
        <v>257</v>
      </c>
      <c r="EL24" s="18" t="s">
        <v>257</v>
      </c>
      <c r="EM24" s="18" t="s">
        <v>257</v>
      </c>
      <c r="EN24" s="18" t="s">
        <v>257</v>
      </c>
      <c r="EO24" s="18">
        <v>0</v>
      </c>
      <c r="EP24" s="18">
        <v>0</v>
      </c>
      <c r="EQ24" s="18">
        <v>37</v>
      </c>
      <c r="ER24" s="18">
        <v>8</v>
      </c>
      <c r="ES24" s="18">
        <v>0</v>
      </c>
      <c r="ET24" s="18">
        <v>0</v>
      </c>
      <c r="EU24" s="18">
        <v>0</v>
      </c>
      <c r="EV24" s="18">
        <v>0</v>
      </c>
      <c r="EW24" s="18">
        <v>0</v>
      </c>
      <c r="EX24" s="18">
        <v>418</v>
      </c>
      <c r="EY24" s="18">
        <v>0</v>
      </c>
      <c r="EZ24" s="18">
        <v>0</v>
      </c>
      <c r="FA24" s="18">
        <v>0</v>
      </c>
      <c r="FB24" s="18">
        <v>112</v>
      </c>
      <c r="FC24" s="18">
        <v>0</v>
      </c>
      <c r="FD24" s="18">
        <v>0</v>
      </c>
      <c r="FE24" s="18">
        <v>0</v>
      </c>
      <c r="FF24" s="18">
        <v>4</v>
      </c>
      <c r="FG24" s="18">
        <v>0</v>
      </c>
      <c r="FH24" s="18">
        <v>1110</v>
      </c>
      <c r="FI24" s="18">
        <v>26</v>
      </c>
      <c r="FJ24" s="18">
        <v>126</v>
      </c>
      <c r="FK24" s="18">
        <v>0</v>
      </c>
      <c r="FL24" s="18">
        <v>1773</v>
      </c>
      <c r="FM24" s="18">
        <v>44</v>
      </c>
      <c r="FN24" s="18">
        <v>0</v>
      </c>
      <c r="FO24" s="18">
        <v>101</v>
      </c>
      <c r="FP24" s="18">
        <v>3</v>
      </c>
      <c r="FQ24" s="18">
        <v>0</v>
      </c>
      <c r="FR24" s="18">
        <v>0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0</v>
      </c>
      <c r="FY24" s="18">
        <v>0</v>
      </c>
      <c r="FZ24" s="18">
        <v>0</v>
      </c>
      <c r="GA24" s="18">
        <v>0</v>
      </c>
      <c r="GB24" s="18">
        <v>0</v>
      </c>
      <c r="GC24" s="18">
        <v>0</v>
      </c>
      <c r="GD24" s="18">
        <v>0</v>
      </c>
      <c r="GE24" s="18">
        <v>0</v>
      </c>
      <c r="GF24" s="18">
        <v>0</v>
      </c>
      <c r="GG24" s="18">
        <v>0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0</v>
      </c>
      <c r="GN24" s="18">
        <v>0</v>
      </c>
      <c r="GO24" s="18">
        <v>0</v>
      </c>
      <c r="GP24" s="18">
        <v>0</v>
      </c>
      <c r="GQ24" s="18">
        <v>0</v>
      </c>
      <c r="GR24" s="18">
        <v>0</v>
      </c>
      <c r="GS24" s="18">
        <v>0</v>
      </c>
      <c r="GT24" s="18">
        <v>0</v>
      </c>
      <c r="GU24" s="18">
        <v>0</v>
      </c>
      <c r="GV24" s="18">
        <v>0</v>
      </c>
      <c r="GW24" s="18">
        <v>0</v>
      </c>
      <c r="GX24" s="18">
        <v>0</v>
      </c>
      <c r="GY24" s="18">
        <v>0</v>
      </c>
      <c r="GZ24" s="18">
        <v>0</v>
      </c>
      <c r="HA24" s="18">
        <v>0</v>
      </c>
      <c r="HB24" s="18">
        <v>0</v>
      </c>
      <c r="HC24" s="18">
        <v>0</v>
      </c>
      <c r="HD24" s="18">
        <v>0</v>
      </c>
      <c r="HE24" s="18">
        <v>0</v>
      </c>
      <c r="HF24" s="18">
        <v>0</v>
      </c>
      <c r="HG24" s="18">
        <v>0</v>
      </c>
      <c r="HH24" s="18">
        <v>0</v>
      </c>
      <c r="HI24" s="18">
        <v>50</v>
      </c>
      <c r="HJ24" s="18">
        <v>1658</v>
      </c>
      <c r="HK24" s="18">
        <v>0</v>
      </c>
      <c r="HL24" s="18">
        <v>0</v>
      </c>
      <c r="HM24" s="18">
        <v>0</v>
      </c>
      <c r="HN24" s="18">
        <v>0</v>
      </c>
      <c r="HO24" s="18">
        <v>10821</v>
      </c>
      <c r="HP24" s="18">
        <v>16326</v>
      </c>
      <c r="HQ24" s="18">
        <v>0</v>
      </c>
      <c r="HR24" s="18">
        <v>0</v>
      </c>
      <c r="HS24" s="18">
        <v>798</v>
      </c>
      <c r="HT24" s="18">
        <v>19627</v>
      </c>
      <c r="HU24" s="18">
        <v>0</v>
      </c>
      <c r="HV24" s="18">
        <v>0</v>
      </c>
      <c r="HW24" s="18">
        <v>0</v>
      </c>
      <c r="HX24" s="18">
        <v>625</v>
      </c>
      <c r="HY24" s="18">
        <v>0</v>
      </c>
      <c r="HZ24" s="18">
        <v>27511</v>
      </c>
      <c r="IA24" s="18">
        <v>26</v>
      </c>
      <c r="IB24" s="18">
        <v>488</v>
      </c>
      <c r="IC24" s="18">
        <v>0</v>
      </c>
      <c r="ID24" s="18">
        <v>41110</v>
      </c>
      <c r="IE24" s="18">
        <v>453</v>
      </c>
      <c r="IF24" s="18">
        <v>0</v>
      </c>
      <c r="IG24" s="18">
        <v>125</v>
      </c>
      <c r="IH24" s="18">
        <v>400</v>
      </c>
      <c r="II24" s="18">
        <v>0</v>
      </c>
      <c r="IJ24" s="18">
        <v>0</v>
      </c>
      <c r="IK24" s="18">
        <v>0</v>
      </c>
      <c r="IL24" s="18">
        <v>0</v>
      </c>
      <c r="IM24" s="18">
        <v>0</v>
      </c>
      <c r="IN24" s="18">
        <v>0</v>
      </c>
      <c r="IO24" s="18">
        <v>0</v>
      </c>
      <c r="IP24" s="18">
        <v>0</v>
      </c>
      <c r="IQ24" s="18">
        <v>0</v>
      </c>
      <c r="IR24" s="28">
        <v>123540</v>
      </c>
      <c r="IS24" s="28">
        <v>1000965</v>
      </c>
      <c r="IT24" s="18">
        <v>0</v>
      </c>
      <c r="IU24" s="18">
        <v>0</v>
      </c>
      <c r="IV24" s="18">
        <v>0</v>
      </c>
      <c r="IW24" s="18">
        <v>0</v>
      </c>
      <c r="IX24" s="28">
        <v>148233</v>
      </c>
      <c r="IY24" s="28">
        <v>136107</v>
      </c>
      <c r="IZ24" s="18">
        <v>0</v>
      </c>
      <c r="JA24" s="18">
        <v>0</v>
      </c>
      <c r="JB24" s="28">
        <v>64891</v>
      </c>
      <c r="JC24" s="28">
        <v>507422</v>
      </c>
      <c r="JD24" s="18">
        <v>0</v>
      </c>
      <c r="JE24" s="18">
        <v>0</v>
      </c>
      <c r="JF24" s="18">
        <v>0</v>
      </c>
      <c r="JG24" s="28">
        <v>1501453</v>
      </c>
      <c r="JH24" s="18">
        <v>0</v>
      </c>
      <c r="JI24" s="28">
        <v>1284737</v>
      </c>
      <c r="JJ24" s="28">
        <v>88692</v>
      </c>
      <c r="JK24" s="28">
        <v>1549314</v>
      </c>
      <c r="JL24" s="18">
        <v>0</v>
      </c>
      <c r="JM24" s="28">
        <v>1423229</v>
      </c>
      <c r="JN24" s="28">
        <v>1539589</v>
      </c>
      <c r="JO24" s="18">
        <v>0</v>
      </c>
      <c r="JP24" s="28">
        <v>346040</v>
      </c>
      <c r="JQ24" s="28">
        <v>1480685</v>
      </c>
      <c r="JR24" s="18">
        <v>0</v>
      </c>
      <c r="JS24" s="18">
        <v>0</v>
      </c>
      <c r="JT24" s="18">
        <v>0</v>
      </c>
      <c r="JU24" s="18">
        <v>0</v>
      </c>
      <c r="JV24" s="18">
        <v>0</v>
      </c>
      <c r="JW24" s="18">
        <v>0</v>
      </c>
      <c r="JX24" s="18">
        <v>0</v>
      </c>
    </row>
    <row r="25" spans="1:284" x14ac:dyDescent="0.3">
      <c r="A25" s="27">
        <v>45771</v>
      </c>
      <c r="B25" s="18">
        <v>0</v>
      </c>
      <c r="C25" s="18" t="s">
        <v>257</v>
      </c>
      <c r="D25" s="18" t="s">
        <v>258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 t="s">
        <v>257</v>
      </c>
      <c r="AO25" s="18" t="s">
        <v>257</v>
      </c>
      <c r="AP25" s="18" t="s">
        <v>257</v>
      </c>
      <c r="AQ25" s="18" t="s">
        <v>257</v>
      </c>
      <c r="AR25" s="18" t="s">
        <v>257</v>
      </c>
      <c r="AS25" s="18" t="s">
        <v>257</v>
      </c>
      <c r="AT25" s="18" t="s">
        <v>257</v>
      </c>
      <c r="AU25" s="18" t="s">
        <v>257</v>
      </c>
      <c r="AV25" s="18" t="s">
        <v>257</v>
      </c>
      <c r="AW25" s="18" t="s">
        <v>257</v>
      </c>
      <c r="AX25" s="18" t="s">
        <v>257</v>
      </c>
      <c r="AY25" s="18" t="s">
        <v>257</v>
      </c>
      <c r="AZ25" s="18" t="s">
        <v>257</v>
      </c>
      <c r="BA25" s="18" t="s">
        <v>257</v>
      </c>
      <c r="BB25" s="18" t="s">
        <v>257</v>
      </c>
      <c r="BC25" s="18" t="s">
        <v>257</v>
      </c>
      <c r="BD25" s="18" t="s">
        <v>257</v>
      </c>
      <c r="BE25" s="18" t="s">
        <v>257</v>
      </c>
      <c r="BF25" s="18" t="s">
        <v>257</v>
      </c>
      <c r="BG25" s="18" t="s">
        <v>257</v>
      </c>
      <c r="BH25" s="18" t="s">
        <v>257</v>
      </c>
      <c r="BI25" s="18" t="s">
        <v>257</v>
      </c>
      <c r="BJ25" s="18" t="s">
        <v>257</v>
      </c>
      <c r="BK25" s="18" t="s">
        <v>257</v>
      </c>
      <c r="BL25" s="18" t="s">
        <v>257</v>
      </c>
      <c r="BM25" s="18" t="s">
        <v>257</v>
      </c>
      <c r="BN25" s="18" t="s">
        <v>257</v>
      </c>
      <c r="BO25" s="18" t="s">
        <v>257</v>
      </c>
      <c r="BP25" s="18" t="s">
        <v>257</v>
      </c>
      <c r="BQ25" s="18" t="s">
        <v>257</v>
      </c>
      <c r="BR25" s="18" t="s">
        <v>257</v>
      </c>
      <c r="BS25" s="18" t="s">
        <v>257</v>
      </c>
      <c r="BT25" s="18" t="s">
        <v>257</v>
      </c>
      <c r="BU25" s="18" t="s">
        <v>257</v>
      </c>
      <c r="BV25" s="18" t="s">
        <v>257</v>
      </c>
      <c r="BW25" s="18">
        <v>0</v>
      </c>
      <c r="BX25" s="18">
        <v>0</v>
      </c>
      <c r="BY25" s="18">
        <v>25</v>
      </c>
      <c r="BZ25" s="18">
        <v>1700</v>
      </c>
      <c r="CA25" s="18">
        <v>0</v>
      </c>
      <c r="CB25" s="18">
        <v>0</v>
      </c>
      <c r="CC25" s="18">
        <v>0</v>
      </c>
      <c r="CD25" s="18">
        <v>0</v>
      </c>
      <c r="CE25" s="18">
        <v>11794</v>
      </c>
      <c r="CF25" s="18">
        <v>16264</v>
      </c>
      <c r="CG25" s="18">
        <v>0</v>
      </c>
      <c r="CH25" s="18">
        <v>0</v>
      </c>
      <c r="CI25" s="18">
        <v>1149</v>
      </c>
      <c r="CJ25" s="18">
        <v>18771</v>
      </c>
      <c r="CK25" s="18">
        <v>0</v>
      </c>
      <c r="CL25" s="18">
        <v>0</v>
      </c>
      <c r="CM25" s="18">
        <v>0</v>
      </c>
      <c r="CN25" s="18">
        <v>560</v>
      </c>
      <c r="CO25" s="18">
        <v>0</v>
      </c>
      <c r="CP25" s="18">
        <v>27290</v>
      </c>
      <c r="CQ25" s="18">
        <v>0</v>
      </c>
      <c r="CR25" s="18">
        <v>360</v>
      </c>
      <c r="CS25" s="18">
        <v>0</v>
      </c>
      <c r="CT25" s="18">
        <v>39270</v>
      </c>
      <c r="CU25" s="18">
        <v>442</v>
      </c>
      <c r="CV25" s="18">
        <v>0</v>
      </c>
      <c r="CW25" s="18">
        <v>10</v>
      </c>
      <c r="CX25" s="18">
        <v>447</v>
      </c>
      <c r="CY25" s="18">
        <v>0</v>
      </c>
      <c r="CZ25" s="18">
        <v>0</v>
      </c>
      <c r="DA25" s="18">
        <v>0</v>
      </c>
      <c r="DB25" s="18">
        <v>0</v>
      </c>
      <c r="DC25" s="18">
        <v>0</v>
      </c>
      <c r="DD25" s="18">
        <v>0</v>
      </c>
      <c r="DE25" s="18">
        <v>0</v>
      </c>
      <c r="DF25" s="18" t="s">
        <v>257</v>
      </c>
      <c r="DG25" s="18" t="s">
        <v>257</v>
      </c>
      <c r="DH25" s="18" t="s">
        <v>776</v>
      </c>
      <c r="DI25" s="18" t="s">
        <v>329</v>
      </c>
      <c r="DJ25" s="18" t="s">
        <v>257</v>
      </c>
      <c r="DK25" s="18" t="s">
        <v>257</v>
      </c>
      <c r="DL25" s="18" t="s">
        <v>257</v>
      </c>
      <c r="DM25" s="18" t="s">
        <v>257</v>
      </c>
      <c r="DN25" s="18" t="s">
        <v>257</v>
      </c>
      <c r="DO25" s="18" t="s">
        <v>615</v>
      </c>
      <c r="DP25" s="18" t="s">
        <v>257</v>
      </c>
      <c r="DQ25" s="18" t="s">
        <v>257</v>
      </c>
      <c r="DR25" s="18" t="s">
        <v>257</v>
      </c>
      <c r="DS25" s="18" t="s">
        <v>267</v>
      </c>
      <c r="DT25" s="18" t="s">
        <v>257</v>
      </c>
      <c r="DU25" s="18" t="s">
        <v>257</v>
      </c>
      <c r="DV25" s="18" t="s">
        <v>257</v>
      </c>
      <c r="DW25" s="18" t="s">
        <v>310</v>
      </c>
      <c r="DX25" s="18" t="s">
        <v>257</v>
      </c>
      <c r="DY25" s="18" t="s">
        <v>768</v>
      </c>
      <c r="DZ25" s="18" t="s">
        <v>258</v>
      </c>
      <c r="EA25" s="18" t="s">
        <v>777</v>
      </c>
      <c r="EB25" s="18" t="s">
        <v>257</v>
      </c>
      <c r="EC25" s="18" t="s">
        <v>778</v>
      </c>
      <c r="ED25" s="18" t="s">
        <v>779</v>
      </c>
      <c r="EE25" s="18" t="s">
        <v>257</v>
      </c>
      <c r="EF25" s="18" t="s">
        <v>624</v>
      </c>
      <c r="EG25" s="18" t="s">
        <v>648</v>
      </c>
      <c r="EH25" s="18" t="s">
        <v>257</v>
      </c>
      <c r="EI25" s="18" t="s">
        <v>257</v>
      </c>
      <c r="EJ25" s="18" t="s">
        <v>257</v>
      </c>
      <c r="EK25" s="18" t="s">
        <v>257</v>
      </c>
      <c r="EL25" s="18" t="s">
        <v>257</v>
      </c>
      <c r="EM25" s="18" t="s">
        <v>257</v>
      </c>
      <c r="EN25" s="18" t="s">
        <v>257</v>
      </c>
      <c r="EO25" s="18">
        <v>0</v>
      </c>
      <c r="EP25" s="18">
        <v>0</v>
      </c>
      <c r="EQ25" s="18">
        <v>33</v>
      </c>
      <c r="ER25" s="18">
        <v>13</v>
      </c>
      <c r="ES25" s="18">
        <v>0</v>
      </c>
      <c r="ET25" s="18">
        <v>0</v>
      </c>
      <c r="EU25" s="18">
        <v>0</v>
      </c>
      <c r="EV25" s="18">
        <v>0</v>
      </c>
      <c r="EW25" s="18">
        <v>0</v>
      </c>
      <c r="EX25" s="18">
        <v>420</v>
      </c>
      <c r="EY25" s="18">
        <v>0</v>
      </c>
      <c r="EZ25" s="18">
        <v>0</v>
      </c>
      <c r="FA25" s="18">
        <v>0</v>
      </c>
      <c r="FB25" s="18">
        <v>107</v>
      </c>
      <c r="FC25" s="18">
        <v>0</v>
      </c>
      <c r="FD25" s="18">
        <v>0</v>
      </c>
      <c r="FE25" s="18">
        <v>0</v>
      </c>
      <c r="FF25" s="18">
        <v>5</v>
      </c>
      <c r="FG25" s="18">
        <v>0</v>
      </c>
      <c r="FH25" s="18">
        <v>1212</v>
      </c>
      <c r="FI25" s="18">
        <v>27</v>
      </c>
      <c r="FJ25" s="18">
        <v>117</v>
      </c>
      <c r="FK25" s="18">
        <v>0</v>
      </c>
      <c r="FL25" s="18">
        <v>1788</v>
      </c>
      <c r="FM25" s="18">
        <v>48</v>
      </c>
      <c r="FN25" s="18">
        <v>0</v>
      </c>
      <c r="FO25" s="18">
        <v>100</v>
      </c>
      <c r="FP25" s="18">
        <v>3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0</v>
      </c>
      <c r="FX25" s="18">
        <v>0</v>
      </c>
      <c r="FY25" s="18">
        <v>0</v>
      </c>
      <c r="FZ25" s="18">
        <v>0</v>
      </c>
      <c r="GA25" s="18">
        <v>0</v>
      </c>
      <c r="GB25" s="18">
        <v>0</v>
      </c>
      <c r="GC25" s="18">
        <v>0</v>
      </c>
      <c r="GD25" s="18">
        <v>0</v>
      </c>
      <c r="GE25" s="18">
        <v>0</v>
      </c>
      <c r="GF25" s="18">
        <v>0</v>
      </c>
      <c r="GG25" s="18">
        <v>0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0</v>
      </c>
      <c r="GN25" s="18">
        <v>0</v>
      </c>
      <c r="GO25" s="18">
        <v>0</v>
      </c>
      <c r="GP25" s="18">
        <v>0</v>
      </c>
      <c r="GQ25" s="18">
        <v>0</v>
      </c>
      <c r="GR25" s="18">
        <v>0</v>
      </c>
      <c r="GS25" s="18">
        <v>0</v>
      </c>
      <c r="GT25" s="18">
        <v>0</v>
      </c>
      <c r="GU25" s="18">
        <v>0</v>
      </c>
      <c r="GV25" s="18">
        <v>0</v>
      </c>
      <c r="GW25" s="18">
        <v>0</v>
      </c>
      <c r="GX25" s="18">
        <v>0</v>
      </c>
      <c r="GY25" s="18">
        <v>0</v>
      </c>
      <c r="GZ25" s="18">
        <v>0</v>
      </c>
      <c r="HA25" s="18">
        <v>0</v>
      </c>
      <c r="HB25" s="18">
        <v>0</v>
      </c>
      <c r="HC25" s="18">
        <v>0</v>
      </c>
      <c r="HD25" s="18">
        <v>0</v>
      </c>
      <c r="HE25" s="18">
        <v>0</v>
      </c>
      <c r="HF25" s="18">
        <v>0</v>
      </c>
      <c r="HG25" s="18">
        <v>0</v>
      </c>
      <c r="HH25" s="18">
        <v>0</v>
      </c>
      <c r="HI25" s="18">
        <v>58</v>
      </c>
      <c r="HJ25" s="18">
        <v>1713</v>
      </c>
      <c r="HK25" s="18">
        <v>0</v>
      </c>
      <c r="HL25" s="18">
        <v>0</v>
      </c>
      <c r="HM25" s="18">
        <v>0</v>
      </c>
      <c r="HN25" s="18">
        <v>0</v>
      </c>
      <c r="HO25" s="18">
        <v>11794</v>
      </c>
      <c r="HP25" s="18">
        <v>16684</v>
      </c>
      <c r="HQ25" s="18">
        <v>0</v>
      </c>
      <c r="HR25" s="18">
        <v>0</v>
      </c>
      <c r="HS25" s="18">
        <v>1149</v>
      </c>
      <c r="HT25" s="18">
        <v>18878</v>
      </c>
      <c r="HU25" s="18">
        <v>0</v>
      </c>
      <c r="HV25" s="18">
        <v>0</v>
      </c>
      <c r="HW25" s="18">
        <v>0</v>
      </c>
      <c r="HX25" s="18">
        <v>565</v>
      </c>
      <c r="HY25" s="18">
        <v>0</v>
      </c>
      <c r="HZ25" s="18">
        <v>28502</v>
      </c>
      <c r="IA25" s="18">
        <v>27</v>
      </c>
      <c r="IB25" s="18">
        <v>477</v>
      </c>
      <c r="IC25" s="18">
        <v>0</v>
      </c>
      <c r="ID25" s="18">
        <v>41058</v>
      </c>
      <c r="IE25" s="18">
        <v>490</v>
      </c>
      <c r="IF25" s="18">
        <v>0</v>
      </c>
      <c r="IG25" s="18">
        <v>110</v>
      </c>
      <c r="IH25" s="18">
        <v>450</v>
      </c>
      <c r="II25" s="18">
        <v>0</v>
      </c>
      <c r="IJ25" s="18">
        <v>0</v>
      </c>
      <c r="IK25" s="18">
        <v>0</v>
      </c>
      <c r="IL25" s="18">
        <v>0</v>
      </c>
      <c r="IM25" s="18">
        <v>0</v>
      </c>
      <c r="IN25" s="18">
        <v>0</v>
      </c>
      <c r="IO25" s="18">
        <v>0</v>
      </c>
      <c r="IP25" s="18">
        <v>0</v>
      </c>
      <c r="IQ25" s="18">
        <v>0</v>
      </c>
      <c r="IR25" s="28">
        <v>78862</v>
      </c>
      <c r="IS25" s="28">
        <v>836846</v>
      </c>
      <c r="IT25" s="18">
        <v>0</v>
      </c>
      <c r="IU25" s="18">
        <v>0</v>
      </c>
      <c r="IV25" s="18">
        <v>0</v>
      </c>
      <c r="IW25" s="18">
        <v>0</v>
      </c>
      <c r="IX25" s="28">
        <v>132818</v>
      </c>
      <c r="IY25" s="28">
        <v>137902</v>
      </c>
      <c r="IZ25" s="18">
        <v>0</v>
      </c>
      <c r="JA25" s="18">
        <v>0</v>
      </c>
      <c r="JB25" s="28">
        <v>65628</v>
      </c>
      <c r="JC25" s="28">
        <v>490965</v>
      </c>
      <c r="JD25" s="18">
        <v>0</v>
      </c>
      <c r="JE25" s="18">
        <v>0</v>
      </c>
      <c r="JF25" s="18">
        <v>0</v>
      </c>
      <c r="JG25" s="28">
        <v>1200347</v>
      </c>
      <c r="JH25" s="18">
        <v>0</v>
      </c>
      <c r="JI25" s="28">
        <v>1216061</v>
      </c>
      <c r="JJ25" s="28">
        <v>93074</v>
      </c>
      <c r="JK25" s="28">
        <v>1609836</v>
      </c>
      <c r="JL25" s="18">
        <v>0</v>
      </c>
      <c r="JM25" s="28">
        <v>1408464</v>
      </c>
      <c r="JN25" s="28">
        <v>1412069</v>
      </c>
      <c r="JO25" s="18">
        <v>0</v>
      </c>
      <c r="JP25" s="28">
        <v>214864</v>
      </c>
      <c r="JQ25" s="28">
        <v>1491376</v>
      </c>
      <c r="JR25" s="18">
        <v>0</v>
      </c>
      <c r="JS25" s="18">
        <v>0</v>
      </c>
      <c r="JT25" s="18">
        <v>0</v>
      </c>
      <c r="JU25" s="18">
        <v>0</v>
      </c>
      <c r="JV25" s="18">
        <v>0</v>
      </c>
      <c r="JW25" s="18">
        <v>0</v>
      </c>
      <c r="JX25" s="18">
        <v>0</v>
      </c>
    </row>
    <row r="26" spans="1:284" x14ac:dyDescent="0.3">
      <c r="A26" s="27">
        <v>45772</v>
      </c>
      <c r="B26" s="18">
        <v>0</v>
      </c>
      <c r="C26" s="18" t="s">
        <v>257</v>
      </c>
      <c r="D26" s="18" t="s">
        <v>258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 t="s">
        <v>257</v>
      </c>
      <c r="AO26" s="18" t="s">
        <v>257</v>
      </c>
      <c r="AP26" s="18" t="s">
        <v>257</v>
      </c>
      <c r="AQ26" s="18" t="s">
        <v>257</v>
      </c>
      <c r="AR26" s="18" t="s">
        <v>257</v>
      </c>
      <c r="AS26" s="18" t="s">
        <v>257</v>
      </c>
      <c r="AT26" s="18" t="s">
        <v>257</v>
      </c>
      <c r="AU26" s="18" t="s">
        <v>257</v>
      </c>
      <c r="AV26" s="18" t="s">
        <v>257</v>
      </c>
      <c r="AW26" s="18" t="s">
        <v>257</v>
      </c>
      <c r="AX26" s="18" t="s">
        <v>257</v>
      </c>
      <c r="AY26" s="18" t="s">
        <v>257</v>
      </c>
      <c r="AZ26" s="18" t="s">
        <v>257</v>
      </c>
      <c r="BA26" s="18" t="s">
        <v>257</v>
      </c>
      <c r="BB26" s="18" t="s">
        <v>257</v>
      </c>
      <c r="BC26" s="18" t="s">
        <v>257</v>
      </c>
      <c r="BD26" s="18" t="s">
        <v>257</v>
      </c>
      <c r="BE26" s="18" t="s">
        <v>257</v>
      </c>
      <c r="BF26" s="18" t="s">
        <v>257</v>
      </c>
      <c r="BG26" s="18" t="s">
        <v>257</v>
      </c>
      <c r="BH26" s="18" t="s">
        <v>257</v>
      </c>
      <c r="BI26" s="18" t="s">
        <v>257</v>
      </c>
      <c r="BJ26" s="18" t="s">
        <v>257</v>
      </c>
      <c r="BK26" s="18" t="s">
        <v>257</v>
      </c>
      <c r="BL26" s="18" t="s">
        <v>257</v>
      </c>
      <c r="BM26" s="18" t="s">
        <v>257</v>
      </c>
      <c r="BN26" s="18" t="s">
        <v>257</v>
      </c>
      <c r="BO26" s="18" t="s">
        <v>257</v>
      </c>
      <c r="BP26" s="18" t="s">
        <v>257</v>
      </c>
      <c r="BQ26" s="18" t="s">
        <v>257</v>
      </c>
      <c r="BR26" s="18" t="s">
        <v>257</v>
      </c>
      <c r="BS26" s="18" t="s">
        <v>257</v>
      </c>
      <c r="BT26" s="18" t="s">
        <v>257</v>
      </c>
      <c r="BU26" s="18" t="s">
        <v>257</v>
      </c>
      <c r="BV26" s="18" t="s">
        <v>257</v>
      </c>
      <c r="BW26" s="18">
        <v>0</v>
      </c>
      <c r="BX26" s="18">
        <v>0</v>
      </c>
      <c r="BY26" s="18">
        <v>19</v>
      </c>
      <c r="BZ26" s="18">
        <v>1227</v>
      </c>
      <c r="CA26" s="18">
        <v>0</v>
      </c>
      <c r="CB26" s="18">
        <v>0</v>
      </c>
      <c r="CC26" s="18">
        <v>0</v>
      </c>
      <c r="CD26" s="18">
        <v>0</v>
      </c>
      <c r="CE26" s="18">
        <v>8114</v>
      </c>
      <c r="CF26" s="18">
        <v>13078</v>
      </c>
      <c r="CG26" s="18">
        <v>0</v>
      </c>
      <c r="CH26" s="18">
        <v>0</v>
      </c>
      <c r="CI26" s="18">
        <v>387</v>
      </c>
      <c r="CJ26" s="18">
        <v>6962</v>
      </c>
      <c r="CK26" s="18">
        <v>0</v>
      </c>
      <c r="CL26" s="18">
        <v>0</v>
      </c>
      <c r="CM26" s="18">
        <v>0</v>
      </c>
      <c r="CN26" s="18">
        <v>286</v>
      </c>
      <c r="CO26" s="18">
        <v>0</v>
      </c>
      <c r="CP26" s="18">
        <v>25904</v>
      </c>
      <c r="CQ26" s="18">
        <v>0</v>
      </c>
      <c r="CR26" s="18">
        <v>256</v>
      </c>
      <c r="CS26" s="18">
        <v>0</v>
      </c>
      <c r="CT26" s="18">
        <v>38171</v>
      </c>
      <c r="CU26" s="18">
        <v>434</v>
      </c>
      <c r="CV26" s="18">
        <v>0</v>
      </c>
      <c r="CW26" s="18">
        <v>11</v>
      </c>
      <c r="CX26" s="18">
        <v>435</v>
      </c>
      <c r="CY26" s="18">
        <v>0</v>
      </c>
      <c r="CZ26" s="18">
        <v>0</v>
      </c>
      <c r="DA26" s="18">
        <v>0</v>
      </c>
      <c r="DB26" s="18">
        <v>0</v>
      </c>
      <c r="DC26" s="18">
        <v>0</v>
      </c>
      <c r="DD26" s="18">
        <v>0</v>
      </c>
      <c r="DE26" s="18">
        <v>0</v>
      </c>
      <c r="DF26" s="18" t="s">
        <v>257</v>
      </c>
      <c r="DG26" s="18" t="s">
        <v>257</v>
      </c>
      <c r="DH26" s="18" t="s">
        <v>780</v>
      </c>
      <c r="DI26" s="18" t="s">
        <v>257</v>
      </c>
      <c r="DJ26" s="18" t="s">
        <v>257</v>
      </c>
      <c r="DK26" s="18" t="s">
        <v>257</v>
      </c>
      <c r="DL26" s="18" t="s">
        <v>257</v>
      </c>
      <c r="DM26" s="18" t="s">
        <v>257</v>
      </c>
      <c r="DN26" s="18" t="s">
        <v>477</v>
      </c>
      <c r="DO26" s="18" t="s">
        <v>304</v>
      </c>
      <c r="DP26" s="18" t="s">
        <v>257</v>
      </c>
      <c r="DQ26" s="18" t="s">
        <v>257</v>
      </c>
      <c r="DR26" s="18" t="s">
        <v>257</v>
      </c>
      <c r="DS26" s="18" t="s">
        <v>269</v>
      </c>
      <c r="DT26" s="18" t="s">
        <v>257</v>
      </c>
      <c r="DU26" s="18" t="s">
        <v>257</v>
      </c>
      <c r="DV26" s="18" t="s">
        <v>257</v>
      </c>
      <c r="DW26" s="18" t="s">
        <v>781</v>
      </c>
      <c r="DX26" s="18" t="s">
        <v>257</v>
      </c>
      <c r="DY26" s="18" t="s">
        <v>634</v>
      </c>
      <c r="DZ26" s="18" t="s">
        <v>258</v>
      </c>
      <c r="EA26" s="18" t="s">
        <v>782</v>
      </c>
      <c r="EB26" s="18" t="s">
        <v>257</v>
      </c>
      <c r="EC26" s="18" t="s">
        <v>499</v>
      </c>
      <c r="ED26" s="18" t="s">
        <v>503</v>
      </c>
      <c r="EE26" s="18" t="s">
        <v>257</v>
      </c>
      <c r="EF26" s="18" t="s">
        <v>524</v>
      </c>
      <c r="EG26" s="18" t="s">
        <v>338</v>
      </c>
      <c r="EH26" s="18" t="s">
        <v>257</v>
      </c>
      <c r="EI26" s="18" t="s">
        <v>257</v>
      </c>
      <c r="EJ26" s="18" t="s">
        <v>257</v>
      </c>
      <c r="EK26" s="18" t="s">
        <v>257</v>
      </c>
      <c r="EL26" s="18" t="s">
        <v>257</v>
      </c>
      <c r="EM26" s="18" t="s">
        <v>257</v>
      </c>
      <c r="EN26" s="18" t="s">
        <v>257</v>
      </c>
      <c r="EO26" s="18">
        <v>0</v>
      </c>
      <c r="EP26" s="18">
        <v>0</v>
      </c>
      <c r="EQ26" s="18">
        <v>21</v>
      </c>
      <c r="ER26" s="18">
        <v>0</v>
      </c>
      <c r="ES26" s="18">
        <v>0</v>
      </c>
      <c r="ET26" s="18">
        <v>0</v>
      </c>
      <c r="EU26" s="18">
        <v>0</v>
      </c>
      <c r="EV26" s="18">
        <v>0</v>
      </c>
      <c r="EW26" s="18">
        <v>3</v>
      </c>
      <c r="EX26" s="18">
        <v>416</v>
      </c>
      <c r="EY26" s="18">
        <v>0</v>
      </c>
      <c r="EZ26" s="18">
        <v>0</v>
      </c>
      <c r="FA26" s="18">
        <v>0</v>
      </c>
      <c r="FB26" s="18">
        <v>64</v>
      </c>
      <c r="FC26" s="18">
        <v>0</v>
      </c>
      <c r="FD26" s="18">
        <v>0</v>
      </c>
      <c r="FE26" s="18">
        <v>0</v>
      </c>
      <c r="FF26" s="18">
        <v>148</v>
      </c>
      <c r="FG26" s="18">
        <v>0</v>
      </c>
      <c r="FH26" s="18">
        <v>1004</v>
      </c>
      <c r="FI26" s="18">
        <v>10</v>
      </c>
      <c r="FJ26" s="18">
        <v>116</v>
      </c>
      <c r="FK26" s="18">
        <v>0</v>
      </c>
      <c r="FL26" s="18">
        <v>1588</v>
      </c>
      <c r="FM26" s="18">
        <v>31</v>
      </c>
      <c r="FN26" s="18">
        <v>0</v>
      </c>
      <c r="FO26" s="18">
        <v>102</v>
      </c>
      <c r="FP26" s="18">
        <v>3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0</v>
      </c>
      <c r="FZ26" s="18">
        <v>0</v>
      </c>
      <c r="GA26" s="18">
        <v>0</v>
      </c>
      <c r="GB26" s="18">
        <v>0</v>
      </c>
      <c r="GC26" s="18">
        <v>0</v>
      </c>
      <c r="GD26" s="18">
        <v>0</v>
      </c>
      <c r="GE26" s="18">
        <v>0</v>
      </c>
      <c r="GF26" s="18">
        <v>0</v>
      </c>
      <c r="GG26" s="18">
        <v>0</v>
      </c>
      <c r="GH26" s="18">
        <v>0</v>
      </c>
      <c r="GI26" s="18">
        <v>0</v>
      </c>
      <c r="GJ26" s="18">
        <v>0</v>
      </c>
      <c r="GK26" s="18">
        <v>0</v>
      </c>
      <c r="GL26" s="18">
        <v>0</v>
      </c>
      <c r="GM26" s="18">
        <v>0</v>
      </c>
      <c r="GN26" s="18">
        <v>0</v>
      </c>
      <c r="GO26" s="18">
        <v>0</v>
      </c>
      <c r="GP26" s="18">
        <v>0</v>
      </c>
      <c r="GQ26" s="18">
        <v>0</v>
      </c>
      <c r="GR26" s="18">
        <v>0</v>
      </c>
      <c r="GS26" s="18">
        <v>0</v>
      </c>
      <c r="GT26" s="18">
        <v>0</v>
      </c>
      <c r="GU26" s="18">
        <v>0</v>
      </c>
      <c r="GV26" s="18">
        <v>0</v>
      </c>
      <c r="GW26" s="18">
        <v>0</v>
      </c>
      <c r="GX26" s="18">
        <v>0</v>
      </c>
      <c r="GY26" s="18">
        <v>0</v>
      </c>
      <c r="GZ26" s="18">
        <v>0</v>
      </c>
      <c r="HA26" s="18">
        <v>0</v>
      </c>
      <c r="HB26" s="18">
        <v>0</v>
      </c>
      <c r="HC26" s="18">
        <v>0</v>
      </c>
      <c r="HD26" s="18">
        <v>0</v>
      </c>
      <c r="HE26" s="18">
        <v>0</v>
      </c>
      <c r="HF26" s="18">
        <v>0</v>
      </c>
      <c r="HG26" s="18">
        <v>0</v>
      </c>
      <c r="HH26" s="18">
        <v>0</v>
      </c>
      <c r="HI26" s="18">
        <v>40</v>
      </c>
      <c r="HJ26" s="18">
        <v>1227</v>
      </c>
      <c r="HK26" s="18">
        <v>0</v>
      </c>
      <c r="HL26" s="18">
        <v>0</v>
      </c>
      <c r="HM26" s="18">
        <v>0</v>
      </c>
      <c r="HN26" s="18">
        <v>0</v>
      </c>
      <c r="HO26" s="18">
        <v>8117</v>
      </c>
      <c r="HP26" s="18">
        <v>13494</v>
      </c>
      <c r="HQ26" s="18">
        <v>0</v>
      </c>
      <c r="HR26" s="18">
        <v>0</v>
      </c>
      <c r="HS26" s="18">
        <v>387</v>
      </c>
      <c r="HT26" s="18">
        <v>7026</v>
      </c>
      <c r="HU26" s="18">
        <v>0</v>
      </c>
      <c r="HV26" s="18">
        <v>0</v>
      </c>
      <c r="HW26" s="18">
        <v>0</v>
      </c>
      <c r="HX26" s="18">
        <v>434</v>
      </c>
      <c r="HY26" s="18">
        <v>0</v>
      </c>
      <c r="HZ26" s="18">
        <v>26908</v>
      </c>
      <c r="IA26" s="18">
        <v>10</v>
      </c>
      <c r="IB26" s="18">
        <v>372</v>
      </c>
      <c r="IC26" s="18">
        <v>0</v>
      </c>
      <c r="ID26" s="18">
        <v>39759</v>
      </c>
      <c r="IE26" s="18">
        <v>465</v>
      </c>
      <c r="IF26" s="18">
        <v>0</v>
      </c>
      <c r="IG26" s="18">
        <v>113</v>
      </c>
      <c r="IH26" s="18">
        <v>438</v>
      </c>
      <c r="II26" s="18">
        <v>0</v>
      </c>
      <c r="IJ26" s="18">
        <v>0</v>
      </c>
      <c r="IK26" s="18">
        <v>0</v>
      </c>
      <c r="IL26" s="18">
        <v>0</v>
      </c>
      <c r="IM26" s="18">
        <v>0</v>
      </c>
      <c r="IN26" s="18">
        <v>0</v>
      </c>
      <c r="IO26" s="18">
        <v>0</v>
      </c>
      <c r="IP26" s="18">
        <v>0</v>
      </c>
      <c r="IQ26" s="18">
        <v>0</v>
      </c>
      <c r="IR26" s="28">
        <v>110475</v>
      </c>
      <c r="IS26" s="28">
        <v>749450</v>
      </c>
      <c r="IT26" s="18">
        <v>0</v>
      </c>
      <c r="IU26" s="18">
        <v>0</v>
      </c>
      <c r="IV26" s="18">
        <v>0</v>
      </c>
      <c r="IW26" s="18">
        <v>0</v>
      </c>
      <c r="IX26" s="28">
        <v>149040</v>
      </c>
      <c r="IY26" s="28">
        <v>140080</v>
      </c>
      <c r="IZ26" s="18">
        <v>0</v>
      </c>
      <c r="JA26" s="18">
        <v>0</v>
      </c>
      <c r="JB26" s="28">
        <v>75411</v>
      </c>
      <c r="JC26" s="28">
        <v>424530</v>
      </c>
      <c r="JD26" s="18">
        <v>0</v>
      </c>
      <c r="JE26" s="18">
        <v>0</v>
      </c>
      <c r="JF26" s="18">
        <v>0</v>
      </c>
      <c r="JG26" s="28">
        <v>988092</v>
      </c>
      <c r="JH26" s="18">
        <v>0</v>
      </c>
      <c r="JI26" s="28">
        <v>1133618</v>
      </c>
      <c r="JJ26" s="28">
        <v>124200</v>
      </c>
      <c r="JK26" s="28">
        <v>1488981</v>
      </c>
      <c r="JL26" s="18">
        <v>0</v>
      </c>
      <c r="JM26" s="28">
        <v>1253823</v>
      </c>
      <c r="JN26" s="28">
        <v>1447024</v>
      </c>
      <c r="JO26" s="18">
        <v>0</v>
      </c>
      <c r="JP26" s="28">
        <v>250469</v>
      </c>
      <c r="JQ26" s="28">
        <v>1460676</v>
      </c>
      <c r="JR26" s="18">
        <v>0</v>
      </c>
      <c r="JS26" s="18">
        <v>0</v>
      </c>
      <c r="JT26" s="18">
        <v>0</v>
      </c>
      <c r="JU26" s="18">
        <v>0</v>
      </c>
      <c r="JV26" s="18">
        <v>0</v>
      </c>
      <c r="JW26" s="18">
        <v>0</v>
      </c>
      <c r="JX26" s="18">
        <v>0</v>
      </c>
    </row>
    <row r="27" spans="1:284" x14ac:dyDescent="0.3">
      <c r="A27" s="27">
        <v>45773</v>
      </c>
      <c r="B27" s="18">
        <v>0</v>
      </c>
      <c r="C27" s="18" t="s">
        <v>257</v>
      </c>
      <c r="D27" s="18" t="s">
        <v>258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1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 t="s">
        <v>257</v>
      </c>
      <c r="AO27" s="18" t="s">
        <v>257</v>
      </c>
      <c r="AP27" s="18" t="s">
        <v>257</v>
      </c>
      <c r="AQ27" s="18" t="s">
        <v>257</v>
      </c>
      <c r="AR27" s="18" t="s">
        <v>257</v>
      </c>
      <c r="AS27" s="18" t="s">
        <v>257</v>
      </c>
      <c r="AT27" s="18" t="s">
        <v>257</v>
      </c>
      <c r="AU27" s="18" t="s">
        <v>257</v>
      </c>
      <c r="AV27" s="18" t="s">
        <v>257</v>
      </c>
      <c r="AW27" s="18" t="s">
        <v>257</v>
      </c>
      <c r="AX27" s="18" t="s">
        <v>257</v>
      </c>
      <c r="AY27" s="18" t="s">
        <v>257</v>
      </c>
      <c r="AZ27" s="18" t="s">
        <v>257</v>
      </c>
      <c r="BA27" s="18" t="s">
        <v>260</v>
      </c>
      <c r="BB27" s="18" t="s">
        <v>257</v>
      </c>
      <c r="BC27" s="18" t="s">
        <v>257</v>
      </c>
      <c r="BD27" s="18" t="s">
        <v>257</v>
      </c>
      <c r="BE27" s="18" t="s">
        <v>257</v>
      </c>
      <c r="BF27" s="18" t="s">
        <v>257</v>
      </c>
      <c r="BG27" s="18" t="s">
        <v>257</v>
      </c>
      <c r="BH27" s="18" t="s">
        <v>257</v>
      </c>
      <c r="BI27" s="18" t="s">
        <v>257</v>
      </c>
      <c r="BJ27" s="18" t="s">
        <v>257</v>
      </c>
      <c r="BK27" s="18" t="s">
        <v>257</v>
      </c>
      <c r="BL27" s="18" t="s">
        <v>257</v>
      </c>
      <c r="BM27" s="18" t="s">
        <v>257</v>
      </c>
      <c r="BN27" s="18" t="s">
        <v>257</v>
      </c>
      <c r="BO27" s="18" t="s">
        <v>257</v>
      </c>
      <c r="BP27" s="18" t="s">
        <v>257</v>
      </c>
      <c r="BQ27" s="18" t="s">
        <v>257</v>
      </c>
      <c r="BR27" s="18" t="s">
        <v>257</v>
      </c>
      <c r="BS27" s="18" t="s">
        <v>257</v>
      </c>
      <c r="BT27" s="18" t="s">
        <v>257</v>
      </c>
      <c r="BU27" s="18" t="s">
        <v>257</v>
      </c>
      <c r="BV27" s="18" t="s">
        <v>257</v>
      </c>
      <c r="BW27" s="18">
        <v>0</v>
      </c>
      <c r="BX27" s="18">
        <v>0</v>
      </c>
      <c r="BY27" s="18">
        <v>14</v>
      </c>
      <c r="BZ27" s="18">
        <v>1219</v>
      </c>
      <c r="CA27" s="18">
        <v>0</v>
      </c>
      <c r="CB27" s="18">
        <v>0</v>
      </c>
      <c r="CC27" s="18">
        <v>0</v>
      </c>
      <c r="CD27" s="18">
        <v>0</v>
      </c>
      <c r="CE27" s="18">
        <v>8932</v>
      </c>
      <c r="CF27" s="18">
        <v>14040</v>
      </c>
      <c r="CG27" s="18">
        <v>0</v>
      </c>
      <c r="CH27" s="18">
        <v>0</v>
      </c>
      <c r="CI27" s="18">
        <v>550</v>
      </c>
      <c r="CJ27" s="18">
        <v>9684</v>
      </c>
      <c r="CK27" s="18">
        <v>0</v>
      </c>
      <c r="CL27" s="18">
        <v>0</v>
      </c>
      <c r="CM27" s="18">
        <v>0</v>
      </c>
      <c r="CN27" s="18">
        <v>321</v>
      </c>
      <c r="CO27" s="18">
        <v>0</v>
      </c>
      <c r="CP27" s="18">
        <v>26013</v>
      </c>
      <c r="CQ27" s="18">
        <v>0</v>
      </c>
      <c r="CR27" s="18">
        <v>240</v>
      </c>
      <c r="CS27" s="18">
        <v>0</v>
      </c>
      <c r="CT27" s="18">
        <v>37918</v>
      </c>
      <c r="CU27" s="18">
        <v>426</v>
      </c>
      <c r="CV27" s="18">
        <v>0</v>
      </c>
      <c r="CW27" s="18">
        <v>5</v>
      </c>
      <c r="CX27" s="18">
        <v>417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8">
        <v>0</v>
      </c>
      <c r="DE27" s="18">
        <v>0</v>
      </c>
      <c r="DF27" s="18" t="s">
        <v>257</v>
      </c>
      <c r="DG27" s="18" t="s">
        <v>257</v>
      </c>
      <c r="DH27" s="18" t="s">
        <v>748</v>
      </c>
      <c r="DI27" s="18" t="s">
        <v>340</v>
      </c>
      <c r="DJ27" s="18" t="s">
        <v>257</v>
      </c>
      <c r="DK27" s="18" t="s">
        <v>257</v>
      </c>
      <c r="DL27" s="18" t="s">
        <v>257</v>
      </c>
      <c r="DM27" s="18" t="s">
        <v>257</v>
      </c>
      <c r="DN27" s="18" t="s">
        <v>477</v>
      </c>
      <c r="DO27" s="18" t="s">
        <v>478</v>
      </c>
      <c r="DP27" s="18" t="s">
        <v>257</v>
      </c>
      <c r="DQ27" s="18" t="s">
        <v>257</v>
      </c>
      <c r="DR27" s="18" t="s">
        <v>257</v>
      </c>
      <c r="DS27" s="18" t="s">
        <v>322</v>
      </c>
      <c r="DT27" s="18" t="s">
        <v>257</v>
      </c>
      <c r="DU27" s="18" t="s">
        <v>257</v>
      </c>
      <c r="DV27" s="18" t="s">
        <v>257</v>
      </c>
      <c r="DW27" s="18" t="s">
        <v>492</v>
      </c>
      <c r="DX27" s="18" t="s">
        <v>257</v>
      </c>
      <c r="DY27" s="18" t="s">
        <v>499</v>
      </c>
      <c r="DZ27" s="18" t="s">
        <v>258</v>
      </c>
      <c r="EA27" s="18" t="s">
        <v>783</v>
      </c>
      <c r="EB27" s="18" t="s">
        <v>257</v>
      </c>
      <c r="EC27" s="18" t="s">
        <v>784</v>
      </c>
      <c r="ED27" s="18" t="s">
        <v>785</v>
      </c>
      <c r="EE27" s="18" t="s">
        <v>257</v>
      </c>
      <c r="EF27" s="18" t="s">
        <v>786</v>
      </c>
      <c r="EG27" s="18" t="s">
        <v>683</v>
      </c>
      <c r="EH27" s="18" t="s">
        <v>257</v>
      </c>
      <c r="EI27" s="18" t="s">
        <v>257</v>
      </c>
      <c r="EJ27" s="18" t="s">
        <v>257</v>
      </c>
      <c r="EK27" s="18" t="s">
        <v>257</v>
      </c>
      <c r="EL27" s="18" t="s">
        <v>257</v>
      </c>
      <c r="EM27" s="18" t="s">
        <v>257</v>
      </c>
      <c r="EN27" s="18" t="s">
        <v>257</v>
      </c>
      <c r="EO27" s="18">
        <v>0</v>
      </c>
      <c r="EP27" s="18">
        <v>0</v>
      </c>
      <c r="EQ27" s="18">
        <v>10</v>
      </c>
      <c r="ER27" s="18">
        <v>6</v>
      </c>
      <c r="ES27" s="18">
        <v>0</v>
      </c>
      <c r="ET27" s="18">
        <v>0</v>
      </c>
      <c r="EU27" s="18">
        <v>0</v>
      </c>
      <c r="EV27" s="18">
        <v>0</v>
      </c>
      <c r="EW27" s="18">
        <v>4</v>
      </c>
      <c r="EX27" s="18">
        <v>423</v>
      </c>
      <c r="EY27" s="18">
        <v>0</v>
      </c>
      <c r="EZ27" s="18">
        <v>0</v>
      </c>
      <c r="FA27" s="18">
        <v>0</v>
      </c>
      <c r="FB27" s="18">
        <v>75</v>
      </c>
      <c r="FC27" s="18">
        <v>0</v>
      </c>
      <c r="FD27" s="18">
        <v>0</v>
      </c>
      <c r="FE27" s="18">
        <v>0</v>
      </c>
      <c r="FF27" s="18">
        <v>11</v>
      </c>
      <c r="FG27" s="18">
        <v>0</v>
      </c>
      <c r="FH27" s="18">
        <v>1082</v>
      </c>
      <c r="FI27" s="18">
        <v>17</v>
      </c>
      <c r="FJ27" s="18">
        <v>114</v>
      </c>
      <c r="FK27" s="18">
        <v>0</v>
      </c>
      <c r="FL27" s="18">
        <v>1700</v>
      </c>
      <c r="FM27" s="18">
        <v>22</v>
      </c>
      <c r="FN27" s="18">
        <v>0</v>
      </c>
      <c r="FO27" s="18">
        <v>101</v>
      </c>
      <c r="FP27" s="18">
        <v>5</v>
      </c>
      <c r="FQ27" s="18">
        <v>0</v>
      </c>
      <c r="FR27" s="18">
        <v>0</v>
      </c>
      <c r="FS27" s="18">
        <v>0</v>
      </c>
      <c r="FT27" s="18">
        <v>0</v>
      </c>
      <c r="FU27" s="18">
        <v>0</v>
      </c>
      <c r="FV27" s="18">
        <v>0</v>
      </c>
      <c r="FW27" s="18">
        <v>0</v>
      </c>
      <c r="FX27" s="18">
        <v>0</v>
      </c>
      <c r="FY27" s="18">
        <v>0</v>
      </c>
      <c r="FZ27" s="18">
        <v>0</v>
      </c>
      <c r="GA27" s="18">
        <v>0</v>
      </c>
      <c r="GB27" s="18">
        <v>0</v>
      </c>
      <c r="GC27" s="18">
        <v>0</v>
      </c>
      <c r="GD27" s="18">
        <v>0</v>
      </c>
      <c r="GE27" s="18">
        <v>0</v>
      </c>
      <c r="GF27" s="18">
        <v>0</v>
      </c>
      <c r="GG27" s="18">
        <v>0</v>
      </c>
      <c r="GH27" s="18">
        <v>0</v>
      </c>
      <c r="GI27" s="18">
        <v>0</v>
      </c>
      <c r="GJ27" s="18">
        <v>0</v>
      </c>
      <c r="GK27" s="18">
        <v>0</v>
      </c>
      <c r="GL27" s="18">
        <v>0</v>
      </c>
      <c r="GM27" s="18">
        <v>0</v>
      </c>
      <c r="GN27" s="18">
        <v>0</v>
      </c>
      <c r="GO27" s="18">
        <v>0</v>
      </c>
      <c r="GP27" s="18">
        <v>0</v>
      </c>
      <c r="GQ27" s="18">
        <v>0</v>
      </c>
      <c r="GR27" s="18">
        <v>0</v>
      </c>
      <c r="GS27" s="18">
        <v>0</v>
      </c>
      <c r="GT27" s="18">
        <v>0</v>
      </c>
      <c r="GU27" s="18">
        <v>0</v>
      </c>
      <c r="GV27" s="18">
        <v>0</v>
      </c>
      <c r="GW27" s="18">
        <v>0</v>
      </c>
      <c r="GX27" s="18">
        <v>0</v>
      </c>
      <c r="GY27" s="18">
        <v>0</v>
      </c>
      <c r="GZ27" s="18">
        <v>0</v>
      </c>
      <c r="HA27" s="18">
        <v>0</v>
      </c>
      <c r="HB27" s="18">
        <v>0</v>
      </c>
      <c r="HC27" s="18">
        <v>0</v>
      </c>
      <c r="HD27" s="18">
        <v>0</v>
      </c>
      <c r="HE27" s="18">
        <v>0</v>
      </c>
      <c r="HF27" s="18">
        <v>0</v>
      </c>
      <c r="HG27" s="18">
        <v>0</v>
      </c>
      <c r="HH27" s="18">
        <v>0</v>
      </c>
      <c r="HI27" s="18">
        <v>24</v>
      </c>
      <c r="HJ27" s="18">
        <v>1225</v>
      </c>
      <c r="HK27" s="18">
        <v>0</v>
      </c>
      <c r="HL27" s="18">
        <v>0</v>
      </c>
      <c r="HM27" s="18">
        <v>0</v>
      </c>
      <c r="HN27" s="18">
        <v>0</v>
      </c>
      <c r="HO27" s="18">
        <v>8936</v>
      </c>
      <c r="HP27" s="18">
        <v>14463</v>
      </c>
      <c r="HQ27" s="18">
        <v>0</v>
      </c>
      <c r="HR27" s="18">
        <v>0</v>
      </c>
      <c r="HS27" s="18">
        <v>550</v>
      </c>
      <c r="HT27" s="18">
        <v>9760</v>
      </c>
      <c r="HU27" s="18">
        <v>0</v>
      </c>
      <c r="HV27" s="18">
        <v>0</v>
      </c>
      <c r="HW27" s="18">
        <v>0</v>
      </c>
      <c r="HX27" s="18">
        <v>332</v>
      </c>
      <c r="HY27" s="18">
        <v>0</v>
      </c>
      <c r="HZ27" s="18">
        <v>27095</v>
      </c>
      <c r="IA27" s="18">
        <v>17</v>
      </c>
      <c r="IB27" s="18">
        <v>354</v>
      </c>
      <c r="IC27" s="18">
        <v>0</v>
      </c>
      <c r="ID27" s="18">
        <v>39618</v>
      </c>
      <c r="IE27" s="18">
        <v>448</v>
      </c>
      <c r="IF27" s="18">
        <v>0</v>
      </c>
      <c r="IG27" s="18">
        <v>106</v>
      </c>
      <c r="IH27" s="18">
        <v>422</v>
      </c>
      <c r="II27" s="18">
        <v>0</v>
      </c>
      <c r="IJ27" s="18">
        <v>0</v>
      </c>
      <c r="IK27" s="18">
        <v>0</v>
      </c>
      <c r="IL27" s="18">
        <v>0</v>
      </c>
      <c r="IM27" s="18">
        <v>0</v>
      </c>
      <c r="IN27" s="18">
        <v>0</v>
      </c>
      <c r="IO27" s="18">
        <v>0</v>
      </c>
      <c r="IP27" s="18">
        <v>0</v>
      </c>
      <c r="IQ27" s="18">
        <v>0</v>
      </c>
      <c r="IR27" s="28">
        <v>204042</v>
      </c>
      <c r="IS27" s="28">
        <v>781480</v>
      </c>
      <c r="IT27" s="18">
        <v>0</v>
      </c>
      <c r="IU27" s="18">
        <v>0</v>
      </c>
      <c r="IV27" s="18">
        <v>0</v>
      </c>
      <c r="IW27" s="18">
        <v>0</v>
      </c>
      <c r="IX27" s="28">
        <v>190454</v>
      </c>
      <c r="IY27" s="28">
        <v>193890</v>
      </c>
      <c r="IZ27" s="18">
        <v>0</v>
      </c>
      <c r="JA27" s="18">
        <v>0</v>
      </c>
      <c r="JB27" s="28">
        <v>60209</v>
      </c>
      <c r="JC27" s="28">
        <v>559738</v>
      </c>
      <c r="JD27" s="18">
        <v>0</v>
      </c>
      <c r="JE27" s="18">
        <v>0</v>
      </c>
      <c r="JF27" s="18">
        <v>0</v>
      </c>
      <c r="JG27" s="28">
        <v>897572</v>
      </c>
      <c r="JH27" s="18">
        <v>0</v>
      </c>
      <c r="JI27" s="28">
        <v>1193038</v>
      </c>
      <c r="JJ27" s="28">
        <v>105823</v>
      </c>
      <c r="JK27" s="28">
        <v>1418215</v>
      </c>
      <c r="JL27" s="18">
        <v>0</v>
      </c>
      <c r="JM27" s="28">
        <v>1256924</v>
      </c>
      <c r="JN27" s="28">
        <v>1529192</v>
      </c>
      <c r="JO27" s="18">
        <v>0</v>
      </c>
      <c r="JP27" s="28">
        <v>603943</v>
      </c>
      <c r="JQ27" s="28">
        <v>1470000</v>
      </c>
      <c r="JR27" s="18">
        <v>0</v>
      </c>
      <c r="JS27" s="18">
        <v>0</v>
      </c>
      <c r="JT27" s="18">
        <v>0</v>
      </c>
      <c r="JU27" s="18">
        <v>0</v>
      </c>
      <c r="JV27" s="18">
        <v>0</v>
      </c>
      <c r="JW27" s="18">
        <v>0</v>
      </c>
      <c r="JX27" s="18">
        <v>0</v>
      </c>
    </row>
    <row r="28" spans="1:284" x14ac:dyDescent="0.3">
      <c r="A28" s="27">
        <v>45774</v>
      </c>
      <c r="B28" s="18">
        <v>0</v>
      </c>
      <c r="C28" s="18" t="s">
        <v>257</v>
      </c>
      <c r="D28" s="18" t="s">
        <v>258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1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 t="s">
        <v>257</v>
      </c>
      <c r="AO28" s="18" t="s">
        <v>257</v>
      </c>
      <c r="AP28" s="18" t="s">
        <v>257</v>
      </c>
      <c r="AQ28" s="18" t="s">
        <v>257</v>
      </c>
      <c r="AR28" s="18" t="s">
        <v>257</v>
      </c>
      <c r="AS28" s="18" t="s">
        <v>257</v>
      </c>
      <c r="AT28" s="18" t="s">
        <v>257</v>
      </c>
      <c r="AU28" s="18" t="s">
        <v>257</v>
      </c>
      <c r="AV28" s="18" t="s">
        <v>257</v>
      </c>
      <c r="AW28" s="18" t="s">
        <v>257</v>
      </c>
      <c r="AX28" s="18" t="s">
        <v>257</v>
      </c>
      <c r="AY28" s="18" t="s">
        <v>257</v>
      </c>
      <c r="AZ28" s="18" t="s">
        <v>257</v>
      </c>
      <c r="BA28" s="18" t="s">
        <v>257</v>
      </c>
      <c r="BB28" s="18" t="s">
        <v>257</v>
      </c>
      <c r="BC28" s="18" t="s">
        <v>257</v>
      </c>
      <c r="BD28" s="18" t="s">
        <v>257</v>
      </c>
      <c r="BE28" s="18" t="s">
        <v>257</v>
      </c>
      <c r="BF28" s="18" t="s">
        <v>257</v>
      </c>
      <c r="BG28" s="18" t="s">
        <v>257</v>
      </c>
      <c r="BH28" s="18" t="s">
        <v>257</v>
      </c>
      <c r="BI28" s="18" t="s">
        <v>257</v>
      </c>
      <c r="BJ28" s="18" t="s">
        <v>257</v>
      </c>
      <c r="BK28" s="18" t="s">
        <v>257</v>
      </c>
      <c r="BL28" s="18" t="s">
        <v>257</v>
      </c>
      <c r="BM28" s="18" t="s">
        <v>257</v>
      </c>
      <c r="BN28" s="18" t="s">
        <v>257</v>
      </c>
      <c r="BO28" s="18" t="s">
        <v>257</v>
      </c>
      <c r="BP28" s="18" t="s">
        <v>257</v>
      </c>
      <c r="BQ28" s="18" t="s">
        <v>257</v>
      </c>
      <c r="BR28" s="18" t="s">
        <v>257</v>
      </c>
      <c r="BS28" s="18" t="s">
        <v>257</v>
      </c>
      <c r="BT28" s="18" t="s">
        <v>257</v>
      </c>
      <c r="BU28" s="18" t="s">
        <v>257</v>
      </c>
      <c r="BV28" s="18" t="s">
        <v>257</v>
      </c>
      <c r="BW28" s="18">
        <v>0</v>
      </c>
      <c r="BX28" s="18">
        <v>0</v>
      </c>
      <c r="BY28" s="18">
        <v>6</v>
      </c>
      <c r="BZ28" s="18">
        <v>1100</v>
      </c>
      <c r="CA28" s="18">
        <v>0</v>
      </c>
      <c r="CB28" s="18">
        <v>0</v>
      </c>
      <c r="CC28" s="18">
        <v>0</v>
      </c>
      <c r="CD28" s="18">
        <v>0</v>
      </c>
      <c r="CE28" s="18">
        <v>8419</v>
      </c>
      <c r="CF28" s="18">
        <v>13505</v>
      </c>
      <c r="CG28" s="18">
        <v>0</v>
      </c>
      <c r="CH28" s="18">
        <v>0</v>
      </c>
      <c r="CI28" s="18">
        <v>308</v>
      </c>
      <c r="CJ28" s="18">
        <v>9025</v>
      </c>
      <c r="CK28" s="18">
        <v>0</v>
      </c>
      <c r="CL28" s="18">
        <v>0</v>
      </c>
      <c r="CM28" s="18">
        <v>0</v>
      </c>
      <c r="CN28" s="18">
        <v>301</v>
      </c>
      <c r="CO28" s="18">
        <v>0</v>
      </c>
      <c r="CP28" s="18">
        <v>25648</v>
      </c>
      <c r="CQ28" s="18">
        <v>0</v>
      </c>
      <c r="CR28" s="18">
        <v>232</v>
      </c>
      <c r="CS28" s="18">
        <v>0</v>
      </c>
      <c r="CT28" s="18">
        <v>37366</v>
      </c>
      <c r="CU28" s="18">
        <v>414</v>
      </c>
      <c r="CV28" s="18">
        <v>0</v>
      </c>
      <c r="CW28" s="18">
        <v>4</v>
      </c>
      <c r="CX28" s="18">
        <v>409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8">
        <v>0</v>
      </c>
      <c r="DE28" s="18">
        <v>0</v>
      </c>
      <c r="DF28" s="18" t="s">
        <v>257</v>
      </c>
      <c r="DG28" s="18" t="s">
        <v>257</v>
      </c>
      <c r="DH28" s="18" t="s">
        <v>787</v>
      </c>
      <c r="DI28" s="18" t="s">
        <v>257</v>
      </c>
      <c r="DJ28" s="18" t="s">
        <v>257</v>
      </c>
      <c r="DK28" s="18" t="s">
        <v>257</v>
      </c>
      <c r="DL28" s="18" t="s">
        <v>257</v>
      </c>
      <c r="DM28" s="18" t="s">
        <v>257</v>
      </c>
      <c r="DN28" s="18" t="s">
        <v>257</v>
      </c>
      <c r="DO28" s="18" t="s">
        <v>720</v>
      </c>
      <c r="DP28" s="18" t="s">
        <v>257</v>
      </c>
      <c r="DQ28" s="18" t="s">
        <v>257</v>
      </c>
      <c r="DR28" s="18" t="s">
        <v>257</v>
      </c>
      <c r="DS28" s="18" t="s">
        <v>701</v>
      </c>
      <c r="DT28" s="18" t="s">
        <v>257</v>
      </c>
      <c r="DU28" s="18" t="s">
        <v>257</v>
      </c>
      <c r="DV28" s="18" t="s">
        <v>257</v>
      </c>
      <c r="DW28" s="18" t="s">
        <v>257</v>
      </c>
      <c r="DX28" s="18" t="s">
        <v>257</v>
      </c>
      <c r="DY28" s="18" t="s">
        <v>574</v>
      </c>
      <c r="DZ28" s="18" t="s">
        <v>258</v>
      </c>
      <c r="EA28" s="18" t="s">
        <v>788</v>
      </c>
      <c r="EB28" s="18" t="s">
        <v>257</v>
      </c>
      <c r="EC28" s="18" t="s">
        <v>476</v>
      </c>
      <c r="ED28" s="18" t="s">
        <v>789</v>
      </c>
      <c r="EE28" s="18" t="s">
        <v>257</v>
      </c>
      <c r="EF28" s="18" t="s">
        <v>790</v>
      </c>
      <c r="EG28" s="18" t="s">
        <v>583</v>
      </c>
      <c r="EH28" s="18" t="s">
        <v>257</v>
      </c>
      <c r="EI28" s="18" t="s">
        <v>257</v>
      </c>
      <c r="EJ28" s="18" t="s">
        <v>257</v>
      </c>
      <c r="EK28" s="18" t="s">
        <v>257</v>
      </c>
      <c r="EL28" s="18" t="s">
        <v>257</v>
      </c>
      <c r="EM28" s="18" t="s">
        <v>257</v>
      </c>
      <c r="EN28" s="18" t="s">
        <v>257</v>
      </c>
      <c r="EO28" s="18">
        <v>0</v>
      </c>
      <c r="EP28" s="18">
        <v>0</v>
      </c>
      <c r="EQ28" s="18">
        <v>15</v>
      </c>
      <c r="ER28" s="18">
        <v>0</v>
      </c>
      <c r="ES28" s="18">
        <v>0</v>
      </c>
      <c r="ET28" s="18">
        <v>0</v>
      </c>
      <c r="EU28" s="18">
        <v>0</v>
      </c>
      <c r="EV28" s="18">
        <v>0</v>
      </c>
      <c r="EW28" s="18">
        <v>0</v>
      </c>
      <c r="EX28" s="18">
        <v>420</v>
      </c>
      <c r="EY28" s="18">
        <v>0</v>
      </c>
      <c r="EZ28" s="18">
        <v>0</v>
      </c>
      <c r="FA28" s="18">
        <v>0</v>
      </c>
      <c r="FB28" s="18">
        <v>58</v>
      </c>
      <c r="FC28" s="18">
        <v>0</v>
      </c>
      <c r="FD28" s="18">
        <v>0</v>
      </c>
      <c r="FE28" s="18">
        <v>0</v>
      </c>
      <c r="FF28" s="18">
        <v>0</v>
      </c>
      <c r="FG28" s="18">
        <v>0</v>
      </c>
      <c r="FH28" s="18">
        <v>985</v>
      </c>
      <c r="FI28" s="18">
        <v>9</v>
      </c>
      <c r="FJ28" s="18">
        <v>119</v>
      </c>
      <c r="FK28" s="18">
        <v>0</v>
      </c>
      <c r="FL28" s="18">
        <v>1598</v>
      </c>
      <c r="FM28" s="18">
        <v>22</v>
      </c>
      <c r="FN28" s="18">
        <v>0</v>
      </c>
      <c r="FO28" s="18">
        <v>99</v>
      </c>
      <c r="FP28" s="18">
        <v>4</v>
      </c>
      <c r="FQ28" s="18">
        <v>0</v>
      </c>
      <c r="FR28" s="18">
        <v>0</v>
      </c>
      <c r="FS28" s="18">
        <v>0</v>
      </c>
      <c r="FT28" s="18">
        <v>0</v>
      </c>
      <c r="FU28" s="18">
        <v>0</v>
      </c>
      <c r="FV28" s="18">
        <v>0</v>
      </c>
      <c r="FW28" s="18">
        <v>0</v>
      </c>
      <c r="FX28" s="18">
        <v>0</v>
      </c>
      <c r="FY28" s="18">
        <v>0</v>
      </c>
      <c r="FZ28" s="18">
        <v>0</v>
      </c>
      <c r="GA28" s="18">
        <v>0</v>
      </c>
      <c r="GB28" s="18">
        <v>0</v>
      </c>
      <c r="GC28" s="18">
        <v>0</v>
      </c>
      <c r="GD28" s="18">
        <v>0</v>
      </c>
      <c r="GE28" s="18">
        <v>0</v>
      </c>
      <c r="GF28" s="18">
        <v>0</v>
      </c>
      <c r="GG28" s="18">
        <v>0</v>
      </c>
      <c r="GH28" s="18">
        <v>0</v>
      </c>
      <c r="GI28" s="18">
        <v>0</v>
      </c>
      <c r="GJ28" s="18">
        <v>0</v>
      </c>
      <c r="GK28" s="18">
        <v>0</v>
      </c>
      <c r="GL28" s="18">
        <v>0</v>
      </c>
      <c r="GM28" s="18">
        <v>0</v>
      </c>
      <c r="GN28" s="18">
        <v>0</v>
      </c>
      <c r="GO28" s="18">
        <v>0</v>
      </c>
      <c r="GP28" s="18">
        <v>0</v>
      </c>
      <c r="GQ28" s="18">
        <v>0</v>
      </c>
      <c r="GR28" s="18">
        <v>0</v>
      </c>
      <c r="GS28" s="18">
        <v>0</v>
      </c>
      <c r="GT28" s="18">
        <v>0</v>
      </c>
      <c r="GU28" s="18">
        <v>0</v>
      </c>
      <c r="GV28" s="18">
        <v>0</v>
      </c>
      <c r="GW28" s="18">
        <v>0</v>
      </c>
      <c r="GX28" s="18">
        <v>0</v>
      </c>
      <c r="GY28" s="18">
        <v>0</v>
      </c>
      <c r="GZ28" s="18">
        <v>0</v>
      </c>
      <c r="HA28" s="18">
        <v>0</v>
      </c>
      <c r="HB28" s="18">
        <v>0</v>
      </c>
      <c r="HC28" s="18">
        <v>0</v>
      </c>
      <c r="HD28" s="18">
        <v>0</v>
      </c>
      <c r="HE28" s="18">
        <v>0</v>
      </c>
      <c r="HF28" s="18">
        <v>0</v>
      </c>
      <c r="HG28" s="18">
        <v>0</v>
      </c>
      <c r="HH28" s="18">
        <v>0</v>
      </c>
      <c r="HI28" s="18">
        <v>21</v>
      </c>
      <c r="HJ28" s="18">
        <v>1100</v>
      </c>
      <c r="HK28" s="18">
        <v>0</v>
      </c>
      <c r="HL28" s="18">
        <v>0</v>
      </c>
      <c r="HM28" s="18">
        <v>0</v>
      </c>
      <c r="HN28" s="18">
        <v>0</v>
      </c>
      <c r="HO28" s="18">
        <v>8419</v>
      </c>
      <c r="HP28" s="18">
        <v>13925</v>
      </c>
      <c r="HQ28" s="18">
        <v>0</v>
      </c>
      <c r="HR28" s="18">
        <v>0</v>
      </c>
      <c r="HS28" s="18">
        <v>308</v>
      </c>
      <c r="HT28" s="18">
        <v>9083</v>
      </c>
      <c r="HU28" s="18">
        <v>0</v>
      </c>
      <c r="HV28" s="18">
        <v>0</v>
      </c>
      <c r="HW28" s="18">
        <v>0</v>
      </c>
      <c r="HX28" s="18">
        <v>301</v>
      </c>
      <c r="HY28" s="18">
        <v>0</v>
      </c>
      <c r="HZ28" s="18">
        <v>26634</v>
      </c>
      <c r="IA28" s="18">
        <v>9</v>
      </c>
      <c r="IB28" s="18">
        <v>351</v>
      </c>
      <c r="IC28" s="18">
        <v>0</v>
      </c>
      <c r="ID28" s="18">
        <v>38964</v>
      </c>
      <c r="IE28" s="18">
        <v>436</v>
      </c>
      <c r="IF28" s="18">
        <v>0</v>
      </c>
      <c r="IG28" s="18">
        <v>103</v>
      </c>
      <c r="IH28" s="18">
        <v>413</v>
      </c>
      <c r="II28" s="18">
        <v>0</v>
      </c>
      <c r="IJ28" s="18">
        <v>0</v>
      </c>
      <c r="IK28" s="18">
        <v>0</v>
      </c>
      <c r="IL28" s="18">
        <v>0</v>
      </c>
      <c r="IM28" s="18">
        <v>0</v>
      </c>
      <c r="IN28" s="18">
        <v>0</v>
      </c>
      <c r="IO28" s="18">
        <v>0</v>
      </c>
      <c r="IP28" s="18">
        <v>0</v>
      </c>
      <c r="IQ28" s="18">
        <v>0</v>
      </c>
      <c r="IR28" s="28">
        <v>102857</v>
      </c>
      <c r="IS28" s="28">
        <v>695188</v>
      </c>
      <c r="IT28" s="18">
        <v>0</v>
      </c>
      <c r="IU28" s="18">
        <v>0</v>
      </c>
      <c r="IV28" s="18">
        <v>0</v>
      </c>
      <c r="IW28" s="18">
        <v>0</v>
      </c>
      <c r="IX28" s="28">
        <v>122115</v>
      </c>
      <c r="IY28" s="28">
        <v>114771</v>
      </c>
      <c r="IZ28" s="18">
        <v>0</v>
      </c>
      <c r="JA28" s="18">
        <v>0</v>
      </c>
      <c r="JB28" s="28">
        <v>56935</v>
      </c>
      <c r="JC28" s="28">
        <v>385734</v>
      </c>
      <c r="JD28" s="18">
        <v>0</v>
      </c>
      <c r="JE28" s="18">
        <v>0</v>
      </c>
      <c r="JF28" s="18">
        <v>0</v>
      </c>
      <c r="JG28" s="28">
        <v>914339</v>
      </c>
      <c r="JH28" s="18">
        <v>0</v>
      </c>
      <c r="JI28" s="28">
        <v>1094969</v>
      </c>
      <c r="JJ28" s="28">
        <v>95667</v>
      </c>
      <c r="JK28" s="28">
        <v>1363145</v>
      </c>
      <c r="JL28" s="18">
        <v>0</v>
      </c>
      <c r="JM28" s="28">
        <v>1213274</v>
      </c>
      <c r="JN28" s="28">
        <v>1526257</v>
      </c>
      <c r="JO28" s="18">
        <v>0</v>
      </c>
      <c r="JP28" s="28">
        <v>122757</v>
      </c>
      <c r="JQ28" s="28">
        <v>1448772</v>
      </c>
      <c r="JR28" s="18">
        <v>0</v>
      </c>
      <c r="JS28" s="18">
        <v>0</v>
      </c>
      <c r="JT28" s="18">
        <v>0</v>
      </c>
      <c r="JU28" s="18">
        <v>0</v>
      </c>
      <c r="JV28" s="18">
        <v>0</v>
      </c>
      <c r="JW28" s="18">
        <v>0</v>
      </c>
      <c r="JX28" s="18">
        <v>0</v>
      </c>
    </row>
    <row r="29" spans="1:284" x14ac:dyDescent="0.3">
      <c r="A29" s="27">
        <v>45775</v>
      </c>
      <c r="B29" s="18">
        <v>9087</v>
      </c>
      <c r="C29" s="18" t="s">
        <v>260</v>
      </c>
      <c r="D29" s="18" t="s">
        <v>328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3</v>
      </c>
      <c r="R29" s="18">
        <v>3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1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 t="s">
        <v>257</v>
      </c>
      <c r="AO29" s="18" t="s">
        <v>257</v>
      </c>
      <c r="AP29" s="18" t="s">
        <v>257</v>
      </c>
      <c r="AQ29" s="18" t="s">
        <v>257</v>
      </c>
      <c r="AR29" s="18" t="s">
        <v>257</v>
      </c>
      <c r="AS29" s="18" t="s">
        <v>257</v>
      </c>
      <c r="AT29" s="18" t="s">
        <v>257</v>
      </c>
      <c r="AU29" s="18" t="s">
        <v>257</v>
      </c>
      <c r="AV29" s="18" t="s">
        <v>257</v>
      </c>
      <c r="AW29" s="18" t="s">
        <v>257</v>
      </c>
      <c r="AX29" s="18" t="s">
        <v>257</v>
      </c>
      <c r="AY29" s="18" t="s">
        <v>257</v>
      </c>
      <c r="AZ29" s="18" t="s">
        <v>514</v>
      </c>
      <c r="BA29" s="18" t="s">
        <v>260</v>
      </c>
      <c r="BB29" s="18" t="s">
        <v>257</v>
      </c>
      <c r="BC29" s="18" t="s">
        <v>257</v>
      </c>
      <c r="BD29" s="18" t="s">
        <v>257</v>
      </c>
      <c r="BE29" s="18" t="s">
        <v>257</v>
      </c>
      <c r="BF29" s="18" t="s">
        <v>257</v>
      </c>
      <c r="BG29" s="18" t="s">
        <v>257</v>
      </c>
      <c r="BH29" s="18" t="s">
        <v>257</v>
      </c>
      <c r="BI29" s="18" t="s">
        <v>257</v>
      </c>
      <c r="BJ29" s="18" t="s">
        <v>257</v>
      </c>
      <c r="BK29" s="18" t="s">
        <v>257</v>
      </c>
      <c r="BL29" s="18" t="s">
        <v>257</v>
      </c>
      <c r="BM29" s="18" t="s">
        <v>257</v>
      </c>
      <c r="BN29" s="18" t="s">
        <v>257</v>
      </c>
      <c r="BO29" s="18" t="s">
        <v>257</v>
      </c>
      <c r="BP29" s="18" t="s">
        <v>257</v>
      </c>
      <c r="BQ29" s="18" t="s">
        <v>257</v>
      </c>
      <c r="BR29" s="18" t="s">
        <v>257</v>
      </c>
      <c r="BS29" s="18" t="s">
        <v>257</v>
      </c>
      <c r="BT29" s="18" t="s">
        <v>257</v>
      </c>
      <c r="BU29" s="18" t="s">
        <v>257</v>
      </c>
      <c r="BV29" s="18" t="s">
        <v>257</v>
      </c>
      <c r="BW29" s="18">
        <v>0</v>
      </c>
      <c r="BX29" s="18">
        <v>0</v>
      </c>
      <c r="BY29" s="18">
        <v>4</v>
      </c>
      <c r="BZ29" s="18">
        <v>1702</v>
      </c>
      <c r="CA29" s="18">
        <v>0</v>
      </c>
      <c r="CB29" s="18">
        <v>0</v>
      </c>
      <c r="CC29" s="18">
        <v>0</v>
      </c>
      <c r="CD29" s="18">
        <v>0</v>
      </c>
      <c r="CE29" s="18">
        <v>12400</v>
      </c>
      <c r="CF29" s="18">
        <v>16996</v>
      </c>
      <c r="CG29" s="18">
        <v>0</v>
      </c>
      <c r="CH29" s="18">
        <v>0</v>
      </c>
      <c r="CI29" s="18">
        <v>1205</v>
      </c>
      <c r="CJ29" s="18">
        <v>20736</v>
      </c>
      <c r="CK29" s="18">
        <v>0</v>
      </c>
      <c r="CL29" s="18">
        <v>0</v>
      </c>
      <c r="CM29" s="18">
        <v>0</v>
      </c>
      <c r="CN29" s="18">
        <v>720</v>
      </c>
      <c r="CO29" s="18">
        <v>0</v>
      </c>
      <c r="CP29" s="18">
        <v>27353</v>
      </c>
      <c r="CQ29" s="18">
        <v>0</v>
      </c>
      <c r="CR29" s="18">
        <v>399</v>
      </c>
      <c r="CS29" s="18">
        <v>0</v>
      </c>
      <c r="CT29" s="18">
        <v>39107</v>
      </c>
      <c r="CU29" s="18">
        <v>436</v>
      </c>
      <c r="CV29" s="18">
        <v>0</v>
      </c>
      <c r="CW29" s="18">
        <v>20</v>
      </c>
      <c r="CX29" s="18">
        <v>431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8">
        <v>0</v>
      </c>
      <c r="DE29" s="18">
        <v>0</v>
      </c>
      <c r="DF29" s="18" t="s">
        <v>257</v>
      </c>
      <c r="DG29" s="18" t="s">
        <v>257</v>
      </c>
      <c r="DH29" s="18" t="s">
        <v>642</v>
      </c>
      <c r="DI29" s="18" t="s">
        <v>791</v>
      </c>
      <c r="DJ29" s="18" t="s">
        <v>257</v>
      </c>
      <c r="DK29" s="18" t="s">
        <v>257</v>
      </c>
      <c r="DL29" s="18" t="s">
        <v>257</v>
      </c>
      <c r="DM29" s="18" t="s">
        <v>257</v>
      </c>
      <c r="DN29" s="18" t="s">
        <v>257</v>
      </c>
      <c r="DO29" s="18" t="s">
        <v>792</v>
      </c>
      <c r="DP29" s="18" t="s">
        <v>257</v>
      </c>
      <c r="DQ29" s="18" t="s">
        <v>257</v>
      </c>
      <c r="DR29" s="18" t="s">
        <v>690</v>
      </c>
      <c r="DS29" s="18" t="s">
        <v>339</v>
      </c>
      <c r="DT29" s="18" t="s">
        <v>257</v>
      </c>
      <c r="DU29" s="18" t="s">
        <v>257</v>
      </c>
      <c r="DV29" s="18" t="s">
        <v>257</v>
      </c>
      <c r="DW29" s="18" t="s">
        <v>793</v>
      </c>
      <c r="DX29" s="18" t="s">
        <v>257</v>
      </c>
      <c r="DY29" s="18" t="s">
        <v>794</v>
      </c>
      <c r="DZ29" s="18" t="s">
        <v>258</v>
      </c>
      <c r="EA29" s="18" t="s">
        <v>795</v>
      </c>
      <c r="EB29" s="18" t="s">
        <v>257</v>
      </c>
      <c r="EC29" s="18" t="s">
        <v>796</v>
      </c>
      <c r="ED29" s="18" t="s">
        <v>797</v>
      </c>
      <c r="EE29" s="18" t="s">
        <v>257</v>
      </c>
      <c r="EF29" s="18" t="s">
        <v>538</v>
      </c>
      <c r="EG29" s="18" t="s">
        <v>570</v>
      </c>
      <c r="EH29" s="18" t="s">
        <v>257</v>
      </c>
      <c r="EI29" s="18" t="s">
        <v>257</v>
      </c>
      <c r="EJ29" s="18" t="s">
        <v>257</v>
      </c>
      <c r="EK29" s="18" t="s">
        <v>257</v>
      </c>
      <c r="EL29" s="18" t="s">
        <v>257</v>
      </c>
      <c r="EM29" s="18" t="s">
        <v>257</v>
      </c>
      <c r="EN29" s="18" t="s">
        <v>257</v>
      </c>
      <c r="EO29" s="18">
        <v>0</v>
      </c>
      <c r="EP29" s="18">
        <v>0</v>
      </c>
      <c r="EQ29" s="18">
        <v>32</v>
      </c>
      <c r="ER29" s="18">
        <v>28</v>
      </c>
      <c r="ES29" s="18">
        <v>0</v>
      </c>
      <c r="ET29" s="18">
        <v>0</v>
      </c>
      <c r="EU29" s="18">
        <v>0</v>
      </c>
      <c r="EV29" s="18">
        <v>0</v>
      </c>
      <c r="EW29" s="18">
        <v>0</v>
      </c>
      <c r="EX29" s="18">
        <v>413</v>
      </c>
      <c r="EY29" s="18">
        <v>0</v>
      </c>
      <c r="EZ29" s="18">
        <v>0</v>
      </c>
      <c r="FA29" s="18">
        <v>10</v>
      </c>
      <c r="FB29" s="18">
        <v>79</v>
      </c>
      <c r="FC29" s="18">
        <v>0</v>
      </c>
      <c r="FD29" s="18">
        <v>0</v>
      </c>
      <c r="FE29" s="18">
        <v>0</v>
      </c>
      <c r="FF29" s="18">
        <v>15</v>
      </c>
      <c r="FG29" s="18">
        <v>0</v>
      </c>
      <c r="FH29" s="18">
        <v>1135</v>
      </c>
      <c r="FI29" s="18">
        <v>31</v>
      </c>
      <c r="FJ29" s="18">
        <v>119</v>
      </c>
      <c r="FK29" s="18">
        <v>0</v>
      </c>
      <c r="FL29" s="18">
        <v>1947</v>
      </c>
      <c r="FM29" s="18">
        <v>27</v>
      </c>
      <c r="FN29" s="18">
        <v>0</v>
      </c>
      <c r="FO29" s="18">
        <v>100</v>
      </c>
      <c r="FP29" s="18">
        <v>4</v>
      </c>
      <c r="FQ29" s="18">
        <v>0</v>
      </c>
      <c r="FR29" s="18">
        <v>0</v>
      </c>
      <c r="FS29" s="18">
        <v>0</v>
      </c>
      <c r="FT29" s="18">
        <v>0</v>
      </c>
      <c r="FU29" s="18">
        <v>0</v>
      </c>
      <c r="FV29" s="18">
        <v>0</v>
      </c>
      <c r="FW29" s="18">
        <v>0</v>
      </c>
      <c r="FX29" s="18">
        <v>0</v>
      </c>
      <c r="FY29" s="18">
        <v>0</v>
      </c>
      <c r="FZ29" s="18">
        <v>0</v>
      </c>
      <c r="GA29" s="18">
        <v>0</v>
      </c>
      <c r="GB29" s="18">
        <v>0</v>
      </c>
      <c r="GC29" s="18">
        <v>0</v>
      </c>
      <c r="GD29" s="18">
        <v>0</v>
      </c>
      <c r="GE29" s="18">
        <v>0</v>
      </c>
      <c r="GF29" s="18">
        <v>0</v>
      </c>
      <c r="GG29" s="18">
        <v>0</v>
      </c>
      <c r="GH29" s="18">
        <v>0</v>
      </c>
      <c r="GI29" s="18">
        <v>0</v>
      </c>
      <c r="GJ29" s="18">
        <v>0</v>
      </c>
      <c r="GK29" s="18">
        <v>0</v>
      </c>
      <c r="GL29" s="18">
        <v>0</v>
      </c>
      <c r="GM29" s="18">
        <v>0</v>
      </c>
      <c r="GN29" s="18">
        <v>0</v>
      </c>
      <c r="GO29" s="18">
        <v>0</v>
      </c>
      <c r="GP29" s="18">
        <v>0</v>
      </c>
      <c r="GQ29" s="18">
        <v>0</v>
      </c>
      <c r="GR29" s="18">
        <v>0</v>
      </c>
      <c r="GS29" s="18">
        <v>0</v>
      </c>
      <c r="GT29" s="18">
        <v>0</v>
      </c>
      <c r="GU29" s="18">
        <v>0</v>
      </c>
      <c r="GV29" s="18">
        <v>0</v>
      </c>
      <c r="GW29" s="18">
        <v>0</v>
      </c>
      <c r="GX29" s="18">
        <v>0</v>
      </c>
      <c r="GY29" s="18">
        <v>0</v>
      </c>
      <c r="GZ29" s="18">
        <v>0</v>
      </c>
      <c r="HA29" s="18">
        <v>0</v>
      </c>
      <c r="HB29" s="18">
        <v>0</v>
      </c>
      <c r="HC29" s="18">
        <v>0</v>
      </c>
      <c r="HD29" s="18">
        <v>0</v>
      </c>
      <c r="HE29" s="18">
        <v>0</v>
      </c>
      <c r="HF29" s="18">
        <v>0</v>
      </c>
      <c r="HG29" s="18">
        <v>0</v>
      </c>
      <c r="HH29" s="18">
        <v>0</v>
      </c>
      <c r="HI29" s="18">
        <v>36</v>
      </c>
      <c r="HJ29" s="18">
        <v>1730</v>
      </c>
      <c r="HK29" s="18">
        <v>0</v>
      </c>
      <c r="HL29" s="18">
        <v>0</v>
      </c>
      <c r="HM29" s="18">
        <v>0</v>
      </c>
      <c r="HN29" s="18">
        <v>0</v>
      </c>
      <c r="HO29" s="18">
        <v>12400</v>
      </c>
      <c r="HP29" s="18">
        <v>17409</v>
      </c>
      <c r="HQ29" s="18">
        <v>0</v>
      </c>
      <c r="HR29" s="18">
        <v>0</v>
      </c>
      <c r="HS29" s="18">
        <v>1218</v>
      </c>
      <c r="HT29" s="18">
        <v>20818</v>
      </c>
      <c r="HU29" s="18">
        <v>0</v>
      </c>
      <c r="HV29" s="18">
        <v>0</v>
      </c>
      <c r="HW29" s="18">
        <v>0</v>
      </c>
      <c r="HX29" s="18">
        <v>735</v>
      </c>
      <c r="HY29" s="18">
        <v>0</v>
      </c>
      <c r="HZ29" s="18">
        <v>28489</v>
      </c>
      <c r="IA29" s="18">
        <v>31</v>
      </c>
      <c r="IB29" s="18">
        <v>518</v>
      </c>
      <c r="IC29" s="18">
        <v>0</v>
      </c>
      <c r="ID29" s="18">
        <v>41054</v>
      </c>
      <c r="IE29" s="18">
        <v>463</v>
      </c>
      <c r="IF29" s="18">
        <v>0</v>
      </c>
      <c r="IG29" s="18">
        <v>120</v>
      </c>
      <c r="IH29" s="18">
        <v>435</v>
      </c>
      <c r="II29" s="18">
        <v>0</v>
      </c>
      <c r="IJ29" s="18">
        <v>0</v>
      </c>
      <c r="IK29" s="18">
        <v>0</v>
      </c>
      <c r="IL29" s="18">
        <v>0</v>
      </c>
      <c r="IM29" s="18">
        <v>0</v>
      </c>
      <c r="IN29" s="18">
        <v>0</v>
      </c>
      <c r="IO29" s="18">
        <v>0</v>
      </c>
      <c r="IP29" s="18">
        <v>0</v>
      </c>
      <c r="IQ29" s="18">
        <v>0</v>
      </c>
      <c r="IR29" s="28">
        <v>73056</v>
      </c>
      <c r="IS29" s="28">
        <v>790056</v>
      </c>
      <c r="IT29" s="18">
        <v>0</v>
      </c>
      <c r="IU29" s="18">
        <v>0</v>
      </c>
      <c r="IV29" s="18">
        <v>0</v>
      </c>
      <c r="IW29" s="18">
        <v>0</v>
      </c>
      <c r="IX29" s="28">
        <v>123467</v>
      </c>
      <c r="IY29" s="28">
        <v>123417</v>
      </c>
      <c r="IZ29" s="18">
        <v>0</v>
      </c>
      <c r="JA29" s="18">
        <v>0</v>
      </c>
      <c r="JB29" s="28">
        <v>65539</v>
      </c>
      <c r="JC29" s="28">
        <v>421384</v>
      </c>
      <c r="JD29" s="18">
        <v>0</v>
      </c>
      <c r="JE29" s="18">
        <v>0</v>
      </c>
      <c r="JF29" s="18">
        <v>0</v>
      </c>
      <c r="JG29" s="28">
        <v>1245472</v>
      </c>
      <c r="JH29" s="18">
        <v>0</v>
      </c>
      <c r="JI29" s="28">
        <v>1200237</v>
      </c>
      <c r="JJ29" s="28">
        <v>93710</v>
      </c>
      <c r="JK29" s="28">
        <v>1609963</v>
      </c>
      <c r="JL29" s="18">
        <v>0</v>
      </c>
      <c r="JM29" s="28">
        <v>1360376</v>
      </c>
      <c r="JN29" s="28">
        <v>1512587</v>
      </c>
      <c r="JO29" s="18">
        <v>0</v>
      </c>
      <c r="JP29" s="28">
        <v>410225</v>
      </c>
      <c r="JQ29" s="28">
        <v>1537913</v>
      </c>
      <c r="JR29" s="18">
        <v>0</v>
      </c>
      <c r="JS29" s="18">
        <v>0</v>
      </c>
      <c r="JT29" s="18">
        <v>0</v>
      </c>
      <c r="JU29" s="18">
        <v>0</v>
      </c>
      <c r="JV29" s="18">
        <v>0</v>
      </c>
      <c r="JW29" s="18">
        <v>0</v>
      </c>
      <c r="JX29" s="18">
        <v>0</v>
      </c>
    </row>
    <row r="30" spans="1:284" x14ac:dyDescent="0.3">
      <c r="A30" s="27">
        <v>45776</v>
      </c>
      <c r="B30" s="18">
        <v>0</v>
      </c>
      <c r="C30" s="18" t="s">
        <v>257</v>
      </c>
      <c r="D30" s="18" t="s">
        <v>258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 t="s">
        <v>257</v>
      </c>
      <c r="AO30" s="18" t="s">
        <v>257</v>
      </c>
      <c r="AP30" s="18" t="s">
        <v>257</v>
      </c>
      <c r="AQ30" s="18" t="s">
        <v>257</v>
      </c>
      <c r="AR30" s="18" t="s">
        <v>257</v>
      </c>
      <c r="AS30" s="18" t="s">
        <v>257</v>
      </c>
      <c r="AT30" s="18" t="s">
        <v>257</v>
      </c>
      <c r="AU30" s="18" t="s">
        <v>257</v>
      </c>
      <c r="AV30" s="18" t="s">
        <v>257</v>
      </c>
      <c r="AW30" s="18" t="s">
        <v>257</v>
      </c>
      <c r="AX30" s="18" t="s">
        <v>257</v>
      </c>
      <c r="AY30" s="18" t="s">
        <v>257</v>
      </c>
      <c r="AZ30" s="18" t="s">
        <v>257</v>
      </c>
      <c r="BA30" s="18" t="s">
        <v>257</v>
      </c>
      <c r="BB30" s="18" t="s">
        <v>257</v>
      </c>
      <c r="BC30" s="18" t="s">
        <v>257</v>
      </c>
      <c r="BD30" s="18" t="s">
        <v>257</v>
      </c>
      <c r="BE30" s="18" t="s">
        <v>257</v>
      </c>
      <c r="BF30" s="18" t="s">
        <v>257</v>
      </c>
      <c r="BG30" s="18" t="s">
        <v>257</v>
      </c>
      <c r="BH30" s="18" t="s">
        <v>257</v>
      </c>
      <c r="BI30" s="18" t="s">
        <v>257</v>
      </c>
      <c r="BJ30" s="18" t="s">
        <v>257</v>
      </c>
      <c r="BK30" s="18" t="s">
        <v>257</v>
      </c>
      <c r="BL30" s="18" t="s">
        <v>257</v>
      </c>
      <c r="BM30" s="18" t="s">
        <v>257</v>
      </c>
      <c r="BN30" s="18" t="s">
        <v>257</v>
      </c>
      <c r="BO30" s="18" t="s">
        <v>257</v>
      </c>
      <c r="BP30" s="18" t="s">
        <v>257</v>
      </c>
      <c r="BQ30" s="18" t="s">
        <v>257</v>
      </c>
      <c r="BR30" s="18" t="s">
        <v>257</v>
      </c>
      <c r="BS30" s="18" t="s">
        <v>257</v>
      </c>
      <c r="BT30" s="18" t="s">
        <v>257</v>
      </c>
      <c r="BU30" s="18" t="s">
        <v>257</v>
      </c>
      <c r="BV30" s="18" t="s">
        <v>257</v>
      </c>
      <c r="BW30" s="18">
        <v>0</v>
      </c>
      <c r="BX30" s="18">
        <v>0</v>
      </c>
      <c r="BY30" s="18">
        <v>3</v>
      </c>
      <c r="BZ30" s="18">
        <v>1588</v>
      </c>
      <c r="CA30" s="18">
        <v>0</v>
      </c>
      <c r="CB30" s="18">
        <v>0</v>
      </c>
      <c r="CC30" s="18">
        <v>0</v>
      </c>
      <c r="CD30" s="18">
        <v>0</v>
      </c>
      <c r="CE30" s="18">
        <v>12575</v>
      </c>
      <c r="CF30" s="18">
        <v>17062</v>
      </c>
      <c r="CG30" s="18">
        <v>0</v>
      </c>
      <c r="CH30" s="18">
        <v>0</v>
      </c>
      <c r="CI30" s="18">
        <v>1855</v>
      </c>
      <c r="CJ30" s="18">
        <v>20958</v>
      </c>
      <c r="CK30" s="18">
        <v>0</v>
      </c>
      <c r="CL30" s="18">
        <v>0</v>
      </c>
      <c r="CM30" s="18">
        <v>0</v>
      </c>
      <c r="CN30" s="18">
        <v>743</v>
      </c>
      <c r="CO30" s="18">
        <v>0</v>
      </c>
      <c r="CP30" s="18">
        <v>26565</v>
      </c>
      <c r="CQ30" s="18">
        <v>0</v>
      </c>
      <c r="CR30" s="18">
        <v>311</v>
      </c>
      <c r="CS30" s="18">
        <v>0</v>
      </c>
      <c r="CT30" s="18">
        <v>38614</v>
      </c>
      <c r="CU30" s="18">
        <v>465</v>
      </c>
      <c r="CV30" s="18">
        <v>0</v>
      </c>
      <c r="CW30" s="18">
        <v>20</v>
      </c>
      <c r="CX30" s="18">
        <v>433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8">
        <v>0</v>
      </c>
      <c r="DE30" s="18">
        <v>0</v>
      </c>
      <c r="DF30" s="18" t="s">
        <v>257</v>
      </c>
      <c r="DG30" s="18" t="s">
        <v>257</v>
      </c>
      <c r="DH30" s="18" t="s">
        <v>585</v>
      </c>
      <c r="DI30" s="18" t="s">
        <v>330</v>
      </c>
      <c r="DJ30" s="18" t="s">
        <v>257</v>
      </c>
      <c r="DK30" s="18" t="s">
        <v>257</v>
      </c>
      <c r="DL30" s="18" t="s">
        <v>257</v>
      </c>
      <c r="DM30" s="18" t="s">
        <v>257</v>
      </c>
      <c r="DN30" s="18" t="s">
        <v>257</v>
      </c>
      <c r="DO30" s="18" t="s">
        <v>798</v>
      </c>
      <c r="DP30" s="18" t="s">
        <v>257</v>
      </c>
      <c r="DQ30" s="18" t="s">
        <v>257</v>
      </c>
      <c r="DR30" s="18" t="s">
        <v>257</v>
      </c>
      <c r="DS30" s="18" t="s">
        <v>360</v>
      </c>
      <c r="DT30" s="18" t="s">
        <v>257</v>
      </c>
      <c r="DU30" s="18" t="s">
        <v>257</v>
      </c>
      <c r="DV30" s="18" t="s">
        <v>257</v>
      </c>
      <c r="DW30" s="18" t="s">
        <v>545</v>
      </c>
      <c r="DX30" s="18" t="s">
        <v>257</v>
      </c>
      <c r="DY30" s="18" t="s">
        <v>741</v>
      </c>
      <c r="DZ30" s="18" t="s">
        <v>258</v>
      </c>
      <c r="EA30" s="18" t="s">
        <v>799</v>
      </c>
      <c r="EB30" s="18" t="s">
        <v>257</v>
      </c>
      <c r="EC30" s="18" t="s">
        <v>610</v>
      </c>
      <c r="ED30" s="18" t="s">
        <v>471</v>
      </c>
      <c r="EE30" s="18" t="s">
        <v>257</v>
      </c>
      <c r="EF30" s="18" t="s">
        <v>538</v>
      </c>
      <c r="EG30" s="18" t="s">
        <v>800</v>
      </c>
      <c r="EH30" s="18" t="s">
        <v>257</v>
      </c>
      <c r="EI30" s="18" t="s">
        <v>257</v>
      </c>
      <c r="EJ30" s="18" t="s">
        <v>257</v>
      </c>
      <c r="EK30" s="18" t="s">
        <v>257</v>
      </c>
      <c r="EL30" s="18" t="s">
        <v>257</v>
      </c>
      <c r="EM30" s="18" t="s">
        <v>257</v>
      </c>
      <c r="EN30" s="18" t="s">
        <v>257</v>
      </c>
      <c r="EO30" s="18">
        <v>0</v>
      </c>
      <c r="EP30" s="18">
        <v>0</v>
      </c>
      <c r="EQ30" s="18">
        <v>37</v>
      </c>
      <c r="ER30" s="18">
        <v>5</v>
      </c>
      <c r="ES30" s="18">
        <v>0</v>
      </c>
      <c r="ET30" s="18">
        <v>0</v>
      </c>
      <c r="EU30" s="18">
        <v>0</v>
      </c>
      <c r="EV30" s="18">
        <v>0</v>
      </c>
      <c r="EW30" s="18">
        <v>0</v>
      </c>
      <c r="EX30" s="18">
        <v>420</v>
      </c>
      <c r="EY30" s="18">
        <v>0</v>
      </c>
      <c r="EZ30" s="18">
        <v>0</v>
      </c>
      <c r="FA30" s="18">
        <v>0</v>
      </c>
      <c r="FB30" s="18">
        <v>87</v>
      </c>
      <c r="FC30" s="18">
        <v>0</v>
      </c>
      <c r="FD30" s="18">
        <v>0</v>
      </c>
      <c r="FE30" s="18">
        <v>0</v>
      </c>
      <c r="FF30" s="18">
        <v>12</v>
      </c>
      <c r="FG30" s="18">
        <v>0</v>
      </c>
      <c r="FH30" s="18">
        <v>1204</v>
      </c>
      <c r="FI30" s="18">
        <v>31</v>
      </c>
      <c r="FJ30" s="18">
        <v>124</v>
      </c>
      <c r="FK30" s="18">
        <v>0</v>
      </c>
      <c r="FL30" s="18">
        <v>1972</v>
      </c>
      <c r="FM30" s="18">
        <v>26</v>
      </c>
      <c r="FN30" s="18">
        <v>0</v>
      </c>
      <c r="FO30" s="18">
        <v>100</v>
      </c>
      <c r="FP30" s="18">
        <v>36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18">
        <v>0</v>
      </c>
      <c r="GB30" s="18">
        <v>0</v>
      </c>
      <c r="GC30" s="18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18">
        <v>0</v>
      </c>
      <c r="GO30" s="18">
        <v>0</v>
      </c>
      <c r="GP30" s="18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18">
        <v>0</v>
      </c>
      <c r="HC30" s="18">
        <v>0</v>
      </c>
      <c r="HD30" s="18">
        <v>0</v>
      </c>
      <c r="HE30" s="18">
        <v>0</v>
      </c>
      <c r="HF30" s="18">
        <v>0</v>
      </c>
      <c r="HG30" s="18">
        <v>0</v>
      </c>
      <c r="HH30" s="18">
        <v>0</v>
      </c>
      <c r="HI30" s="18">
        <v>40</v>
      </c>
      <c r="HJ30" s="18">
        <v>1593</v>
      </c>
      <c r="HK30" s="18">
        <v>0</v>
      </c>
      <c r="HL30" s="18">
        <v>0</v>
      </c>
      <c r="HM30" s="18">
        <v>0</v>
      </c>
      <c r="HN30" s="18">
        <v>0</v>
      </c>
      <c r="HO30" s="18">
        <v>12575</v>
      </c>
      <c r="HP30" s="18">
        <v>17482</v>
      </c>
      <c r="HQ30" s="18">
        <v>0</v>
      </c>
      <c r="HR30" s="18">
        <v>0</v>
      </c>
      <c r="HS30" s="18">
        <v>1855</v>
      </c>
      <c r="HT30" s="18">
        <v>21045</v>
      </c>
      <c r="HU30" s="18">
        <v>0</v>
      </c>
      <c r="HV30" s="18">
        <v>0</v>
      </c>
      <c r="HW30" s="18">
        <v>0</v>
      </c>
      <c r="HX30" s="18">
        <v>755</v>
      </c>
      <c r="HY30" s="18">
        <v>0</v>
      </c>
      <c r="HZ30" s="18">
        <v>27769</v>
      </c>
      <c r="IA30" s="18">
        <v>31</v>
      </c>
      <c r="IB30" s="18">
        <v>435</v>
      </c>
      <c r="IC30" s="18">
        <v>0</v>
      </c>
      <c r="ID30" s="18">
        <v>40586</v>
      </c>
      <c r="IE30" s="18">
        <v>491</v>
      </c>
      <c r="IF30" s="18">
        <v>0</v>
      </c>
      <c r="IG30" s="18">
        <v>120</v>
      </c>
      <c r="IH30" s="18">
        <v>469</v>
      </c>
      <c r="II30" s="18">
        <v>0</v>
      </c>
      <c r="IJ30" s="18">
        <v>0</v>
      </c>
      <c r="IK30" s="18">
        <v>0</v>
      </c>
      <c r="IL30" s="18">
        <v>0</v>
      </c>
      <c r="IM30" s="18">
        <v>0</v>
      </c>
      <c r="IN30" s="18">
        <v>0</v>
      </c>
      <c r="IO30" s="18">
        <v>0</v>
      </c>
      <c r="IP30" s="18">
        <v>0</v>
      </c>
      <c r="IQ30" s="18">
        <v>0</v>
      </c>
      <c r="IR30" s="28">
        <v>170300</v>
      </c>
      <c r="IS30" s="28">
        <v>777544</v>
      </c>
      <c r="IT30" s="18">
        <v>0</v>
      </c>
      <c r="IU30" s="18">
        <v>0</v>
      </c>
      <c r="IV30" s="18">
        <v>0</v>
      </c>
      <c r="IW30" s="18">
        <v>0</v>
      </c>
      <c r="IX30" s="28">
        <v>127170</v>
      </c>
      <c r="IY30" s="28">
        <v>118324</v>
      </c>
      <c r="IZ30" s="18">
        <v>0</v>
      </c>
      <c r="JA30" s="18">
        <v>0</v>
      </c>
      <c r="JB30" s="28">
        <v>60210</v>
      </c>
      <c r="JC30" s="28">
        <v>458649</v>
      </c>
      <c r="JD30" s="18">
        <v>0</v>
      </c>
      <c r="JE30" s="18">
        <v>0</v>
      </c>
      <c r="JF30" s="18">
        <v>0</v>
      </c>
      <c r="JG30" s="28">
        <v>1430721</v>
      </c>
      <c r="JH30" s="18">
        <v>0</v>
      </c>
      <c r="JI30" s="28">
        <v>1236980</v>
      </c>
      <c r="JJ30" s="28">
        <v>86935</v>
      </c>
      <c r="JK30" s="28">
        <v>1537566</v>
      </c>
      <c r="JL30" s="18">
        <v>0</v>
      </c>
      <c r="JM30" s="28">
        <v>1405655</v>
      </c>
      <c r="JN30" s="28">
        <v>1485251</v>
      </c>
      <c r="JO30" s="18">
        <v>0</v>
      </c>
      <c r="JP30" s="28">
        <v>406217</v>
      </c>
      <c r="JQ30" s="28">
        <v>1578015</v>
      </c>
      <c r="JR30" s="18">
        <v>0</v>
      </c>
      <c r="JS30" s="18">
        <v>0</v>
      </c>
      <c r="JT30" s="18">
        <v>0</v>
      </c>
      <c r="JU30" s="18">
        <v>0</v>
      </c>
      <c r="JV30" s="18">
        <v>0</v>
      </c>
      <c r="JW30" s="18">
        <v>0</v>
      </c>
      <c r="JX30" s="18">
        <v>0</v>
      </c>
    </row>
    <row r="31" spans="1:284" x14ac:dyDescent="0.3">
      <c r="A31" s="27">
        <v>45777</v>
      </c>
      <c r="B31" s="18">
        <v>0</v>
      </c>
      <c r="C31" s="18" t="s">
        <v>257</v>
      </c>
      <c r="D31" s="18" t="s">
        <v>258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3</v>
      </c>
      <c r="N31" s="18">
        <v>0</v>
      </c>
      <c r="O31" s="18">
        <v>0</v>
      </c>
      <c r="P31" s="18">
        <v>0</v>
      </c>
      <c r="Q31" s="18">
        <v>2</v>
      </c>
      <c r="R31" s="18">
        <v>4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2</v>
      </c>
      <c r="Y31" s="18">
        <v>0</v>
      </c>
      <c r="Z31" s="18">
        <v>0</v>
      </c>
      <c r="AA31" s="18">
        <v>0</v>
      </c>
      <c r="AB31" s="18">
        <v>2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 t="s">
        <v>257</v>
      </c>
      <c r="AO31" s="18" t="s">
        <v>257</v>
      </c>
      <c r="AP31" s="18" t="s">
        <v>257</v>
      </c>
      <c r="AQ31" s="18" t="s">
        <v>257</v>
      </c>
      <c r="AR31" s="18" t="s">
        <v>257</v>
      </c>
      <c r="AS31" s="18" t="s">
        <v>257</v>
      </c>
      <c r="AT31" s="18" t="s">
        <v>257</v>
      </c>
      <c r="AU31" s="18" t="s">
        <v>257</v>
      </c>
      <c r="AV31" s="18" t="s">
        <v>263</v>
      </c>
      <c r="AW31" s="18" t="s">
        <v>257</v>
      </c>
      <c r="AX31" s="18" t="s">
        <v>257</v>
      </c>
      <c r="AY31" s="18" t="s">
        <v>257</v>
      </c>
      <c r="AZ31" s="18" t="s">
        <v>270</v>
      </c>
      <c r="BA31" s="18" t="s">
        <v>263</v>
      </c>
      <c r="BB31" s="18" t="s">
        <v>257</v>
      </c>
      <c r="BC31" s="18" t="s">
        <v>257</v>
      </c>
      <c r="BD31" s="18" t="s">
        <v>257</v>
      </c>
      <c r="BE31" s="18" t="s">
        <v>257</v>
      </c>
      <c r="BF31" s="18" t="s">
        <v>257</v>
      </c>
      <c r="BG31" s="18" t="s">
        <v>260</v>
      </c>
      <c r="BH31" s="18" t="s">
        <v>257</v>
      </c>
      <c r="BI31" s="18" t="s">
        <v>257</v>
      </c>
      <c r="BJ31" s="18" t="s">
        <v>257</v>
      </c>
      <c r="BK31" s="18" t="s">
        <v>257</v>
      </c>
      <c r="BL31" s="18" t="s">
        <v>257</v>
      </c>
      <c r="BM31" s="18" t="s">
        <v>257</v>
      </c>
      <c r="BN31" s="18" t="s">
        <v>257</v>
      </c>
      <c r="BO31" s="18" t="s">
        <v>257</v>
      </c>
      <c r="BP31" s="18" t="s">
        <v>257</v>
      </c>
      <c r="BQ31" s="18" t="s">
        <v>257</v>
      </c>
      <c r="BR31" s="18" t="s">
        <v>257</v>
      </c>
      <c r="BS31" s="18" t="s">
        <v>257</v>
      </c>
      <c r="BT31" s="18" t="s">
        <v>257</v>
      </c>
      <c r="BU31" s="18" t="s">
        <v>257</v>
      </c>
      <c r="BV31" s="18" t="s">
        <v>257</v>
      </c>
      <c r="BW31" s="18">
        <v>0</v>
      </c>
      <c r="BX31" s="18">
        <v>0</v>
      </c>
      <c r="BY31" s="18">
        <v>11</v>
      </c>
      <c r="BZ31" s="18">
        <v>1447</v>
      </c>
      <c r="CA31" s="18">
        <v>0</v>
      </c>
      <c r="CB31" s="18">
        <v>0</v>
      </c>
      <c r="CC31" s="18">
        <v>0</v>
      </c>
      <c r="CD31" s="18">
        <v>0</v>
      </c>
      <c r="CE31" s="18">
        <v>15526</v>
      </c>
      <c r="CF31" s="18">
        <v>16519</v>
      </c>
      <c r="CG31" s="18">
        <v>0</v>
      </c>
      <c r="CH31" s="18">
        <v>0</v>
      </c>
      <c r="CI31" s="18">
        <v>1942</v>
      </c>
      <c r="CJ31" s="18">
        <v>19876</v>
      </c>
      <c r="CK31" s="18">
        <v>0</v>
      </c>
      <c r="CL31" s="18">
        <v>0</v>
      </c>
      <c r="CM31" s="18">
        <v>0</v>
      </c>
      <c r="CN31" s="18">
        <v>612</v>
      </c>
      <c r="CO31" s="18">
        <v>0</v>
      </c>
      <c r="CP31" s="18">
        <v>27196</v>
      </c>
      <c r="CQ31" s="18">
        <v>0</v>
      </c>
      <c r="CR31" s="18">
        <v>316</v>
      </c>
      <c r="CS31" s="18">
        <v>0</v>
      </c>
      <c r="CT31" s="18">
        <v>39785</v>
      </c>
      <c r="CU31" s="18">
        <v>432</v>
      </c>
      <c r="CV31" s="18">
        <v>0</v>
      </c>
      <c r="CW31" s="18">
        <v>11</v>
      </c>
      <c r="CX31" s="18">
        <v>428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 t="s">
        <v>257</v>
      </c>
      <c r="DG31" s="18" t="s">
        <v>257</v>
      </c>
      <c r="DH31" s="18" t="s">
        <v>801</v>
      </c>
      <c r="DI31" s="18" t="s">
        <v>758</v>
      </c>
      <c r="DJ31" s="18" t="s">
        <v>257</v>
      </c>
      <c r="DK31" s="18" t="s">
        <v>257</v>
      </c>
      <c r="DL31" s="18" t="s">
        <v>257</v>
      </c>
      <c r="DM31" s="18" t="s">
        <v>257</v>
      </c>
      <c r="DN31" s="18" t="s">
        <v>257</v>
      </c>
      <c r="DO31" s="18" t="s">
        <v>589</v>
      </c>
      <c r="DP31" s="18" t="s">
        <v>257</v>
      </c>
      <c r="DQ31" s="18" t="s">
        <v>257</v>
      </c>
      <c r="DR31" s="18" t="s">
        <v>270</v>
      </c>
      <c r="DS31" s="18" t="s">
        <v>314</v>
      </c>
      <c r="DT31" s="18" t="s">
        <v>257</v>
      </c>
      <c r="DU31" s="18" t="s">
        <v>257</v>
      </c>
      <c r="DV31" s="18" t="s">
        <v>257</v>
      </c>
      <c r="DW31" s="18" t="s">
        <v>541</v>
      </c>
      <c r="DX31" s="18" t="s">
        <v>257</v>
      </c>
      <c r="DY31" s="18" t="s">
        <v>766</v>
      </c>
      <c r="DZ31" s="18" t="s">
        <v>258</v>
      </c>
      <c r="EA31" s="18" t="s">
        <v>539</v>
      </c>
      <c r="EB31" s="18" t="s">
        <v>257</v>
      </c>
      <c r="EC31" s="18" t="s">
        <v>802</v>
      </c>
      <c r="ED31" s="18" t="s">
        <v>803</v>
      </c>
      <c r="EE31" s="18" t="s">
        <v>257</v>
      </c>
      <c r="EF31" s="18" t="s">
        <v>562</v>
      </c>
      <c r="EG31" s="18" t="s">
        <v>804</v>
      </c>
      <c r="EH31" s="18" t="s">
        <v>257</v>
      </c>
      <c r="EI31" s="18" t="s">
        <v>257</v>
      </c>
      <c r="EJ31" s="18" t="s">
        <v>257</v>
      </c>
      <c r="EK31" s="18" t="s">
        <v>257</v>
      </c>
      <c r="EL31" s="18" t="s">
        <v>257</v>
      </c>
      <c r="EM31" s="18" t="s">
        <v>257</v>
      </c>
      <c r="EN31" s="18" t="s">
        <v>257</v>
      </c>
      <c r="EO31" s="18">
        <v>0</v>
      </c>
      <c r="EP31" s="18">
        <v>0</v>
      </c>
      <c r="EQ31" s="18">
        <v>26</v>
      </c>
      <c r="ER31" s="18">
        <v>15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418</v>
      </c>
      <c r="EY31" s="18">
        <v>0</v>
      </c>
      <c r="EZ31" s="18">
        <v>0</v>
      </c>
      <c r="FA31" s="18">
        <v>2</v>
      </c>
      <c r="FB31" s="18">
        <v>108</v>
      </c>
      <c r="FC31" s="18">
        <v>0</v>
      </c>
      <c r="FD31" s="18">
        <v>0</v>
      </c>
      <c r="FE31" s="18">
        <v>0</v>
      </c>
      <c r="FF31" s="18">
        <v>19</v>
      </c>
      <c r="FG31" s="18">
        <v>0</v>
      </c>
      <c r="FH31" s="18">
        <v>1146</v>
      </c>
      <c r="FI31" s="18">
        <v>41</v>
      </c>
      <c r="FJ31" s="18">
        <v>125</v>
      </c>
      <c r="FK31" s="18">
        <v>0</v>
      </c>
      <c r="FL31" s="18">
        <v>6342</v>
      </c>
      <c r="FM31" s="18">
        <v>77</v>
      </c>
      <c r="FN31" s="18">
        <v>0</v>
      </c>
      <c r="FO31" s="18">
        <v>100</v>
      </c>
      <c r="FP31" s="18">
        <v>67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37</v>
      </c>
      <c r="HJ31" s="18">
        <v>1462</v>
      </c>
      <c r="HK31" s="18">
        <v>0</v>
      </c>
      <c r="HL31" s="18">
        <v>0</v>
      </c>
      <c r="HM31" s="18">
        <v>0</v>
      </c>
      <c r="HN31" s="18">
        <v>0</v>
      </c>
      <c r="HO31" s="18">
        <v>15529</v>
      </c>
      <c r="HP31" s="18">
        <v>16937</v>
      </c>
      <c r="HQ31" s="18">
        <v>0</v>
      </c>
      <c r="HR31" s="18">
        <v>0</v>
      </c>
      <c r="HS31" s="18">
        <v>1946</v>
      </c>
      <c r="HT31" s="18">
        <v>19988</v>
      </c>
      <c r="HU31" s="18">
        <v>0</v>
      </c>
      <c r="HV31" s="18">
        <v>0</v>
      </c>
      <c r="HW31" s="18">
        <v>0</v>
      </c>
      <c r="HX31" s="18">
        <v>631</v>
      </c>
      <c r="HY31" s="18">
        <v>0</v>
      </c>
      <c r="HZ31" s="18">
        <v>28344</v>
      </c>
      <c r="IA31" s="18">
        <v>41</v>
      </c>
      <c r="IB31" s="18">
        <v>441</v>
      </c>
      <c r="IC31" s="18">
        <v>0</v>
      </c>
      <c r="ID31" s="18">
        <v>46129</v>
      </c>
      <c r="IE31" s="18">
        <v>509</v>
      </c>
      <c r="IF31" s="18">
        <v>0</v>
      </c>
      <c r="IG31" s="18">
        <v>111</v>
      </c>
      <c r="IH31" s="18">
        <v>495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28">
        <v>200486</v>
      </c>
      <c r="IS31" s="28">
        <v>896929</v>
      </c>
      <c r="IT31" s="18">
        <v>0</v>
      </c>
      <c r="IU31" s="18">
        <v>0</v>
      </c>
      <c r="IV31" s="18">
        <v>0</v>
      </c>
      <c r="IW31" s="18">
        <v>0</v>
      </c>
      <c r="IX31" s="28">
        <v>146903</v>
      </c>
      <c r="IY31" s="28">
        <v>139742</v>
      </c>
      <c r="IZ31" s="18">
        <v>0</v>
      </c>
      <c r="JA31" s="18">
        <v>0</v>
      </c>
      <c r="JB31" s="28">
        <v>72693</v>
      </c>
      <c r="JC31" s="28">
        <v>490395</v>
      </c>
      <c r="JD31" s="18">
        <v>0</v>
      </c>
      <c r="JE31" s="18">
        <v>0</v>
      </c>
      <c r="JF31" s="18">
        <v>0</v>
      </c>
      <c r="JG31" s="28">
        <v>1330179</v>
      </c>
      <c r="JH31" s="18">
        <v>0</v>
      </c>
      <c r="JI31" s="28">
        <v>1311067</v>
      </c>
      <c r="JJ31" s="28">
        <v>126317</v>
      </c>
      <c r="JK31" s="28">
        <v>1538975</v>
      </c>
      <c r="JL31" s="18">
        <v>0</v>
      </c>
      <c r="JM31" s="28">
        <v>1376001</v>
      </c>
      <c r="JN31" s="28">
        <v>1520489</v>
      </c>
      <c r="JO31" s="18">
        <v>0</v>
      </c>
      <c r="JP31" s="28">
        <v>238577</v>
      </c>
      <c r="JQ31" s="28">
        <v>1611770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</row>
    <row r="32" spans="1:284" x14ac:dyDescent="0.3">
      <c r="A32" s="27">
        <v>45778</v>
      </c>
      <c r="B32" s="18">
        <v>0</v>
      </c>
      <c r="C32" s="18" t="s">
        <v>257</v>
      </c>
      <c r="D32" s="18" t="s">
        <v>258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1</v>
      </c>
      <c r="R32" s="18">
        <v>1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1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 t="s">
        <v>257</v>
      </c>
      <c r="AO32" s="18" t="s">
        <v>257</v>
      </c>
      <c r="AP32" s="18" t="s">
        <v>257</v>
      </c>
      <c r="AQ32" s="18" t="s">
        <v>257</v>
      </c>
      <c r="AR32" s="18" t="s">
        <v>257</v>
      </c>
      <c r="AS32" s="18" t="s">
        <v>257</v>
      </c>
      <c r="AT32" s="18" t="s">
        <v>257</v>
      </c>
      <c r="AU32" s="18" t="s">
        <v>257</v>
      </c>
      <c r="AV32" s="18" t="s">
        <v>257</v>
      </c>
      <c r="AW32" s="18" t="s">
        <v>257</v>
      </c>
      <c r="AX32" s="18" t="s">
        <v>257</v>
      </c>
      <c r="AY32" s="18" t="s">
        <v>257</v>
      </c>
      <c r="AZ32" s="18" t="s">
        <v>296</v>
      </c>
      <c r="BA32" s="18" t="s">
        <v>260</v>
      </c>
      <c r="BB32" s="18" t="s">
        <v>257</v>
      </c>
      <c r="BC32" s="18" t="s">
        <v>257</v>
      </c>
      <c r="BD32" s="18" t="s">
        <v>257</v>
      </c>
      <c r="BE32" s="18" t="s">
        <v>257</v>
      </c>
      <c r="BF32" s="18" t="s">
        <v>257</v>
      </c>
      <c r="BG32" s="18" t="s">
        <v>257</v>
      </c>
      <c r="BH32" s="18" t="s">
        <v>257</v>
      </c>
      <c r="BI32" s="18" t="s">
        <v>257</v>
      </c>
      <c r="BJ32" s="18" t="s">
        <v>257</v>
      </c>
      <c r="BK32" s="18" t="s">
        <v>257</v>
      </c>
      <c r="BL32" s="18" t="s">
        <v>257</v>
      </c>
      <c r="BM32" s="18" t="s">
        <v>257</v>
      </c>
      <c r="BN32" s="18" t="s">
        <v>257</v>
      </c>
      <c r="BO32" s="18" t="s">
        <v>257</v>
      </c>
      <c r="BP32" s="18" t="s">
        <v>257</v>
      </c>
      <c r="BQ32" s="18" t="s">
        <v>257</v>
      </c>
      <c r="BR32" s="18" t="s">
        <v>257</v>
      </c>
      <c r="BS32" s="18" t="s">
        <v>257</v>
      </c>
      <c r="BT32" s="18" t="s">
        <v>257</v>
      </c>
      <c r="BU32" s="18" t="s">
        <v>257</v>
      </c>
      <c r="BV32" s="18" t="s">
        <v>257</v>
      </c>
      <c r="BW32" s="18">
        <v>0</v>
      </c>
      <c r="BX32" s="18">
        <v>0</v>
      </c>
      <c r="BY32" s="18">
        <v>18</v>
      </c>
      <c r="BZ32" s="18">
        <v>1021</v>
      </c>
      <c r="CA32" s="18">
        <v>0</v>
      </c>
      <c r="CB32" s="18">
        <v>0</v>
      </c>
      <c r="CC32" s="18">
        <v>0</v>
      </c>
      <c r="CD32" s="18">
        <v>0</v>
      </c>
      <c r="CE32" s="18">
        <v>13804</v>
      </c>
      <c r="CF32" s="18">
        <v>13160</v>
      </c>
      <c r="CG32" s="18">
        <v>0</v>
      </c>
      <c r="CH32" s="18">
        <v>0</v>
      </c>
      <c r="CI32" s="18">
        <v>490</v>
      </c>
      <c r="CJ32" s="18">
        <v>9916</v>
      </c>
      <c r="CK32" s="18">
        <v>0</v>
      </c>
      <c r="CL32" s="18">
        <v>0</v>
      </c>
      <c r="CM32" s="18">
        <v>0</v>
      </c>
      <c r="CN32" s="18">
        <v>261</v>
      </c>
      <c r="CO32" s="18">
        <v>0</v>
      </c>
      <c r="CP32" s="18">
        <v>26097</v>
      </c>
      <c r="CQ32" s="18">
        <v>0</v>
      </c>
      <c r="CR32" s="18">
        <v>196</v>
      </c>
      <c r="CS32" s="18">
        <v>0</v>
      </c>
      <c r="CT32" s="18">
        <v>39045</v>
      </c>
      <c r="CU32" s="18">
        <v>398</v>
      </c>
      <c r="CV32" s="18">
        <v>0</v>
      </c>
      <c r="CW32" s="18">
        <v>3</v>
      </c>
      <c r="CX32" s="18">
        <v>387</v>
      </c>
      <c r="CY32" s="18">
        <v>0</v>
      </c>
      <c r="CZ32" s="18">
        <v>0</v>
      </c>
      <c r="DA32" s="18">
        <v>0</v>
      </c>
      <c r="DB32" s="18">
        <v>0</v>
      </c>
      <c r="DC32" s="18">
        <v>0</v>
      </c>
      <c r="DD32" s="18">
        <v>0</v>
      </c>
      <c r="DE32" s="18">
        <v>0</v>
      </c>
      <c r="DF32" s="18" t="s">
        <v>257</v>
      </c>
      <c r="DG32" s="18" t="s">
        <v>257</v>
      </c>
      <c r="DH32" s="18" t="s">
        <v>805</v>
      </c>
      <c r="DI32" s="18" t="s">
        <v>270</v>
      </c>
      <c r="DJ32" s="18" t="s">
        <v>257</v>
      </c>
      <c r="DK32" s="18" t="s">
        <v>257</v>
      </c>
      <c r="DL32" s="18" t="s">
        <v>257</v>
      </c>
      <c r="DM32" s="18" t="s">
        <v>257</v>
      </c>
      <c r="DN32" s="18" t="s">
        <v>257</v>
      </c>
      <c r="DO32" s="18" t="s">
        <v>806</v>
      </c>
      <c r="DP32" s="18" t="s">
        <v>257</v>
      </c>
      <c r="DQ32" s="18" t="s">
        <v>257</v>
      </c>
      <c r="DR32" s="18" t="s">
        <v>296</v>
      </c>
      <c r="DS32" s="18" t="s">
        <v>696</v>
      </c>
      <c r="DT32" s="18" t="s">
        <v>257</v>
      </c>
      <c r="DU32" s="18" t="s">
        <v>257</v>
      </c>
      <c r="DV32" s="18" t="s">
        <v>257</v>
      </c>
      <c r="DW32" s="18" t="s">
        <v>807</v>
      </c>
      <c r="DX32" s="18" t="s">
        <v>257</v>
      </c>
      <c r="DY32" s="18" t="s">
        <v>808</v>
      </c>
      <c r="DZ32" s="18" t="s">
        <v>258</v>
      </c>
      <c r="EA32" s="18" t="s">
        <v>809</v>
      </c>
      <c r="EB32" s="18" t="s">
        <v>257</v>
      </c>
      <c r="EC32" s="18" t="s">
        <v>810</v>
      </c>
      <c r="ED32" s="18" t="s">
        <v>811</v>
      </c>
      <c r="EE32" s="18" t="s">
        <v>257</v>
      </c>
      <c r="EF32" s="18" t="s">
        <v>812</v>
      </c>
      <c r="EG32" s="18" t="s">
        <v>541</v>
      </c>
      <c r="EH32" s="18" t="s">
        <v>257</v>
      </c>
      <c r="EI32" s="18" t="s">
        <v>257</v>
      </c>
      <c r="EJ32" s="18" t="s">
        <v>257</v>
      </c>
      <c r="EK32" s="18" t="s">
        <v>257</v>
      </c>
      <c r="EL32" s="18" t="s">
        <v>257</v>
      </c>
      <c r="EM32" s="18" t="s">
        <v>257</v>
      </c>
      <c r="EN32" s="18" t="s">
        <v>257</v>
      </c>
      <c r="EO32" s="18">
        <v>0</v>
      </c>
      <c r="EP32" s="18">
        <v>0</v>
      </c>
      <c r="EQ32" s="18">
        <v>41</v>
      </c>
      <c r="ER32" s="18">
        <v>1</v>
      </c>
      <c r="ES32" s="18">
        <v>0</v>
      </c>
      <c r="ET32" s="18">
        <v>0</v>
      </c>
      <c r="EU32" s="18">
        <v>0</v>
      </c>
      <c r="EV32" s="18">
        <v>0</v>
      </c>
      <c r="EW32" s="18">
        <v>0</v>
      </c>
      <c r="EX32" s="18">
        <v>421</v>
      </c>
      <c r="EY32" s="18">
        <v>0</v>
      </c>
      <c r="EZ32" s="18">
        <v>0</v>
      </c>
      <c r="FA32" s="18">
        <v>1</v>
      </c>
      <c r="FB32" s="18">
        <v>75</v>
      </c>
      <c r="FC32" s="18">
        <v>0</v>
      </c>
      <c r="FD32" s="18">
        <v>0</v>
      </c>
      <c r="FE32" s="18">
        <v>0</v>
      </c>
      <c r="FF32" s="18">
        <v>136</v>
      </c>
      <c r="FG32" s="18">
        <v>0</v>
      </c>
      <c r="FH32" s="18">
        <v>976</v>
      </c>
      <c r="FI32" s="18">
        <v>7</v>
      </c>
      <c r="FJ32" s="18">
        <v>121</v>
      </c>
      <c r="FK32" s="18">
        <v>0</v>
      </c>
      <c r="FL32" s="18">
        <v>7544</v>
      </c>
      <c r="FM32" s="18">
        <v>63</v>
      </c>
      <c r="FN32" s="18">
        <v>0</v>
      </c>
      <c r="FO32" s="18">
        <v>100</v>
      </c>
      <c r="FP32" s="18">
        <v>12</v>
      </c>
      <c r="FQ32" s="18">
        <v>0</v>
      </c>
      <c r="FR32" s="18">
        <v>0</v>
      </c>
      <c r="FS32" s="18">
        <v>0</v>
      </c>
      <c r="FT32" s="18">
        <v>0</v>
      </c>
      <c r="FU32" s="18">
        <v>0</v>
      </c>
      <c r="FV32" s="18">
        <v>0</v>
      </c>
      <c r="FW32" s="18">
        <v>0</v>
      </c>
      <c r="FX32" s="18">
        <v>0</v>
      </c>
      <c r="FY32" s="18">
        <v>0</v>
      </c>
      <c r="FZ32" s="18">
        <v>0</v>
      </c>
      <c r="GA32" s="18">
        <v>0</v>
      </c>
      <c r="GB32" s="18">
        <v>0</v>
      </c>
      <c r="GC32" s="18">
        <v>0</v>
      </c>
      <c r="GD32" s="18">
        <v>0</v>
      </c>
      <c r="GE32" s="18">
        <v>0</v>
      </c>
      <c r="GF32" s="18">
        <v>0</v>
      </c>
      <c r="GG32" s="18">
        <v>0</v>
      </c>
      <c r="GH32" s="18">
        <v>0</v>
      </c>
      <c r="GI32" s="18">
        <v>0</v>
      </c>
      <c r="GJ32" s="18">
        <v>0</v>
      </c>
      <c r="GK32" s="18">
        <v>0</v>
      </c>
      <c r="GL32" s="18">
        <v>0</v>
      </c>
      <c r="GM32" s="18">
        <v>0</v>
      </c>
      <c r="GN32" s="18">
        <v>0</v>
      </c>
      <c r="GO32" s="18">
        <v>0</v>
      </c>
      <c r="GP32" s="18">
        <v>0</v>
      </c>
      <c r="GQ32" s="18">
        <v>0</v>
      </c>
      <c r="GR32" s="18">
        <v>0</v>
      </c>
      <c r="GS32" s="18">
        <v>0</v>
      </c>
      <c r="GT32" s="18">
        <v>0</v>
      </c>
      <c r="GU32" s="18">
        <v>0</v>
      </c>
      <c r="GV32" s="18">
        <v>0</v>
      </c>
      <c r="GW32" s="18">
        <v>0</v>
      </c>
      <c r="GX32" s="18">
        <v>0</v>
      </c>
      <c r="GY32" s="18">
        <v>0</v>
      </c>
      <c r="GZ32" s="18">
        <v>0</v>
      </c>
      <c r="HA32" s="18">
        <v>0</v>
      </c>
      <c r="HB32" s="18">
        <v>0</v>
      </c>
      <c r="HC32" s="18">
        <v>0</v>
      </c>
      <c r="HD32" s="18">
        <v>0</v>
      </c>
      <c r="HE32" s="18">
        <v>0</v>
      </c>
      <c r="HF32" s="18">
        <v>0</v>
      </c>
      <c r="HG32" s="18">
        <v>0</v>
      </c>
      <c r="HH32" s="18">
        <v>0</v>
      </c>
      <c r="HI32" s="18">
        <v>59</v>
      </c>
      <c r="HJ32" s="18">
        <v>1022</v>
      </c>
      <c r="HK32" s="18">
        <v>0</v>
      </c>
      <c r="HL32" s="18">
        <v>0</v>
      </c>
      <c r="HM32" s="18">
        <v>0</v>
      </c>
      <c r="HN32" s="18">
        <v>0</v>
      </c>
      <c r="HO32" s="18">
        <v>13804</v>
      </c>
      <c r="HP32" s="18">
        <v>13581</v>
      </c>
      <c r="HQ32" s="18">
        <v>0</v>
      </c>
      <c r="HR32" s="18">
        <v>0</v>
      </c>
      <c r="HS32" s="18">
        <v>492</v>
      </c>
      <c r="HT32" s="18">
        <v>9992</v>
      </c>
      <c r="HU32" s="18">
        <v>0</v>
      </c>
      <c r="HV32" s="18">
        <v>0</v>
      </c>
      <c r="HW32" s="18">
        <v>0</v>
      </c>
      <c r="HX32" s="18">
        <v>397</v>
      </c>
      <c r="HY32" s="18">
        <v>0</v>
      </c>
      <c r="HZ32" s="18">
        <v>27074</v>
      </c>
      <c r="IA32" s="18">
        <v>7</v>
      </c>
      <c r="IB32" s="18">
        <v>317</v>
      </c>
      <c r="IC32" s="18">
        <v>0</v>
      </c>
      <c r="ID32" s="18">
        <v>46589</v>
      </c>
      <c r="IE32" s="18">
        <v>461</v>
      </c>
      <c r="IF32" s="18">
        <v>0</v>
      </c>
      <c r="IG32" s="18">
        <v>103</v>
      </c>
      <c r="IH32" s="18">
        <v>399</v>
      </c>
      <c r="II32" s="18">
        <v>0</v>
      </c>
      <c r="IJ32" s="18">
        <v>0</v>
      </c>
      <c r="IK32" s="18">
        <v>0</v>
      </c>
      <c r="IL32" s="18">
        <v>0</v>
      </c>
      <c r="IM32" s="18">
        <v>0</v>
      </c>
      <c r="IN32" s="18">
        <v>0</v>
      </c>
      <c r="IO32" s="18">
        <v>0</v>
      </c>
      <c r="IP32" s="18">
        <v>0</v>
      </c>
      <c r="IQ32" s="18">
        <v>0</v>
      </c>
      <c r="IR32" s="28">
        <v>73407</v>
      </c>
      <c r="IS32" s="28">
        <v>698563</v>
      </c>
      <c r="IT32" s="18">
        <v>0</v>
      </c>
      <c r="IU32" s="18">
        <v>0</v>
      </c>
      <c r="IV32" s="18">
        <v>0</v>
      </c>
      <c r="IW32" s="18">
        <v>0</v>
      </c>
      <c r="IX32" s="28">
        <v>114441</v>
      </c>
      <c r="IY32" s="28">
        <v>119000</v>
      </c>
      <c r="IZ32" s="18">
        <v>0</v>
      </c>
      <c r="JA32" s="18">
        <v>0</v>
      </c>
      <c r="JB32" s="28">
        <v>67079</v>
      </c>
      <c r="JC32" s="28">
        <v>274334</v>
      </c>
      <c r="JD32" s="18">
        <v>0</v>
      </c>
      <c r="JE32" s="18">
        <v>0</v>
      </c>
      <c r="JF32" s="18">
        <v>0</v>
      </c>
      <c r="JG32" s="28">
        <v>839426</v>
      </c>
      <c r="JH32" s="18">
        <v>0</v>
      </c>
      <c r="JI32" s="28">
        <v>1125479</v>
      </c>
      <c r="JJ32" s="28">
        <v>82000</v>
      </c>
      <c r="JK32" s="28">
        <v>1363618</v>
      </c>
      <c r="JL32" s="18">
        <v>0</v>
      </c>
      <c r="JM32" s="28">
        <v>1115909</v>
      </c>
      <c r="JN32" s="28">
        <v>1501406</v>
      </c>
      <c r="JO32" s="18">
        <v>0</v>
      </c>
      <c r="JP32" s="28">
        <v>121621</v>
      </c>
      <c r="JQ32" s="28">
        <v>1508258</v>
      </c>
      <c r="JR32" s="18">
        <v>0</v>
      </c>
      <c r="JS32" s="18">
        <v>0</v>
      </c>
      <c r="JT32" s="18">
        <v>0</v>
      </c>
      <c r="JU32" s="18">
        <v>0</v>
      </c>
      <c r="JV32" s="18">
        <v>0</v>
      </c>
      <c r="JW32" s="18">
        <v>0</v>
      </c>
      <c r="JX32" s="18">
        <v>0</v>
      </c>
    </row>
    <row r="33" spans="1:284" x14ac:dyDescent="0.3">
      <c r="A33" s="27">
        <v>45779</v>
      </c>
      <c r="B33" s="18">
        <v>14988</v>
      </c>
      <c r="C33" s="18" t="s">
        <v>263</v>
      </c>
      <c r="D33" s="18" t="s">
        <v>482</v>
      </c>
      <c r="E33" s="18">
        <v>0</v>
      </c>
      <c r="F33" s="18">
        <v>0</v>
      </c>
      <c r="G33" s="18">
        <v>0</v>
      </c>
      <c r="H33" s="18">
        <v>6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11</v>
      </c>
      <c r="R33" s="18">
        <v>10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1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 t="s">
        <v>257</v>
      </c>
      <c r="AO33" s="18" t="s">
        <v>257</v>
      </c>
      <c r="AP33" s="18" t="s">
        <v>257</v>
      </c>
      <c r="AQ33" s="18" t="s">
        <v>297</v>
      </c>
      <c r="AR33" s="18" t="s">
        <v>257</v>
      </c>
      <c r="AS33" s="18" t="s">
        <v>257</v>
      </c>
      <c r="AT33" s="18" t="s">
        <v>257</v>
      </c>
      <c r="AU33" s="18" t="s">
        <v>257</v>
      </c>
      <c r="AV33" s="18" t="s">
        <v>257</v>
      </c>
      <c r="AW33" s="18" t="s">
        <v>257</v>
      </c>
      <c r="AX33" s="18" t="s">
        <v>257</v>
      </c>
      <c r="AY33" s="18" t="s">
        <v>257</v>
      </c>
      <c r="AZ33" s="18" t="s">
        <v>813</v>
      </c>
      <c r="BA33" s="18" t="s">
        <v>262</v>
      </c>
      <c r="BB33" s="18" t="s">
        <v>257</v>
      </c>
      <c r="BC33" s="18" t="s">
        <v>257</v>
      </c>
      <c r="BD33" s="18" t="s">
        <v>257</v>
      </c>
      <c r="BE33" s="18" t="s">
        <v>257</v>
      </c>
      <c r="BF33" s="18" t="s">
        <v>257</v>
      </c>
      <c r="BG33" s="18" t="s">
        <v>257</v>
      </c>
      <c r="BH33" s="18" t="s">
        <v>257</v>
      </c>
      <c r="BI33" s="18" t="s">
        <v>257</v>
      </c>
      <c r="BJ33" s="18" t="s">
        <v>257</v>
      </c>
      <c r="BK33" s="18" t="s">
        <v>257</v>
      </c>
      <c r="BL33" s="18" t="s">
        <v>257</v>
      </c>
      <c r="BM33" s="18" t="s">
        <v>257</v>
      </c>
      <c r="BN33" s="18" t="s">
        <v>257</v>
      </c>
      <c r="BO33" s="18" t="s">
        <v>257</v>
      </c>
      <c r="BP33" s="18" t="s">
        <v>257</v>
      </c>
      <c r="BQ33" s="18" t="s">
        <v>257</v>
      </c>
      <c r="BR33" s="18" t="s">
        <v>257</v>
      </c>
      <c r="BS33" s="18" t="s">
        <v>257</v>
      </c>
      <c r="BT33" s="18" t="s">
        <v>257</v>
      </c>
      <c r="BU33" s="18" t="s">
        <v>257</v>
      </c>
      <c r="BV33" s="18" t="s">
        <v>257</v>
      </c>
      <c r="BW33" s="18">
        <v>0</v>
      </c>
      <c r="BX33" s="18">
        <v>0</v>
      </c>
      <c r="BY33" s="18">
        <v>9</v>
      </c>
      <c r="BZ33" s="18">
        <v>1327</v>
      </c>
      <c r="CA33" s="18">
        <v>0</v>
      </c>
      <c r="CB33" s="18">
        <v>0</v>
      </c>
      <c r="CC33" s="18">
        <v>0</v>
      </c>
      <c r="CD33" s="18">
        <v>0</v>
      </c>
      <c r="CE33" s="18">
        <v>17041</v>
      </c>
      <c r="CF33" s="18">
        <v>14993</v>
      </c>
      <c r="CG33" s="18">
        <v>0</v>
      </c>
      <c r="CH33" s="18">
        <v>0</v>
      </c>
      <c r="CI33" s="18">
        <v>885</v>
      </c>
      <c r="CJ33" s="18">
        <v>18024</v>
      </c>
      <c r="CK33" s="18">
        <v>0</v>
      </c>
      <c r="CL33" s="18">
        <v>0</v>
      </c>
      <c r="CM33" s="18">
        <v>0</v>
      </c>
      <c r="CN33" s="18">
        <v>595</v>
      </c>
      <c r="CO33" s="18">
        <v>0</v>
      </c>
      <c r="CP33" s="18">
        <v>26376</v>
      </c>
      <c r="CQ33" s="18">
        <v>0</v>
      </c>
      <c r="CR33" s="18">
        <v>266</v>
      </c>
      <c r="CS33" s="18">
        <v>0</v>
      </c>
      <c r="CT33" s="18">
        <v>38983</v>
      </c>
      <c r="CU33" s="18">
        <v>446</v>
      </c>
      <c r="CV33" s="18">
        <v>0</v>
      </c>
      <c r="CW33" s="18">
        <v>13</v>
      </c>
      <c r="CX33" s="18">
        <v>427</v>
      </c>
      <c r="CY33" s="18">
        <v>0</v>
      </c>
      <c r="CZ33" s="18">
        <v>0</v>
      </c>
      <c r="DA33" s="18">
        <v>0</v>
      </c>
      <c r="DB33" s="18">
        <v>0</v>
      </c>
      <c r="DC33" s="18">
        <v>0</v>
      </c>
      <c r="DD33" s="18">
        <v>0</v>
      </c>
      <c r="DE33" s="18">
        <v>0</v>
      </c>
      <c r="DF33" s="18" t="s">
        <v>257</v>
      </c>
      <c r="DG33" s="18" t="s">
        <v>257</v>
      </c>
      <c r="DH33" s="18" t="s">
        <v>814</v>
      </c>
      <c r="DI33" s="18" t="s">
        <v>288</v>
      </c>
      <c r="DJ33" s="18" t="s">
        <v>257</v>
      </c>
      <c r="DK33" s="18" t="s">
        <v>257</v>
      </c>
      <c r="DL33" s="18" t="s">
        <v>257</v>
      </c>
      <c r="DM33" s="18" t="s">
        <v>257</v>
      </c>
      <c r="DN33" s="18" t="s">
        <v>257</v>
      </c>
      <c r="DO33" s="18" t="s">
        <v>349</v>
      </c>
      <c r="DP33" s="18" t="s">
        <v>257</v>
      </c>
      <c r="DQ33" s="18" t="s">
        <v>257</v>
      </c>
      <c r="DR33" s="18" t="s">
        <v>257</v>
      </c>
      <c r="DS33" s="18" t="s">
        <v>648</v>
      </c>
      <c r="DT33" s="18" t="s">
        <v>257</v>
      </c>
      <c r="DU33" s="18" t="s">
        <v>257</v>
      </c>
      <c r="DV33" s="18" t="s">
        <v>257</v>
      </c>
      <c r="DW33" s="18" t="s">
        <v>356</v>
      </c>
      <c r="DX33" s="18" t="s">
        <v>257</v>
      </c>
      <c r="DY33" s="18" t="s">
        <v>593</v>
      </c>
      <c r="DZ33" s="18" t="s">
        <v>258</v>
      </c>
      <c r="EA33" s="18" t="s">
        <v>815</v>
      </c>
      <c r="EB33" s="18" t="s">
        <v>257</v>
      </c>
      <c r="EC33" s="18" t="s">
        <v>816</v>
      </c>
      <c r="ED33" s="18" t="s">
        <v>580</v>
      </c>
      <c r="EE33" s="18" t="s">
        <v>257</v>
      </c>
      <c r="EF33" s="18" t="s">
        <v>817</v>
      </c>
      <c r="EG33" s="18" t="s">
        <v>818</v>
      </c>
      <c r="EH33" s="18" t="s">
        <v>257</v>
      </c>
      <c r="EI33" s="18" t="s">
        <v>257</v>
      </c>
      <c r="EJ33" s="18" t="s">
        <v>257</v>
      </c>
      <c r="EK33" s="18" t="s">
        <v>257</v>
      </c>
      <c r="EL33" s="18" t="s">
        <v>257</v>
      </c>
      <c r="EM33" s="18" t="s">
        <v>257</v>
      </c>
      <c r="EN33" s="18" t="s">
        <v>257</v>
      </c>
      <c r="EO33" s="18">
        <v>0</v>
      </c>
      <c r="EP33" s="18">
        <v>0</v>
      </c>
      <c r="EQ33" s="18">
        <v>28</v>
      </c>
      <c r="ER33" s="18">
        <v>7</v>
      </c>
      <c r="ES33" s="18">
        <v>0</v>
      </c>
      <c r="ET33" s="18">
        <v>0</v>
      </c>
      <c r="EU33" s="18">
        <v>0</v>
      </c>
      <c r="EV33" s="18">
        <v>0</v>
      </c>
      <c r="EW33" s="18">
        <v>0</v>
      </c>
      <c r="EX33" s="18">
        <v>420</v>
      </c>
      <c r="EY33" s="18">
        <v>0</v>
      </c>
      <c r="EZ33" s="18">
        <v>0</v>
      </c>
      <c r="FA33" s="18">
        <v>0</v>
      </c>
      <c r="FB33" s="18">
        <v>122</v>
      </c>
      <c r="FC33" s="18">
        <v>0</v>
      </c>
      <c r="FD33" s="18">
        <v>0</v>
      </c>
      <c r="FE33" s="18">
        <v>0</v>
      </c>
      <c r="FF33" s="18">
        <v>6</v>
      </c>
      <c r="FG33" s="18">
        <v>0</v>
      </c>
      <c r="FH33" s="18">
        <v>1244</v>
      </c>
      <c r="FI33" s="18">
        <v>32</v>
      </c>
      <c r="FJ33" s="18">
        <v>124</v>
      </c>
      <c r="FK33" s="18">
        <v>0</v>
      </c>
      <c r="FL33" s="18">
        <v>7679</v>
      </c>
      <c r="FM33" s="18">
        <v>24</v>
      </c>
      <c r="FN33" s="18">
        <v>0</v>
      </c>
      <c r="FO33" s="18">
        <v>101</v>
      </c>
      <c r="FP33" s="18">
        <v>30</v>
      </c>
      <c r="FQ33" s="18">
        <v>0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0</v>
      </c>
      <c r="FY33" s="18">
        <v>0</v>
      </c>
      <c r="FZ33" s="18">
        <v>0</v>
      </c>
      <c r="GA33" s="18">
        <v>0</v>
      </c>
      <c r="GB33" s="18">
        <v>0</v>
      </c>
      <c r="GC33" s="18">
        <v>0</v>
      </c>
      <c r="GD33" s="18">
        <v>0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0</v>
      </c>
      <c r="GN33" s="18">
        <v>0</v>
      </c>
      <c r="GO33" s="18">
        <v>0</v>
      </c>
      <c r="GP33" s="18">
        <v>0</v>
      </c>
      <c r="GQ33" s="18">
        <v>0</v>
      </c>
      <c r="GR33" s="18">
        <v>0</v>
      </c>
      <c r="GS33" s="18">
        <v>0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18">
        <v>0</v>
      </c>
      <c r="HC33" s="18">
        <v>0</v>
      </c>
      <c r="HD33" s="18">
        <v>0</v>
      </c>
      <c r="HE33" s="18">
        <v>0</v>
      </c>
      <c r="HF33" s="18">
        <v>0</v>
      </c>
      <c r="HG33" s="18">
        <v>0</v>
      </c>
      <c r="HH33" s="18">
        <v>0</v>
      </c>
      <c r="HI33" s="18">
        <v>37</v>
      </c>
      <c r="HJ33" s="18">
        <v>1340</v>
      </c>
      <c r="HK33" s="18">
        <v>0</v>
      </c>
      <c r="HL33" s="18">
        <v>0</v>
      </c>
      <c r="HM33" s="18">
        <v>0</v>
      </c>
      <c r="HN33" s="18">
        <v>0</v>
      </c>
      <c r="HO33" s="18">
        <v>17041</v>
      </c>
      <c r="HP33" s="18">
        <v>15413</v>
      </c>
      <c r="HQ33" s="18">
        <v>0</v>
      </c>
      <c r="HR33" s="18">
        <v>0</v>
      </c>
      <c r="HS33" s="18">
        <v>896</v>
      </c>
      <c r="HT33" s="18">
        <v>18156</v>
      </c>
      <c r="HU33" s="18">
        <v>0</v>
      </c>
      <c r="HV33" s="18">
        <v>0</v>
      </c>
      <c r="HW33" s="18">
        <v>0</v>
      </c>
      <c r="HX33" s="18">
        <v>601</v>
      </c>
      <c r="HY33" s="18">
        <v>0</v>
      </c>
      <c r="HZ33" s="18">
        <v>27621</v>
      </c>
      <c r="IA33" s="18">
        <v>32</v>
      </c>
      <c r="IB33" s="18">
        <v>390</v>
      </c>
      <c r="IC33" s="18">
        <v>0</v>
      </c>
      <c r="ID33" s="18">
        <v>46662</v>
      </c>
      <c r="IE33" s="18">
        <v>470</v>
      </c>
      <c r="IF33" s="18">
        <v>0</v>
      </c>
      <c r="IG33" s="18">
        <v>114</v>
      </c>
      <c r="IH33" s="18">
        <v>457</v>
      </c>
      <c r="II33" s="18">
        <v>0</v>
      </c>
      <c r="IJ33" s="18">
        <v>0</v>
      </c>
      <c r="IK33" s="18">
        <v>0</v>
      </c>
      <c r="IL33" s="18">
        <v>0</v>
      </c>
      <c r="IM33" s="18">
        <v>0</v>
      </c>
      <c r="IN33" s="18">
        <v>0</v>
      </c>
      <c r="IO33" s="18">
        <v>0</v>
      </c>
      <c r="IP33" s="18">
        <v>0</v>
      </c>
      <c r="IQ33" s="18">
        <v>0</v>
      </c>
      <c r="IR33" s="28">
        <v>80216</v>
      </c>
      <c r="IS33" s="28">
        <v>869904</v>
      </c>
      <c r="IT33" s="18">
        <v>0</v>
      </c>
      <c r="IU33" s="18">
        <v>0</v>
      </c>
      <c r="IV33" s="18">
        <v>0</v>
      </c>
      <c r="IW33" s="18">
        <v>0</v>
      </c>
      <c r="IX33" s="28">
        <v>112323</v>
      </c>
      <c r="IY33" s="28">
        <v>112126</v>
      </c>
      <c r="IZ33" s="18">
        <v>0</v>
      </c>
      <c r="JA33" s="18">
        <v>0</v>
      </c>
      <c r="JB33" s="28">
        <v>95682</v>
      </c>
      <c r="JC33" s="28">
        <v>484956</v>
      </c>
      <c r="JD33" s="18">
        <v>0</v>
      </c>
      <c r="JE33" s="18">
        <v>0</v>
      </c>
      <c r="JF33" s="18">
        <v>0</v>
      </c>
      <c r="JG33" s="28">
        <v>1320491</v>
      </c>
      <c r="JH33" s="18">
        <v>0</v>
      </c>
      <c r="JI33" s="28">
        <v>1221768</v>
      </c>
      <c r="JJ33" s="28">
        <v>90719</v>
      </c>
      <c r="JK33" s="28">
        <v>1500974</v>
      </c>
      <c r="JL33" s="18">
        <v>0</v>
      </c>
      <c r="JM33" s="28">
        <v>1262123</v>
      </c>
      <c r="JN33" s="28">
        <v>1800894</v>
      </c>
      <c r="JO33" s="18">
        <v>0</v>
      </c>
      <c r="JP33" s="28">
        <v>274193</v>
      </c>
      <c r="JQ33" s="28">
        <v>1986322</v>
      </c>
      <c r="JR33" s="18">
        <v>0</v>
      </c>
      <c r="JS33" s="18">
        <v>0</v>
      </c>
      <c r="JT33" s="18">
        <v>0</v>
      </c>
      <c r="JU33" s="18">
        <v>0</v>
      </c>
      <c r="JV33" s="18">
        <v>0</v>
      </c>
      <c r="JW33" s="18">
        <v>0</v>
      </c>
      <c r="JX33" s="18">
        <v>0</v>
      </c>
    </row>
    <row r="34" spans="1:284" x14ac:dyDescent="0.3">
      <c r="A34" s="27">
        <v>45780</v>
      </c>
      <c r="B34" s="18">
        <v>0</v>
      </c>
      <c r="C34" s="18" t="s">
        <v>257</v>
      </c>
      <c r="D34" s="18" t="s">
        <v>258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 t="s">
        <v>257</v>
      </c>
      <c r="AO34" s="18" t="s">
        <v>257</v>
      </c>
      <c r="AP34" s="18" t="s">
        <v>257</v>
      </c>
      <c r="AQ34" s="18" t="s">
        <v>257</v>
      </c>
      <c r="AR34" s="18" t="s">
        <v>257</v>
      </c>
      <c r="AS34" s="18" t="s">
        <v>257</v>
      </c>
      <c r="AT34" s="18" t="s">
        <v>257</v>
      </c>
      <c r="AU34" s="18" t="s">
        <v>257</v>
      </c>
      <c r="AV34" s="18" t="s">
        <v>257</v>
      </c>
      <c r="AW34" s="18" t="s">
        <v>257</v>
      </c>
      <c r="AX34" s="18" t="s">
        <v>257</v>
      </c>
      <c r="AY34" s="18" t="s">
        <v>257</v>
      </c>
      <c r="AZ34" s="18" t="s">
        <v>257</v>
      </c>
      <c r="BA34" s="18" t="s">
        <v>257</v>
      </c>
      <c r="BB34" s="18" t="s">
        <v>257</v>
      </c>
      <c r="BC34" s="18" t="s">
        <v>257</v>
      </c>
      <c r="BD34" s="18" t="s">
        <v>257</v>
      </c>
      <c r="BE34" s="18" t="s">
        <v>257</v>
      </c>
      <c r="BF34" s="18" t="s">
        <v>257</v>
      </c>
      <c r="BG34" s="18" t="s">
        <v>257</v>
      </c>
      <c r="BH34" s="18" t="s">
        <v>257</v>
      </c>
      <c r="BI34" s="18" t="s">
        <v>257</v>
      </c>
      <c r="BJ34" s="18" t="s">
        <v>257</v>
      </c>
      <c r="BK34" s="18" t="s">
        <v>257</v>
      </c>
      <c r="BL34" s="18" t="s">
        <v>257</v>
      </c>
      <c r="BM34" s="18" t="s">
        <v>257</v>
      </c>
      <c r="BN34" s="18" t="s">
        <v>257</v>
      </c>
      <c r="BO34" s="18" t="s">
        <v>257</v>
      </c>
      <c r="BP34" s="18" t="s">
        <v>257</v>
      </c>
      <c r="BQ34" s="18" t="s">
        <v>257</v>
      </c>
      <c r="BR34" s="18" t="s">
        <v>257</v>
      </c>
      <c r="BS34" s="18" t="s">
        <v>257</v>
      </c>
      <c r="BT34" s="18" t="s">
        <v>257</v>
      </c>
      <c r="BU34" s="18" t="s">
        <v>257</v>
      </c>
      <c r="BV34" s="18" t="s">
        <v>257</v>
      </c>
      <c r="BW34" s="18">
        <v>0</v>
      </c>
      <c r="BX34" s="18">
        <v>0</v>
      </c>
      <c r="BY34" s="18">
        <v>12</v>
      </c>
      <c r="BZ34" s="18">
        <v>921</v>
      </c>
      <c r="CA34" s="18">
        <v>0</v>
      </c>
      <c r="CB34" s="18">
        <v>0</v>
      </c>
      <c r="CC34" s="18">
        <v>0</v>
      </c>
      <c r="CD34" s="18">
        <v>0</v>
      </c>
      <c r="CE34" s="18">
        <v>15454</v>
      </c>
      <c r="CF34" s="18">
        <v>14864</v>
      </c>
      <c r="CG34" s="18">
        <v>0</v>
      </c>
      <c r="CH34" s="18">
        <v>0</v>
      </c>
      <c r="CI34" s="18">
        <v>805</v>
      </c>
      <c r="CJ34" s="18">
        <v>8774</v>
      </c>
      <c r="CK34" s="18">
        <v>0</v>
      </c>
      <c r="CL34" s="18">
        <v>0</v>
      </c>
      <c r="CM34" s="18">
        <v>0</v>
      </c>
      <c r="CN34" s="18">
        <v>257</v>
      </c>
      <c r="CO34" s="18">
        <v>0</v>
      </c>
      <c r="CP34" s="18">
        <v>25853</v>
      </c>
      <c r="CQ34" s="18">
        <v>0</v>
      </c>
      <c r="CR34" s="18">
        <v>158</v>
      </c>
      <c r="CS34" s="18">
        <v>0</v>
      </c>
      <c r="CT34" s="18">
        <v>38270</v>
      </c>
      <c r="CU34" s="18">
        <v>405</v>
      </c>
      <c r="CV34" s="18">
        <v>0</v>
      </c>
      <c r="CW34" s="18">
        <v>6</v>
      </c>
      <c r="CX34" s="18">
        <v>390</v>
      </c>
      <c r="CY34" s="18">
        <v>0</v>
      </c>
      <c r="CZ34" s="18">
        <v>0</v>
      </c>
      <c r="DA34" s="18">
        <v>0</v>
      </c>
      <c r="DB34" s="18">
        <v>0</v>
      </c>
      <c r="DC34" s="18">
        <v>0</v>
      </c>
      <c r="DD34" s="18">
        <v>0</v>
      </c>
      <c r="DE34" s="18">
        <v>0</v>
      </c>
      <c r="DF34" s="18" t="s">
        <v>257</v>
      </c>
      <c r="DG34" s="18" t="s">
        <v>257</v>
      </c>
      <c r="DH34" s="18" t="s">
        <v>819</v>
      </c>
      <c r="DI34" s="18" t="s">
        <v>546</v>
      </c>
      <c r="DJ34" s="18" t="s">
        <v>257</v>
      </c>
      <c r="DK34" s="18" t="s">
        <v>257</v>
      </c>
      <c r="DL34" s="18" t="s">
        <v>257</v>
      </c>
      <c r="DM34" s="18" t="s">
        <v>257</v>
      </c>
      <c r="DN34" s="18" t="s">
        <v>257</v>
      </c>
      <c r="DO34" s="18" t="s">
        <v>576</v>
      </c>
      <c r="DP34" s="18" t="s">
        <v>257</v>
      </c>
      <c r="DQ34" s="18" t="s">
        <v>257</v>
      </c>
      <c r="DR34" s="18" t="s">
        <v>257</v>
      </c>
      <c r="DS34" s="18" t="s">
        <v>329</v>
      </c>
      <c r="DT34" s="18" t="s">
        <v>257</v>
      </c>
      <c r="DU34" s="18" t="s">
        <v>257</v>
      </c>
      <c r="DV34" s="18" t="s">
        <v>257</v>
      </c>
      <c r="DW34" s="18" t="s">
        <v>467</v>
      </c>
      <c r="DX34" s="18" t="s">
        <v>257</v>
      </c>
      <c r="DY34" s="18" t="s">
        <v>537</v>
      </c>
      <c r="DZ34" s="18" t="s">
        <v>258</v>
      </c>
      <c r="EA34" s="18" t="s">
        <v>820</v>
      </c>
      <c r="EB34" s="18" t="s">
        <v>257</v>
      </c>
      <c r="EC34" s="18" t="s">
        <v>821</v>
      </c>
      <c r="ED34" s="18" t="s">
        <v>655</v>
      </c>
      <c r="EE34" s="18" t="s">
        <v>257</v>
      </c>
      <c r="EF34" s="18" t="s">
        <v>822</v>
      </c>
      <c r="EG34" s="18" t="s">
        <v>823</v>
      </c>
      <c r="EH34" s="18" t="s">
        <v>257</v>
      </c>
      <c r="EI34" s="18" t="s">
        <v>257</v>
      </c>
      <c r="EJ34" s="18" t="s">
        <v>257</v>
      </c>
      <c r="EK34" s="18" t="s">
        <v>257</v>
      </c>
      <c r="EL34" s="18" t="s">
        <v>257</v>
      </c>
      <c r="EM34" s="18" t="s">
        <v>257</v>
      </c>
      <c r="EN34" s="18" t="s">
        <v>257</v>
      </c>
      <c r="EO34" s="18">
        <v>0</v>
      </c>
      <c r="EP34" s="18">
        <v>0</v>
      </c>
      <c r="EQ34" s="18">
        <v>23</v>
      </c>
      <c r="ER34" s="18">
        <v>2</v>
      </c>
      <c r="ES34" s="18">
        <v>0</v>
      </c>
      <c r="ET34" s="18">
        <v>0</v>
      </c>
      <c r="EU34" s="18">
        <v>0</v>
      </c>
      <c r="EV34" s="18">
        <v>0</v>
      </c>
      <c r="EW34" s="18">
        <v>0</v>
      </c>
      <c r="EX34" s="18">
        <v>420</v>
      </c>
      <c r="EY34" s="18">
        <v>0</v>
      </c>
      <c r="EZ34" s="18">
        <v>0</v>
      </c>
      <c r="FA34" s="18">
        <v>0</v>
      </c>
      <c r="FB34" s="18">
        <v>67</v>
      </c>
      <c r="FC34" s="18">
        <v>0</v>
      </c>
      <c r="FD34" s="18">
        <v>0</v>
      </c>
      <c r="FE34" s="18">
        <v>0</v>
      </c>
      <c r="FF34" s="18">
        <v>1</v>
      </c>
      <c r="FG34" s="18">
        <v>0</v>
      </c>
      <c r="FH34" s="18">
        <v>1038</v>
      </c>
      <c r="FI34" s="18">
        <v>3</v>
      </c>
      <c r="FJ34" s="18">
        <v>119</v>
      </c>
      <c r="FK34" s="18">
        <v>0</v>
      </c>
      <c r="FL34" s="18">
        <v>7504</v>
      </c>
      <c r="FM34" s="18">
        <v>19</v>
      </c>
      <c r="FN34" s="18">
        <v>0</v>
      </c>
      <c r="FO34" s="18">
        <v>100</v>
      </c>
      <c r="FP34" s="18">
        <v>8</v>
      </c>
      <c r="FQ34" s="18">
        <v>0</v>
      </c>
      <c r="FR34" s="18">
        <v>0</v>
      </c>
      <c r="FS34" s="18">
        <v>0</v>
      </c>
      <c r="FT34" s="18">
        <v>0</v>
      </c>
      <c r="FU34" s="18">
        <v>0</v>
      </c>
      <c r="FV34" s="18">
        <v>0</v>
      </c>
      <c r="FW34" s="18">
        <v>0</v>
      </c>
      <c r="FX34" s="18">
        <v>0</v>
      </c>
      <c r="FY34" s="18">
        <v>0</v>
      </c>
      <c r="FZ34" s="18">
        <v>0</v>
      </c>
      <c r="GA34" s="18">
        <v>0</v>
      </c>
      <c r="GB34" s="18">
        <v>0</v>
      </c>
      <c r="GC34" s="18">
        <v>0</v>
      </c>
      <c r="GD34" s="18">
        <v>0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18">
        <v>0</v>
      </c>
      <c r="GO34" s="18">
        <v>0</v>
      </c>
      <c r="GP34" s="18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35</v>
      </c>
      <c r="HJ34" s="18">
        <v>923</v>
      </c>
      <c r="HK34" s="18">
        <v>0</v>
      </c>
      <c r="HL34" s="18">
        <v>0</v>
      </c>
      <c r="HM34" s="18">
        <v>0</v>
      </c>
      <c r="HN34" s="18">
        <v>0</v>
      </c>
      <c r="HO34" s="18">
        <v>15454</v>
      </c>
      <c r="HP34" s="18">
        <v>15284</v>
      </c>
      <c r="HQ34" s="18">
        <v>0</v>
      </c>
      <c r="HR34" s="18">
        <v>0</v>
      </c>
      <c r="HS34" s="18">
        <v>805</v>
      </c>
      <c r="HT34" s="18">
        <v>8841</v>
      </c>
      <c r="HU34" s="18">
        <v>0</v>
      </c>
      <c r="HV34" s="18">
        <v>0</v>
      </c>
      <c r="HW34" s="18">
        <v>0</v>
      </c>
      <c r="HX34" s="18">
        <v>258</v>
      </c>
      <c r="HY34" s="18">
        <v>0</v>
      </c>
      <c r="HZ34" s="18">
        <v>26891</v>
      </c>
      <c r="IA34" s="18">
        <v>3</v>
      </c>
      <c r="IB34" s="18">
        <v>277</v>
      </c>
      <c r="IC34" s="18">
        <v>0</v>
      </c>
      <c r="ID34" s="18">
        <v>45774</v>
      </c>
      <c r="IE34" s="18">
        <v>424</v>
      </c>
      <c r="IF34" s="18">
        <v>0</v>
      </c>
      <c r="IG34" s="18">
        <v>106</v>
      </c>
      <c r="IH34" s="18">
        <v>398</v>
      </c>
      <c r="II34" s="18">
        <v>0</v>
      </c>
      <c r="IJ34" s="18">
        <v>0</v>
      </c>
      <c r="IK34" s="18">
        <v>0</v>
      </c>
      <c r="IL34" s="18">
        <v>0</v>
      </c>
      <c r="IM34" s="18">
        <v>0</v>
      </c>
      <c r="IN34" s="18">
        <v>0</v>
      </c>
      <c r="IO34" s="18">
        <v>0</v>
      </c>
      <c r="IP34" s="18">
        <v>0</v>
      </c>
      <c r="IQ34" s="18">
        <v>0</v>
      </c>
      <c r="IR34" s="28">
        <v>127257</v>
      </c>
      <c r="IS34" s="28">
        <v>741564</v>
      </c>
      <c r="IT34" s="18">
        <v>0</v>
      </c>
      <c r="IU34" s="18">
        <v>0</v>
      </c>
      <c r="IV34" s="18">
        <v>0</v>
      </c>
      <c r="IW34" s="18">
        <v>0</v>
      </c>
      <c r="IX34" s="28">
        <v>116541</v>
      </c>
      <c r="IY34" s="28">
        <v>114680</v>
      </c>
      <c r="IZ34" s="18">
        <v>0</v>
      </c>
      <c r="JA34" s="18">
        <v>0</v>
      </c>
      <c r="JB34" s="28">
        <v>63868</v>
      </c>
      <c r="JC34" s="28">
        <v>435323</v>
      </c>
      <c r="JD34" s="18">
        <v>0</v>
      </c>
      <c r="JE34" s="18">
        <v>0</v>
      </c>
      <c r="JF34" s="18">
        <v>0</v>
      </c>
      <c r="JG34" s="28">
        <v>1093911</v>
      </c>
      <c r="JH34" s="18">
        <v>0</v>
      </c>
      <c r="JI34" s="28">
        <v>1151029</v>
      </c>
      <c r="JJ34" s="28">
        <v>80667</v>
      </c>
      <c r="JK34" s="28">
        <v>1288451</v>
      </c>
      <c r="JL34" s="18">
        <v>0</v>
      </c>
      <c r="JM34" s="28">
        <v>1135037</v>
      </c>
      <c r="JN34" s="28">
        <v>1490675</v>
      </c>
      <c r="JO34" s="18">
        <v>0</v>
      </c>
      <c r="JP34" s="28">
        <v>164849</v>
      </c>
      <c r="JQ34" s="28">
        <v>1623023</v>
      </c>
      <c r="JR34" s="18">
        <v>0</v>
      </c>
      <c r="JS34" s="18">
        <v>0</v>
      </c>
      <c r="JT34" s="18">
        <v>0</v>
      </c>
      <c r="JU34" s="18">
        <v>0</v>
      </c>
      <c r="JV34" s="18">
        <v>0</v>
      </c>
      <c r="JW34" s="18">
        <v>0</v>
      </c>
      <c r="JX34" s="18">
        <v>0</v>
      </c>
    </row>
    <row r="35" spans="1:284" x14ac:dyDescent="0.3">
      <c r="A35" s="27">
        <v>45781</v>
      </c>
      <c r="B35" s="18">
        <v>31782</v>
      </c>
      <c r="C35" s="18" t="s">
        <v>477</v>
      </c>
      <c r="D35" s="18" t="s">
        <v>824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25</v>
      </c>
      <c r="N35" s="18">
        <v>42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22</v>
      </c>
      <c r="Y35" s="18">
        <v>0</v>
      </c>
      <c r="Z35" s="18">
        <v>0</v>
      </c>
      <c r="AA35" s="18">
        <v>0</v>
      </c>
      <c r="AB35" s="18">
        <v>30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 t="s">
        <v>257</v>
      </c>
      <c r="AO35" s="18" t="s">
        <v>257</v>
      </c>
      <c r="AP35" s="18" t="s">
        <v>257</v>
      </c>
      <c r="AQ35" s="18" t="s">
        <v>257</v>
      </c>
      <c r="AR35" s="18" t="s">
        <v>257</v>
      </c>
      <c r="AS35" s="18" t="s">
        <v>257</v>
      </c>
      <c r="AT35" s="18" t="s">
        <v>257</v>
      </c>
      <c r="AU35" s="18" t="s">
        <v>257</v>
      </c>
      <c r="AV35" s="18" t="s">
        <v>290</v>
      </c>
      <c r="AW35" s="18" t="s">
        <v>455</v>
      </c>
      <c r="AX35" s="18" t="s">
        <v>257</v>
      </c>
      <c r="AY35" s="18" t="s">
        <v>257</v>
      </c>
      <c r="AZ35" s="18" t="s">
        <v>257</v>
      </c>
      <c r="BA35" s="18" t="s">
        <v>257</v>
      </c>
      <c r="BB35" s="18" t="s">
        <v>257</v>
      </c>
      <c r="BC35" s="18" t="s">
        <v>257</v>
      </c>
      <c r="BD35" s="18" t="s">
        <v>257</v>
      </c>
      <c r="BE35" s="18" t="s">
        <v>257</v>
      </c>
      <c r="BF35" s="18" t="s">
        <v>257</v>
      </c>
      <c r="BG35" s="18" t="s">
        <v>468</v>
      </c>
      <c r="BH35" s="18" t="s">
        <v>257</v>
      </c>
      <c r="BI35" s="18" t="s">
        <v>257</v>
      </c>
      <c r="BJ35" s="18" t="s">
        <v>257</v>
      </c>
      <c r="BK35" s="18" t="s">
        <v>462</v>
      </c>
      <c r="BL35" s="18" t="s">
        <v>257</v>
      </c>
      <c r="BM35" s="18" t="s">
        <v>257</v>
      </c>
      <c r="BN35" s="18" t="s">
        <v>257</v>
      </c>
      <c r="BO35" s="18" t="s">
        <v>257</v>
      </c>
      <c r="BP35" s="18" t="s">
        <v>257</v>
      </c>
      <c r="BQ35" s="18" t="s">
        <v>257</v>
      </c>
      <c r="BR35" s="18" t="s">
        <v>257</v>
      </c>
      <c r="BS35" s="18" t="s">
        <v>257</v>
      </c>
      <c r="BT35" s="18" t="s">
        <v>257</v>
      </c>
      <c r="BU35" s="18" t="s">
        <v>257</v>
      </c>
      <c r="BV35" s="18" t="s">
        <v>257</v>
      </c>
      <c r="BW35" s="18">
        <v>0</v>
      </c>
      <c r="BX35" s="18">
        <v>0</v>
      </c>
      <c r="BY35" s="18">
        <v>5</v>
      </c>
      <c r="BZ35" s="18">
        <v>935</v>
      </c>
      <c r="CA35" s="18">
        <v>0</v>
      </c>
      <c r="CB35" s="18">
        <v>0</v>
      </c>
      <c r="CC35" s="18">
        <v>0</v>
      </c>
      <c r="CD35" s="18">
        <v>0</v>
      </c>
      <c r="CE35" s="18">
        <v>13286</v>
      </c>
      <c r="CF35" s="18">
        <v>12676</v>
      </c>
      <c r="CG35" s="18">
        <v>0</v>
      </c>
      <c r="CH35" s="18">
        <v>0</v>
      </c>
      <c r="CI35" s="18">
        <v>726</v>
      </c>
      <c r="CJ35" s="18">
        <v>6827</v>
      </c>
      <c r="CK35" s="18">
        <v>0</v>
      </c>
      <c r="CL35" s="18">
        <v>0</v>
      </c>
      <c r="CM35" s="18">
        <v>0</v>
      </c>
      <c r="CN35" s="18">
        <v>256</v>
      </c>
      <c r="CO35" s="18">
        <v>0</v>
      </c>
      <c r="CP35" s="18">
        <v>26023</v>
      </c>
      <c r="CQ35" s="18">
        <v>0</v>
      </c>
      <c r="CR35" s="18">
        <v>199</v>
      </c>
      <c r="CS35" s="18">
        <v>0</v>
      </c>
      <c r="CT35" s="18">
        <v>38609</v>
      </c>
      <c r="CU35" s="18">
        <v>422</v>
      </c>
      <c r="CV35" s="18">
        <v>0</v>
      </c>
      <c r="CW35" s="18">
        <v>3</v>
      </c>
      <c r="CX35" s="18">
        <v>404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 t="s">
        <v>257</v>
      </c>
      <c r="DG35" s="18" t="s">
        <v>257</v>
      </c>
      <c r="DH35" s="18" t="s">
        <v>303</v>
      </c>
      <c r="DI35" s="18" t="s">
        <v>271</v>
      </c>
      <c r="DJ35" s="18" t="s">
        <v>257</v>
      </c>
      <c r="DK35" s="18" t="s">
        <v>257</v>
      </c>
      <c r="DL35" s="18" t="s">
        <v>257</v>
      </c>
      <c r="DM35" s="18" t="s">
        <v>257</v>
      </c>
      <c r="DN35" s="18" t="s">
        <v>260</v>
      </c>
      <c r="DO35" s="18" t="s">
        <v>342</v>
      </c>
      <c r="DP35" s="18" t="s">
        <v>257</v>
      </c>
      <c r="DQ35" s="18" t="s">
        <v>257</v>
      </c>
      <c r="DR35" s="18" t="s">
        <v>257</v>
      </c>
      <c r="DS35" s="18" t="s">
        <v>265</v>
      </c>
      <c r="DT35" s="18" t="s">
        <v>257</v>
      </c>
      <c r="DU35" s="18" t="s">
        <v>257</v>
      </c>
      <c r="DV35" s="18" t="s">
        <v>257</v>
      </c>
      <c r="DW35" s="18" t="s">
        <v>363</v>
      </c>
      <c r="DX35" s="18" t="s">
        <v>257</v>
      </c>
      <c r="DY35" s="18" t="s">
        <v>537</v>
      </c>
      <c r="DZ35" s="18" t="s">
        <v>258</v>
      </c>
      <c r="EA35" s="18" t="s">
        <v>825</v>
      </c>
      <c r="EB35" s="18" t="s">
        <v>257</v>
      </c>
      <c r="EC35" s="18" t="s">
        <v>826</v>
      </c>
      <c r="ED35" s="18" t="s">
        <v>827</v>
      </c>
      <c r="EE35" s="18" t="s">
        <v>257</v>
      </c>
      <c r="EF35" s="18" t="s">
        <v>812</v>
      </c>
      <c r="EG35" s="18" t="s">
        <v>558</v>
      </c>
      <c r="EH35" s="18" t="s">
        <v>257</v>
      </c>
      <c r="EI35" s="18" t="s">
        <v>257</v>
      </c>
      <c r="EJ35" s="18" t="s">
        <v>257</v>
      </c>
      <c r="EK35" s="18" t="s">
        <v>257</v>
      </c>
      <c r="EL35" s="18" t="s">
        <v>257</v>
      </c>
      <c r="EM35" s="18" t="s">
        <v>257</v>
      </c>
      <c r="EN35" s="18" t="s">
        <v>257</v>
      </c>
      <c r="EO35" s="18">
        <v>0</v>
      </c>
      <c r="EP35" s="18">
        <v>0</v>
      </c>
      <c r="EQ35" s="18">
        <v>20</v>
      </c>
      <c r="ER35" s="18">
        <v>1</v>
      </c>
      <c r="ES35" s="18">
        <v>0</v>
      </c>
      <c r="ET35" s="18">
        <v>0</v>
      </c>
      <c r="EU35" s="18">
        <v>0</v>
      </c>
      <c r="EV35" s="18">
        <v>0</v>
      </c>
      <c r="EW35" s="18">
        <v>1</v>
      </c>
      <c r="EX35" s="18">
        <v>420</v>
      </c>
      <c r="EY35" s="18">
        <v>0</v>
      </c>
      <c r="EZ35" s="18">
        <v>0</v>
      </c>
      <c r="FA35" s="18">
        <v>0</v>
      </c>
      <c r="FB35" s="18">
        <v>51</v>
      </c>
      <c r="FC35" s="18">
        <v>0</v>
      </c>
      <c r="FD35" s="18">
        <v>0</v>
      </c>
      <c r="FE35" s="18">
        <v>0</v>
      </c>
      <c r="FF35" s="18">
        <v>9</v>
      </c>
      <c r="FG35" s="18">
        <v>0</v>
      </c>
      <c r="FH35" s="18">
        <v>1045</v>
      </c>
      <c r="FI35" s="18">
        <v>5</v>
      </c>
      <c r="FJ35" s="18">
        <v>115</v>
      </c>
      <c r="FK35" s="18">
        <v>0</v>
      </c>
      <c r="FL35" s="18">
        <v>7440</v>
      </c>
      <c r="FM35" s="18">
        <v>17</v>
      </c>
      <c r="FN35" s="18">
        <v>0</v>
      </c>
      <c r="FO35" s="18">
        <v>100</v>
      </c>
      <c r="FP35" s="18">
        <v>6</v>
      </c>
      <c r="FQ35" s="18">
        <v>0</v>
      </c>
      <c r="FR35" s="18">
        <v>0</v>
      </c>
      <c r="FS35" s="18">
        <v>0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18">
        <v>0</v>
      </c>
      <c r="GB35" s="18">
        <v>0</v>
      </c>
      <c r="GC35" s="18">
        <v>0</v>
      </c>
      <c r="GD35" s="18">
        <v>0</v>
      </c>
      <c r="GE35" s="18">
        <v>0</v>
      </c>
      <c r="GF35" s="18">
        <v>0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18">
        <v>0</v>
      </c>
      <c r="GO35" s="18">
        <v>0</v>
      </c>
      <c r="GP35" s="18">
        <v>0</v>
      </c>
      <c r="GQ35" s="18">
        <v>0</v>
      </c>
      <c r="GR35" s="18">
        <v>0</v>
      </c>
      <c r="GS35" s="18">
        <v>0</v>
      </c>
      <c r="GT35" s="18">
        <v>0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0</v>
      </c>
      <c r="HA35" s="18">
        <v>0</v>
      </c>
      <c r="HB35" s="18">
        <v>0</v>
      </c>
      <c r="HC35" s="18">
        <v>0</v>
      </c>
      <c r="HD35" s="18">
        <v>0</v>
      </c>
      <c r="HE35" s="18">
        <v>0</v>
      </c>
      <c r="HF35" s="18">
        <v>0</v>
      </c>
      <c r="HG35" s="18">
        <v>0</v>
      </c>
      <c r="HH35" s="18">
        <v>0</v>
      </c>
      <c r="HI35" s="18">
        <v>25</v>
      </c>
      <c r="HJ35" s="18">
        <v>936</v>
      </c>
      <c r="HK35" s="18">
        <v>0</v>
      </c>
      <c r="HL35" s="18">
        <v>0</v>
      </c>
      <c r="HM35" s="18">
        <v>0</v>
      </c>
      <c r="HN35" s="18">
        <v>0</v>
      </c>
      <c r="HO35" s="18">
        <v>13312</v>
      </c>
      <c r="HP35" s="18">
        <v>13138</v>
      </c>
      <c r="HQ35" s="18">
        <v>0</v>
      </c>
      <c r="HR35" s="18">
        <v>0</v>
      </c>
      <c r="HS35" s="18">
        <v>726</v>
      </c>
      <c r="HT35" s="18">
        <v>6878</v>
      </c>
      <c r="HU35" s="18">
        <v>0</v>
      </c>
      <c r="HV35" s="18">
        <v>0</v>
      </c>
      <c r="HW35" s="18">
        <v>0</v>
      </c>
      <c r="HX35" s="18">
        <v>265</v>
      </c>
      <c r="HY35" s="18">
        <v>0</v>
      </c>
      <c r="HZ35" s="18">
        <v>27090</v>
      </c>
      <c r="IA35" s="18">
        <v>5</v>
      </c>
      <c r="IB35" s="18">
        <v>314</v>
      </c>
      <c r="IC35" s="18">
        <v>0</v>
      </c>
      <c r="ID35" s="18">
        <v>46079</v>
      </c>
      <c r="IE35" s="18">
        <v>439</v>
      </c>
      <c r="IF35" s="18">
        <v>0</v>
      </c>
      <c r="IG35" s="18">
        <v>103</v>
      </c>
      <c r="IH35" s="18">
        <v>410</v>
      </c>
      <c r="II35" s="18">
        <v>0</v>
      </c>
      <c r="IJ35" s="18">
        <v>0</v>
      </c>
      <c r="IK35" s="18">
        <v>0</v>
      </c>
      <c r="IL35" s="18">
        <v>0</v>
      </c>
      <c r="IM35" s="18">
        <v>0</v>
      </c>
      <c r="IN35" s="18">
        <v>0</v>
      </c>
      <c r="IO35" s="18">
        <v>0</v>
      </c>
      <c r="IP35" s="18">
        <v>0</v>
      </c>
      <c r="IQ35" s="18">
        <v>0</v>
      </c>
      <c r="IR35" s="28">
        <v>88640</v>
      </c>
      <c r="IS35" s="28">
        <v>719823</v>
      </c>
      <c r="IT35" s="18">
        <v>0</v>
      </c>
      <c r="IU35" s="18">
        <v>0</v>
      </c>
      <c r="IV35" s="18">
        <v>0</v>
      </c>
      <c r="IW35" s="18">
        <v>0</v>
      </c>
      <c r="IX35" s="28">
        <v>113893</v>
      </c>
      <c r="IY35" s="28">
        <v>189430</v>
      </c>
      <c r="IZ35" s="18">
        <v>0</v>
      </c>
      <c r="JA35" s="18">
        <v>0</v>
      </c>
      <c r="JB35" s="28">
        <v>113708</v>
      </c>
      <c r="JC35" s="28">
        <v>406714</v>
      </c>
      <c r="JD35" s="18">
        <v>0</v>
      </c>
      <c r="JE35" s="18">
        <v>0</v>
      </c>
      <c r="JF35" s="18">
        <v>0</v>
      </c>
      <c r="JG35" s="28">
        <v>1233106</v>
      </c>
      <c r="JH35" s="18">
        <v>0</v>
      </c>
      <c r="JI35" s="28">
        <v>1143479</v>
      </c>
      <c r="JJ35" s="28">
        <v>95400</v>
      </c>
      <c r="JK35" s="28">
        <v>1372204</v>
      </c>
      <c r="JL35" s="18">
        <v>0</v>
      </c>
      <c r="JM35" s="28">
        <v>1116750</v>
      </c>
      <c r="JN35" s="28">
        <v>1701729</v>
      </c>
      <c r="JO35" s="18">
        <v>0</v>
      </c>
      <c r="JP35" s="28">
        <v>131990</v>
      </c>
      <c r="JQ35" s="28">
        <v>1624898</v>
      </c>
      <c r="JR35" s="18">
        <v>0</v>
      </c>
      <c r="JS35" s="18">
        <v>0</v>
      </c>
      <c r="JT35" s="18">
        <v>0</v>
      </c>
      <c r="JU35" s="18">
        <v>0</v>
      </c>
      <c r="JV35" s="18">
        <v>0</v>
      </c>
      <c r="JW35" s="18">
        <v>0</v>
      </c>
      <c r="JX35" s="18">
        <v>0</v>
      </c>
    </row>
    <row r="36" spans="1:284" x14ac:dyDescent="0.3">
      <c r="A36" s="27">
        <v>45782</v>
      </c>
      <c r="B36" s="18">
        <v>0</v>
      </c>
      <c r="C36" s="18" t="s">
        <v>257</v>
      </c>
      <c r="D36" s="18" t="s">
        <v>258</v>
      </c>
      <c r="E36" s="18">
        <v>0</v>
      </c>
      <c r="F36" s="18">
        <v>0</v>
      </c>
      <c r="G36" s="18">
        <v>0</v>
      </c>
      <c r="H36" s="18">
        <v>1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1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 t="s">
        <v>257</v>
      </c>
      <c r="AO36" s="18" t="s">
        <v>257</v>
      </c>
      <c r="AP36" s="18" t="s">
        <v>257</v>
      </c>
      <c r="AQ36" s="18" t="s">
        <v>262</v>
      </c>
      <c r="AR36" s="18" t="s">
        <v>257</v>
      </c>
      <c r="AS36" s="18" t="s">
        <v>257</v>
      </c>
      <c r="AT36" s="18" t="s">
        <v>257</v>
      </c>
      <c r="AU36" s="18" t="s">
        <v>257</v>
      </c>
      <c r="AV36" s="18" t="s">
        <v>257</v>
      </c>
      <c r="AW36" s="18" t="s">
        <v>257</v>
      </c>
      <c r="AX36" s="18" t="s">
        <v>257</v>
      </c>
      <c r="AY36" s="18" t="s">
        <v>257</v>
      </c>
      <c r="AZ36" s="18" t="s">
        <v>257</v>
      </c>
      <c r="BA36" s="18" t="s">
        <v>257</v>
      </c>
      <c r="BB36" s="18" t="s">
        <v>257</v>
      </c>
      <c r="BC36" s="18" t="s">
        <v>257</v>
      </c>
      <c r="BD36" s="18" t="s">
        <v>257</v>
      </c>
      <c r="BE36" s="18" t="s">
        <v>257</v>
      </c>
      <c r="BF36" s="18" t="s">
        <v>257</v>
      </c>
      <c r="BG36" s="18" t="s">
        <v>257</v>
      </c>
      <c r="BH36" s="18" t="s">
        <v>257</v>
      </c>
      <c r="BI36" s="18" t="s">
        <v>257</v>
      </c>
      <c r="BJ36" s="18" t="s">
        <v>257</v>
      </c>
      <c r="BK36" s="18" t="s">
        <v>257</v>
      </c>
      <c r="BL36" s="18" t="s">
        <v>257</v>
      </c>
      <c r="BM36" s="18" t="s">
        <v>257</v>
      </c>
      <c r="BN36" s="18" t="s">
        <v>257</v>
      </c>
      <c r="BO36" s="18" t="s">
        <v>257</v>
      </c>
      <c r="BP36" s="18" t="s">
        <v>257</v>
      </c>
      <c r="BQ36" s="18" t="s">
        <v>257</v>
      </c>
      <c r="BR36" s="18" t="s">
        <v>257</v>
      </c>
      <c r="BS36" s="18" t="s">
        <v>257</v>
      </c>
      <c r="BT36" s="18" t="s">
        <v>257</v>
      </c>
      <c r="BU36" s="18" t="s">
        <v>257</v>
      </c>
      <c r="BV36" s="18" t="s">
        <v>257</v>
      </c>
      <c r="BW36" s="18">
        <v>0</v>
      </c>
      <c r="BX36" s="18">
        <v>0</v>
      </c>
      <c r="BY36" s="18">
        <v>7</v>
      </c>
      <c r="BZ36" s="18">
        <v>1703</v>
      </c>
      <c r="CA36" s="18">
        <v>0</v>
      </c>
      <c r="CB36" s="18">
        <v>0</v>
      </c>
      <c r="CC36" s="18">
        <v>0</v>
      </c>
      <c r="CD36" s="18">
        <v>0</v>
      </c>
      <c r="CE36" s="18">
        <v>14015</v>
      </c>
      <c r="CF36" s="18">
        <v>15791</v>
      </c>
      <c r="CG36" s="18">
        <v>0</v>
      </c>
      <c r="CH36" s="18">
        <v>0</v>
      </c>
      <c r="CI36" s="18">
        <v>1091</v>
      </c>
      <c r="CJ36" s="18">
        <v>21670</v>
      </c>
      <c r="CK36" s="18">
        <v>0</v>
      </c>
      <c r="CL36" s="18">
        <v>0</v>
      </c>
      <c r="CM36" s="18">
        <v>0</v>
      </c>
      <c r="CN36" s="18">
        <v>649</v>
      </c>
      <c r="CO36" s="18">
        <v>0</v>
      </c>
      <c r="CP36" s="18">
        <v>27463</v>
      </c>
      <c r="CQ36" s="18">
        <v>0</v>
      </c>
      <c r="CR36" s="18">
        <v>365</v>
      </c>
      <c r="CS36" s="18">
        <v>0</v>
      </c>
      <c r="CT36" s="18">
        <v>39816</v>
      </c>
      <c r="CU36" s="18">
        <v>449</v>
      </c>
      <c r="CV36" s="18">
        <v>0</v>
      </c>
      <c r="CW36" s="18">
        <v>25</v>
      </c>
      <c r="CX36" s="18">
        <v>442</v>
      </c>
      <c r="CY36" s="18">
        <v>0</v>
      </c>
      <c r="CZ36" s="18">
        <v>0</v>
      </c>
      <c r="DA36" s="18">
        <v>0</v>
      </c>
      <c r="DB36" s="18">
        <v>0</v>
      </c>
      <c r="DC36" s="18">
        <v>0</v>
      </c>
      <c r="DD36" s="18">
        <v>0</v>
      </c>
      <c r="DE36" s="18">
        <v>0</v>
      </c>
      <c r="DF36" s="18" t="s">
        <v>257</v>
      </c>
      <c r="DG36" s="18" t="s">
        <v>257</v>
      </c>
      <c r="DH36" s="18" t="s">
        <v>828</v>
      </c>
      <c r="DI36" s="18" t="s">
        <v>491</v>
      </c>
      <c r="DJ36" s="18" t="s">
        <v>257</v>
      </c>
      <c r="DK36" s="18" t="s">
        <v>257</v>
      </c>
      <c r="DL36" s="18" t="s">
        <v>257</v>
      </c>
      <c r="DM36" s="18" t="s">
        <v>257</v>
      </c>
      <c r="DN36" s="18" t="s">
        <v>257</v>
      </c>
      <c r="DO36" s="18" t="s">
        <v>459</v>
      </c>
      <c r="DP36" s="18" t="s">
        <v>257</v>
      </c>
      <c r="DQ36" s="18" t="s">
        <v>257</v>
      </c>
      <c r="DR36" s="18" t="s">
        <v>829</v>
      </c>
      <c r="DS36" s="18" t="s">
        <v>286</v>
      </c>
      <c r="DT36" s="18" t="s">
        <v>257</v>
      </c>
      <c r="DU36" s="18" t="s">
        <v>257</v>
      </c>
      <c r="DV36" s="18" t="s">
        <v>257</v>
      </c>
      <c r="DW36" s="18" t="s">
        <v>329</v>
      </c>
      <c r="DX36" s="18" t="s">
        <v>257</v>
      </c>
      <c r="DY36" s="18" t="s">
        <v>605</v>
      </c>
      <c r="DZ36" s="18" t="s">
        <v>258</v>
      </c>
      <c r="EA36" s="18" t="s">
        <v>698</v>
      </c>
      <c r="EB36" s="18" t="s">
        <v>257</v>
      </c>
      <c r="EC36" s="18" t="s">
        <v>532</v>
      </c>
      <c r="ED36" s="18" t="s">
        <v>830</v>
      </c>
      <c r="EE36" s="18" t="s">
        <v>257</v>
      </c>
      <c r="EF36" s="18" t="s">
        <v>303</v>
      </c>
      <c r="EG36" s="18" t="s">
        <v>648</v>
      </c>
      <c r="EH36" s="18" t="s">
        <v>257</v>
      </c>
      <c r="EI36" s="18" t="s">
        <v>257</v>
      </c>
      <c r="EJ36" s="18" t="s">
        <v>257</v>
      </c>
      <c r="EK36" s="18" t="s">
        <v>257</v>
      </c>
      <c r="EL36" s="18" t="s">
        <v>257</v>
      </c>
      <c r="EM36" s="18" t="s">
        <v>257</v>
      </c>
      <c r="EN36" s="18" t="s">
        <v>257</v>
      </c>
      <c r="EO36" s="18">
        <v>0</v>
      </c>
      <c r="EP36" s="18">
        <v>0</v>
      </c>
      <c r="EQ36" s="18">
        <v>22</v>
      </c>
      <c r="ER36" s="18">
        <v>29</v>
      </c>
      <c r="ES36" s="18">
        <v>0</v>
      </c>
      <c r="ET36" s="18">
        <v>0</v>
      </c>
      <c r="EU36" s="18">
        <v>0</v>
      </c>
      <c r="EV36" s="18">
        <v>0</v>
      </c>
      <c r="EW36" s="18">
        <v>0</v>
      </c>
      <c r="EX36" s="18">
        <v>419</v>
      </c>
      <c r="EY36" s="18">
        <v>0</v>
      </c>
      <c r="EZ36" s="18">
        <v>0</v>
      </c>
      <c r="FA36" s="18">
        <v>3</v>
      </c>
      <c r="FB36" s="18">
        <v>88</v>
      </c>
      <c r="FC36" s="18">
        <v>0</v>
      </c>
      <c r="FD36" s="18">
        <v>0</v>
      </c>
      <c r="FE36" s="18">
        <v>0</v>
      </c>
      <c r="FF36" s="18">
        <v>5</v>
      </c>
      <c r="FG36" s="18">
        <v>0</v>
      </c>
      <c r="FH36" s="18">
        <v>1135</v>
      </c>
      <c r="FI36" s="18">
        <v>27</v>
      </c>
      <c r="FJ36" s="18">
        <v>133</v>
      </c>
      <c r="FK36" s="18">
        <v>0</v>
      </c>
      <c r="FL36" s="18">
        <v>3934</v>
      </c>
      <c r="FM36" s="18">
        <v>21</v>
      </c>
      <c r="FN36" s="18">
        <v>0</v>
      </c>
      <c r="FO36" s="18">
        <v>100</v>
      </c>
      <c r="FP36" s="18">
        <v>3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29</v>
      </c>
      <c r="HJ36" s="18">
        <v>1733</v>
      </c>
      <c r="HK36" s="18">
        <v>0</v>
      </c>
      <c r="HL36" s="18">
        <v>0</v>
      </c>
      <c r="HM36" s="18">
        <v>0</v>
      </c>
      <c r="HN36" s="18">
        <v>0</v>
      </c>
      <c r="HO36" s="18">
        <v>14015</v>
      </c>
      <c r="HP36" s="18">
        <v>16210</v>
      </c>
      <c r="HQ36" s="18">
        <v>0</v>
      </c>
      <c r="HR36" s="18">
        <v>0</v>
      </c>
      <c r="HS36" s="18">
        <v>1094</v>
      </c>
      <c r="HT36" s="18">
        <v>21758</v>
      </c>
      <c r="HU36" s="18">
        <v>0</v>
      </c>
      <c r="HV36" s="18">
        <v>0</v>
      </c>
      <c r="HW36" s="18">
        <v>0</v>
      </c>
      <c r="HX36" s="18">
        <v>654</v>
      </c>
      <c r="HY36" s="18">
        <v>0</v>
      </c>
      <c r="HZ36" s="18">
        <v>28599</v>
      </c>
      <c r="IA36" s="18">
        <v>27</v>
      </c>
      <c r="IB36" s="18">
        <v>498</v>
      </c>
      <c r="IC36" s="18">
        <v>0</v>
      </c>
      <c r="ID36" s="18">
        <v>43750</v>
      </c>
      <c r="IE36" s="18">
        <v>470</v>
      </c>
      <c r="IF36" s="18">
        <v>0</v>
      </c>
      <c r="IG36" s="18">
        <v>125</v>
      </c>
      <c r="IH36" s="18">
        <v>445</v>
      </c>
      <c r="II36" s="18">
        <v>0</v>
      </c>
      <c r="IJ36" s="18">
        <v>0</v>
      </c>
      <c r="IK36" s="18">
        <v>0</v>
      </c>
      <c r="IL36" s="18">
        <v>0</v>
      </c>
      <c r="IM36" s="18">
        <v>0</v>
      </c>
      <c r="IN36" s="18">
        <v>0</v>
      </c>
      <c r="IO36" s="18">
        <v>0</v>
      </c>
      <c r="IP36" s="18">
        <v>0</v>
      </c>
      <c r="IQ36" s="18">
        <v>0</v>
      </c>
      <c r="IR36" s="28">
        <v>103621</v>
      </c>
      <c r="IS36" s="28">
        <v>811953</v>
      </c>
      <c r="IT36" s="18">
        <v>0</v>
      </c>
      <c r="IU36" s="18">
        <v>0</v>
      </c>
      <c r="IV36" s="18">
        <v>0</v>
      </c>
      <c r="IW36" s="18">
        <v>0</v>
      </c>
      <c r="IX36" s="28">
        <v>115547</v>
      </c>
      <c r="IY36" s="28">
        <v>113596</v>
      </c>
      <c r="IZ36" s="18">
        <v>0</v>
      </c>
      <c r="JA36" s="18">
        <v>0</v>
      </c>
      <c r="JB36" s="28">
        <v>64644</v>
      </c>
      <c r="JC36" s="28">
        <v>454478</v>
      </c>
      <c r="JD36" s="18">
        <v>0</v>
      </c>
      <c r="JE36" s="18">
        <v>0</v>
      </c>
      <c r="JF36" s="18">
        <v>0</v>
      </c>
      <c r="JG36" s="28">
        <v>1389476</v>
      </c>
      <c r="JH36" s="18">
        <v>0</v>
      </c>
      <c r="JI36" s="28">
        <v>1262620</v>
      </c>
      <c r="JJ36" s="28">
        <v>194741</v>
      </c>
      <c r="JK36" s="28">
        <v>1643564</v>
      </c>
      <c r="JL36" s="18">
        <v>0</v>
      </c>
      <c r="JM36" s="28">
        <v>1391876</v>
      </c>
      <c r="JN36" s="28">
        <v>1555370</v>
      </c>
      <c r="JO36" s="18">
        <v>0</v>
      </c>
      <c r="JP36" s="28">
        <v>454736</v>
      </c>
      <c r="JQ36" s="28">
        <v>1753211</v>
      </c>
      <c r="JR36" s="18">
        <v>0</v>
      </c>
      <c r="JS36" s="18">
        <v>0</v>
      </c>
      <c r="JT36" s="18">
        <v>0</v>
      </c>
      <c r="JU36" s="18">
        <v>0</v>
      </c>
      <c r="JV36" s="18">
        <v>0</v>
      </c>
      <c r="JW36" s="18">
        <v>0</v>
      </c>
      <c r="JX36" s="18">
        <v>0</v>
      </c>
    </row>
    <row r="37" spans="1:284" x14ac:dyDescent="0.3">
      <c r="A37" s="27">
        <v>45783</v>
      </c>
      <c r="B37" s="18">
        <v>0</v>
      </c>
      <c r="C37" s="18" t="s">
        <v>257</v>
      </c>
      <c r="D37" s="18" t="s">
        <v>258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1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 t="s">
        <v>257</v>
      </c>
      <c r="AO37" s="18" t="s">
        <v>257</v>
      </c>
      <c r="AP37" s="18" t="s">
        <v>257</v>
      </c>
      <c r="AQ37" s="18" t="s">
        <v>262</v>
      </c>
      <c r="AR37" s="18" t="s">
        <v>257</v>
      </c>
      <c r="AS37" s="18" t="s">
        <v>257</v>
      </c>
      <c r="AT37" s="18" t="s">
        <v>257</v>
      </c>
      <c r="AU37" s="18" t="s">
        <v>257</v>
      </c>
      <c r="AV37" s="18" t="s">
        <v>257</v>
      </c>
      <c r="AW37" s="18" t="s">
        <v>257</v>
      </c>
      <c r="AX37" s="18" t="s">
        <v>257</v>
      </c>
      <c r="AY37" s="18" t="s">
        <v>257</v>
      </c>
      <c r="AZ37" s="18" t="s">
        <v>257</v>
      </c>
      <c r="BA37" s="18" t="s">
        <v>260</v>
      </c>
      <c r="BB37" s="18" t="s">
        <v>257</v>
      </c>
      <c r="BC37" s="18" t="s">
        <v>257</v>
      </c>
      <c r="BD37" s="18" t="s">
        <v>257</v>
      </c>
      <c r="BE37" s="18" t="s">
        <v>257</v>
      </c>
      <c r="BF37" s="18" t="s">
        <v>257</v>
      </c>
      <c r="BG37" s="18" t="s">
        <v>257</v>
      </c>
      <c r="BH37" s="18" t="s">
        <v>257</v>
      </c>
      <c r="BI37" s="18" t="s">
        <v>257</v>
      </c>
      <c r="BJ37" s="18" t="s">
        <v>257</v>
      </c>
      <c r="BK37" s="18" t="s">
        <v>257</v>
      </c>
      <c r="BL37" s="18" t="s">
        <v>257</v>
      </c>
      <c r="BM37" s="18" t="s">
        <v>257</v>
      </c>
      <c r="BN37" s="18" t="s">
        <v>257</v>
      </c>
      <c r="BO37" s="18" t="s">
        <v>257</v>
      </c>
      <c r="BP37" s="18" t="s">
        <v>257</v>
      </c>
      <c r="BQ37" s="18" t="s">
        <v>257</v>
      </c>
      <c r="BR37" s="18" t="s">
        <v>257</v>
      </c>
      <c r="BS37" s="18" t="s">
        <v>257</v>
      </c>
      <c r="BT37" s="18" t="s">
        <v>257</v>
      </c>
      <c r="BU37" s="18" t="s">
        <v>257</v>
      </c>
      <c r="BV37" s="18" t="s">
        <v>257</v>
      </c>
      <c r="BW37" s="18">
        <v>0</v>
      </c>
      <c r="BX37" s="18">
        <v>0</v>
      </c>
      <c r="BY37" s="18">
        <v>8</v>
      </c>
      <c r="BZ37" s="18">
        <v>1704</v>
      </c>
      <c r="CA37" s="18">
        <v>0</v>
      </c>
      <c r="CB37" s="18">
        <v>0</v>
      </c>
      <c r="CC37" s="18">
        <v>0</v>
      </c>
      <c r="CD37" s="18">
        <v>0</v>
      </c>
      <c r="CE37" s="18">
        <v>17420</v>
      </c>
      <c r="CF37" s="18">
        <v>17175</v>
      </c>
      <c r="CG37" s="18">
        <v>0</v>
      </c>
      <c r="CH37" s="18">
        <v>0</v>
      </c>
      <c r="CI37" s="18">
        <v>1122</v>
      </c>
      <c r="CJ37" s="18">
        <v>18134</v>
      </c>
      <c r="CK37" s="18">
        <v>0</v>
      </c>
      <c r="CL37" s="18">
        <v>0</v>
      </c>
      <c r="CM37" s="18">
        <v>0</v>
      </c>
      <c r="CN37" s="18">
        <v>588</v>
      </c>
      <c r="CO37" s="18">
        <v>0</v>
      </c>
      <c r="CP37" s="18">
        <v>27375</v>
      </c>
      <c r="CQ37" s="18">
        <v>0</v>
      </c>
      <c r="CR37" s="18">
        <v>350</v>
      </c>
      <c r="CS37" s="18">
        <v>0</v>
      </c>
      <c r="CT37" s="18">
        <v>40013</v>
      </c>
      <c r="CU37" s="18">
        <v>441</v>
      </c>
      <c r="CV37" s="18">
        <v>0</v>
      </c>
      <c r="CW37" s="18">
        <v>24</v>
      </c>
      <c r="CX37" s="18">
        <v>434</v>
      </c>
      <c r="CY37" s="18">
        <v>0</v>
      </c>
      <c r="CZ37" s="18">
        <v>0</v>
      </c>
      <c r="DA37" s="18">
        <v>0</v>
      </c>
      <c r="DB37" s="18">
        <v>0</v>
      </c>
      <c r="DC37" s="18">
        <v>0</v>
      </c>
      <c r="DD37" s="18">
        <v>0</v>
      </c>
      <c r="DE37" s="18">
        <v>0</v>
      </c>
      <c r="DF37" s="18" t="s">
        <v>257</v>
      </c>
      <c r="DG37" s="18" t="s">
        <v>257</v>
      </c>
      <c r="DH37" s="18" t="s">
        <v>638</v>
      </c>
      <c r="DI37" s="18" t="s">
        <v>710</v>
      </c>
      <c r="DJ37" s="18" t="s">
        <v>257</v>
      </c>
      <c r="DK37" s="18" t="s">
        <v>257</v>
      </c>
      <c r="DL37" s="18" t="s">
        <v>257</v>
      </c>
      <c r="DM37" s="18" t="s">
        <v>257</v>
      </c>
      <c r="DN37" s="18" t="s">
        <v>257</v>
      </c>
      <c r="DO37" s="18" t="s">
        <v>613</v>
      </c>
      <c r="DP37" s="18" t="s">
        <v>257</v>
      </c>
      <c r="DQ37" s="18" t="s">
        <v>257</v>
      </c>
      <c r="DR37" s="18" t="s">
        <v>309</v>
      </c>
      <c r="DS37" s="18" t="s">
        <v>297</v>
      </c>
      <c r="DT37" s="18" t="s">
        <v>257</v>
      </c>
      <c r="DU37" s="18" t="s">
        <v>257</v>
      </c>
      <c r="DV37" s="18" t="s">
        <v>257</v>
      </c>
      <c r="DW37" s="18" t="s">
        <v>683</v>
      </c>
      <c r="DX37" s="18" t="s">
        <v>257</v>
      </c>
      <c r="DY37" s="18" t="s">
        <v>831</v>
      </c>
      <c r="DZ37" s="18" t="s">
        <v>258</v>
      </c>
      <c r="EA37" s="18" t="s">
        <v>832</v>
      </c>
      <c r="EB37" s="18" t="s">
        <v>257</v>
      </c>
      <c r="EC37" s="18" t="s">
        <v>833</v>
      </c>
      <c r="ED37" s="18" t="s">
        <v>745</v>
      </c>
      <c r="EE37" s="18" t="s">
        <v>257</v>
      </c>
      <c r="EF37" s="18" t="s">
        <v>627</v>
      </c>
      <c r="EG37" s="18" t="s">
        <v>354</v>
      </c>
      <c r="EH37" s="18" t="s">
        <v>257</v>
      </c>
      <c r="EI37" s="18" t="s">
        <v>257</v>
      </c>
      <c r="EJ37" s="18" t="s">
        <v>257</v>
      </c>
      <c r="EK37" s="18" t="s">
        <v>257</v>
      </c>
      <c r="EL37" s="18" t="s">
        <v>257</v>
      </c>
      <c r="EM37" s="18" t="s">
        <v>257</v>
      </c>
      <c r="EN37" s="18" t="s">
        <v>257</v>
      </c>
      <c r="EO37" s="18">
        <v>0</v>
      </c>
      <c r="EP37" s="18">
        <v>0</v>
      </c>
      <c r="EQ37" s="18">
        <v>22</v>
      </c>
      <c r="ER37" s="18">
        <v>16</v>
      </c>
      <c r="ES37" s="18">
        <v>0</v>
      </c>
      <c r="ET37" s="18">
        <v>0</v>
      </c>
      <c r="EU37" s="18">
        <v>0</v>
      </c>
      <c r="EV37" s="18">
        <v>0</v>
      </c>
      <c r="EW37" s="18">
        <v>0</v>
      </c>
      <c r="EX37" s="18">
        <v>419</v>
      </c>
      <c r="EY37" s="18">
        <v>0</v>
      </c>
      <c r="EZ37" s="18">
        <v>0</v>
      </c>
      <c r="FA37" s="18">
        <v>1</v>
      </c>
      <c r="FB37" s="18">
        <v>82</v>
      </c>
      <c r="FC37" s="18">
        <v>0</v>
      </c>
      <c r="FD37" s="18">
        <v>0</v>
      </c>
      <c r="FE37" s="18">
        <v>0</v>
      </c>
      <c r="FF37" s="18">
        <v>7</v>
      </c>
      <c r="FG37" s="18">
        <v>0</v>
      </c>
      <c r="FH37" s="18">
        <v>1219</v>
      </c>
      <c r="FI37" s="18">
        <v>18</v>
      </c>
      <c r="FJ37" s="18">
        <v>124</v>
      </c>
      <c r="FK37" s="18">
        <v>0</v>
      </c>
      <c r="FL37" s="18">
        <v>7589</v>
      </c>
      <c r="FM37" s="18">
        <v>21</v>
      </c>
      <c r="FN37" s="18">
        <v>0</v>
      </c>
      <c r="FO37" s="18">
        <v>100</v>
      </c>
      <c r="FP37" s="18">
        <v>2</v>
      </c>
      <c r="FQ37" s="18">
        <v>0</v>
      </c>
      <c r="FR37" s="18">
        <v>0</v>
      </c>
      <c r="FS37" s="18">
        <v>0</v>
      </c>
      <c r="FT37" s="18">
        <v>0</v>
      </c>
      <c r="FU37" s="18">
        <v>0</v>
      </c>
      <c r="FV37" s="18">
        <v>0</v>
      </c>
      <c r="FW37" s="18">
        <v>0</v>
      </c>
      <c r="FX37" s="18">
        <v>0</v>
      </c>
      <c r="FY37" s="18">
        <v>0</v>
      </c>
      <c r="FZ37" s="18">
        <v>0</v>
      </c>
      <c r="GA37" s="18">
        <v>0</v>
      </c>
      <c r="GB37" s="18">
        <v>0</v>
      </c>
      <c r="GC37" s="18">
        <v>0</v>
      </c>
      <c r="GD37" s="18">
        <v>0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0</v>
      </c>
      <c r="GM37" s="18">
        <v>0</v>
      </c>
      <c r="GN37" s="18">
        <v>0</v>
      </c>
      <c r="GO37" s="18">
        <v>0</v>
      </c>
      <c r="GP37" s="18">
        <v>0</v>
      </c>
      <c r="GQ37" s="18">
        <v>0</v>
      </c>
      <c r="GR37" s="18">
        <v>0</v>
      </c>
      <c r="GS37" s="18">
        <v>0</v>
      </c>
      <c r="GT37" s="18">
        <v>0</v>
      </c>
      <c r="GU37" s="18">
        <v>0</v>
      </c>
      <c r="GV37" s="18">
        <v>0</v>
      </c>
      <c r="GW37" s="18">
        <v>0</v>
      </c>
      <c r="GX37" s="18">
        <v>0</v>
      </c>
      <c r="GY37" s="18">
        <v>0</v>
      </c>
      <c r="GZ37" s="18">
        <v>0</v>
      </c>
      <c r="HA37" s="18">
        <v>0</v>
      </c>
      <c r="HB37" s="18">
        <v>0</v>
      </c>
      <c r="HC37" s="18">
        <v>0</v>
      </c>
      <c r="HD37" s="18">
        <v>0</v>
      </c>
      <c r="HE37" s="18">
        <v>0</v>
      </c>
      <c r="HF37" s="18">
        <v>0</v>
      </c>
      <c r="HG37" s="18">
        <v>0</v>
      </c>
      <c r="HH37" s="18">
        <v>0</v>
      </c>
      <c r="HI37" s="18">
        <v>30</v>
      </c>
      <c r="HJ37" s="18">
        <v>1721</v>
      </c>
      <c r="HK37" s="18">
        <v>0</v>
      </c>
      <c r="HL37" s="18">
        <v>0</v>
      </c>
      <c r="HM37" s="18">
        <v>0</v>
      </c>
      <c r="HN37" s="18">
        <v>0</v>
      </c>
      <c r="HO37" s="18">
        <v>17420</v>
      </c>
      <c r="HP37" s="18">
        <v>17594</v>
      </c>
      <c r="HQ37" s="18">
        <v>0</v>
      </c>
      <c r="HR37" s="18">
        <v>0</v>
      </c>
      <c r="HS37" s="18">
        <v>1123</v>
      </c>
      <c r="HT37" s="18">
        <v>18217</v>
      </c>
      <c r="HU37" s="18">
        <v>0</v>
      </c>
      <c r="HV37" s="18">
        <v>0</v>
      </c>
      <c r="HW37" s="18">
        <v>0</v>
      </c>
      <c r="HX37" s="18">
        <v>595</v>
      </c>
      <c r="HY37" s="18">
        <v>0</v>
      </c>
      <c r="HZ37" s="18">
        <v>28594</v>
      </c>
      <c r="IA37" s="18">
        <v>18</v>
      </c>
      <c r="IB37" s="18">
        <v>474</v>
      </c>
      <c r="IC37" s="18">
        <v>0</v>
      </c>
      <c r="ID37" s="18">
        <v>47602</v>
      </c>
      <c r="IE37" s="18">
        <v>462</v>
      </c>
      <c r="IF37" s="18">
        <v>0</v>
      </c>
      <c r="IG37" s="18">
        <v>124</v>
      </c>
      <c r="IH37" s="18">
        <v>436</v>
      </c>
      <c r="II37" s="18">
        <v>0</v>
      </c>
      <c r="IJ37" s="18">
        <v>0</v>
      </c>
      <c r="IK37" s="18">
        <v>0</v>
      </c>
      <c r="IL37" s="18">
        <v>0</v>
      </c>
      <c r="IM37" s="18">
        <v>0</v>
      </c>
      <c r="IN37" s="18">
        <v>0</v>
      </c>
      <c r="IO37" s="18">
        <v>0</v>
      </c>
      <c r="IP37" s="18">
        <v>0</v>
      </c>
      <c r="IQ37" s="18">
        <v>0</v>
      </c>
      <c r="IR37" s="28">
        <v>486000</v>
      </c>
      <c r="IS37" s="28">
        <v>854064</v>
      </c>
      <c r="IT37" s="18">
        <v>0</v>
      </c>
      <c r="IU37" s="18">
        <v>0</v>
      </c>
      <c r="IV37" s="18">
        <v>0</v>
      </c>
      <c r="IW37" s="18">
        <v>0</v>
      </c>
      <c r="IX37" s="28">
        <v>121393</v>
      </c>
      <c r="IY37" s="28">
        <v>151027</v>
      </c>
      <c r="IZ37" s="18">
        <v>0</v>
      </c>
      <c r="JA37" s="18">
        <v>0</v>
      </c>
      <c r="JB37" s="28">
        <v>84607</v>
      </c>
      <c r="JC37" s="28">
        <v>494305</v>
      </c>
      <c r="JD37" s="18">
        <v>0</v>
      </c>
      <c r="JE37" s="18">
        <v>0</v>
      </c>
      <c r="JF37" s="18">
        <v>0</v>
      </c>
      <c r="JG37" s="28">
        <v>1484365</v>
      </c>
      <c r="JH37" s="18">
        <v>0</v>
      </c>
      <c r="JI37" s="28">
        <v>1277864</v>
      </c>
      <c r="JJ37" s="28">
        <v>124611</v>
      </c>
      <c r="JK37" s="28">
        <v>1753968</v>
      </c>
      <c r="JL37" s="18">
        <v>0</v>
      </c>
      <c r="JM37" s="28">
        <v>1331241</v>
      </c>
      <c r="JN37" s="28">
        <v>1490069</v>
      </c>
      <c r="JO37" s="18">
        <v>0</v>
      </c>
      <c r="JP37" s="28">
        <v>592935</v>
      </c>
      <c r="JQ37" s="28">
        <v>1595511</v>
      </c>
      <c r="JR37" s="18">
        <v>0</v>
      </c>
      <c r="JS37" s="18">
        <v>0</v>
      </c>
      <c r="JT37" s="18">
        <v>0</v>
      </c>
      <c r="JU37" s="18">
        <v>0</v>
      </c>
      <c r="JV37" s="18">
        <v>0</v>
      </c>
      <c r="JW37" s="18">
        <v>0</v>
      </c>
      <c r="JX37" s="18">
        <v>0</v>
      </c>
    </row>
    <row r="38" spans="1:284" x14ac:dyDescent="0.3">
      <c r="A38" s="27">
        <v>45784</v>
      </c>
      <c r="B38" s="18">
        <v>28393</v>
      </c>
      <c r="C38" s="18" t="s">
        <v>259</v>
      </c>
      <c r="D38" s="18" t="s">
        <v>834</v>
      </c>
      <c r="E38" s="18">
        <v>0</v>
      </c>
      <c r="F38" s="18">
        <v>0</v>
      </c>
      <c r="G38" s="18">
        <v>0</v>
      </c>
      <c r="H38" s="18">
        <v>6</v>
      </c>
      <c r="I38" s="18">
        <v>0</v>
      </c>
      <c r="J38" s="18">
        <v>0</v>
      </c>
      <c r="K38" s="18">
        <v>0</v>
      </c>
      <c r="L38" s="18">
        <v>0</v>
      </c>
      <c r="M38" s="18">
        <v>56</v>
      </c>
      <c r="N38" s="18">
        <v>14</v>
      </c>
      <c r="O38" s="18">
        <v>0</v>
      </c>
      <c r="P38" s="18">
        <v>0</v>
      </c>
      <c r="Q38" s="18">
        <v>20</v>
      </c>
      <c r="R38" s="18">
        <v>24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14</v>
      </c>
      <c r="Y38" s="18">
        <v>0</v>
      </c>
      <c r="Z38" s="18">
        <v>0</v>
      </c>
      <c r="AA38" s="18">
        <v>0</v>
      </c>
      <c r="AB38" s="18">
        <v>45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 t="s">
        <v>257</v>
      </c>
      <c r="AO38" s="18" t="s">
        <v>257</v>
      </c>
      <c r="AP38" s="18" t="s">
        <v>257</v>
      </c>
      <c r="AQ38" s="18" t="s">
        <v>579</v>
      </c>
      <c r="AR38" s="18" t="s">
        <v>257</v>
      </c>
      <c r="AS38" s="18" t="s">
        <v>257</v>
      </c>
      <c r="AT38" s="18" t="s">
        <v>257</v>
      </c>
      <c r="AU38" s="18" t="s">
        <v>257</v>
      </c>
      <c r="AV38" s="18" t="s">
        <v>514</v>
      </c>
      <c r="AW38" s="18" t="s">
        <v>262</v>
      </c>
      <c r="AX38" s="18" t="s">
        <v>257</v>
      </c>
      <c r="AY38" s="18" t="s">
        <v>257</v>
      </c>
      <c r="AZ38" s="18" t="s">
        <v>835</v>
      </c>
      <c r="BA38" s="18" t="s">
        <v>686</v>
      </c>
      <c r="BB38" s="18" t="s">
        <v>257</v>
      </c>
      <c r="BC38" s="18" t="s">
        <v>257</v>
      </c>
      <c r="BD38" s="18" t="s">
        <v>257</v>
      </c>
      <c r="BE38" s="18" t="s">
        <v>257</v>
      </c>
      <c r="BF38" s="18" t="s">
        <v>257</v>
      </c>
      <c r="BG38" s="18" t="s">
        <v>282</v>
      </c>
      <c r="BH38" s="18" t="s">
        <v>257</v>
      </c>
      <c r="BI38" s="18" t="s">
        <v>257</v>
      </c>
      <c r="BJ38" s="18" t="s">
        <v>257</v>
      </c>
      <c r="BK38" s="18" t="s">
        <v>309</v>
      </c>
      <c r="BL38" s="18" t="s">
        <v>257</v>
      </c>
      <c r="BM38" s="18" t="s">
        <v>257</v>
      </c>
      <c r="BN38" s="18" t="s">
        <v>257</v>
      </c>
      <c r="BO38" s="18" t="s">
        <v>257</v>
      </c>
      <c r="BP38" s="18" t="s">
        <v>257</v>
      </c>
      <c r="BQ38" s="18" t="s">
        <v>257</v>
      </c>
      <c r="BR38" s="18" t="s">
        <v>257</v>
      </c>
      <c r="BS38" s="18" t="s">
        <v>257</v>
      </c>
      <c r="BT38" s="18" t="s">
        <v>257</v>
      </c>
      <c r="BU38" s="18" t="s">
        <v>257</v>
      </c>
      <c r="BV38" s="18" t="s">
        <v>257</v>
      </c>
      <c r="BW38" s="18">
        <v>0</v>
      </c>
      <c r="BX38" s="18">
        <v>0</v>
      </c>
      <c r="BY38" s="18">
        <v>17</v>
      </c>
      <c r="BZ38" s="18">
        <v>1643</v>
      </c>
      <c r="CA38" s="18">
        <v>0</v>
      </c>
      <c r="CB38" s="18">
        <v>0</v>
      </c>
      <c r="CC38" s="18">
        <v>0</v>
      </c>
      <c r="CD38" s="18">
        <v>0</v>
      </c>
      <c r="CE38" s="18">
        <v>22285</v>
      </c>
      <c r="CF38" s="18">
        <v>22514</v>
      </c>
      <c r="CG38" s="18">
        <v>0</v>
      </c>
      <c r="CH38" s="18">
        <v>0</v>
      </c>
      <c r="CI38" s="18">
        <v>1097</v>
      </c>
      <c r="CJ38" s="18">
        <v>17058</v>
      </c>
      <c r="CK38" s="18">
        <v>0</v>
      </c>
      <c r="CL38" s="18">
        <v>0</v>
      </c>
      <c r="CM38" s="18">
        <v>0</v>
      </c>
      <c r="CN38" s="18">
        <v>564</v>
      </c>
      <c r="CO38" s="18">
        <v>0</v>
      </c>
      <c r="CP38" s="18">
        <v>28034</v>
      </c>
      <c r="CQ38" s="18">
        <v>0</v>
      </c>
      <c r="CR38" s="18">
        <v>303</v>
      </c>
      <c r="CS38" s="18">
        <v>0</v>
      </c>
      <c r="CT38" s="18">
        <v>40040</v>
      </c>
      <c r="CU38" s="18">
        <v>429</v>
      </c>
      <c r="CV38" s="18">
        <v>0</v>
      </c>
      <c r="CW38" s="18">
        <v>18</v>
      </c>
      <c r="CX38" s="18">
        <v>417</v>
      </c>
      <c r="CY38" s="18">
        <v>0</v>
      </c>
      <c r="CZ38" s="18">
        <v>0</v>
      </c>
      <c r="DA38" s="18">
        <v>0</v>
      </c>
      <c r="DB38" s="18">
        <v>0</v>
      </c>
      <c r="DC38" s="18">
        <v>0</v>
      </c>
      <c r="DD38" s="18">
        <v>0</v>
      </c>
      <c r="DE38" s="18">
        <v>0</v>
      </c>
      <c r="DF38" s="18" t="s">
        <v>257</v>
      </c>
      <c r="DG38" s="18" t="s">
        <v>257</v>
      </c>
      <c r="DH38" s="18" t="s">
        <v>836</v>
      </c>
      <c r="DI38" s="18" t="s">
        <v>481</v>
      </c>
      <c r="DJ38" s="18" t="s">
        <v>257</v>
      </c>
      <c r="DK38" s="18" t="s">
        <v>257</v>
      </c>
      <c r="DL38" s="18" t="s">
        <v>257</v>
      </c>
      <c r="DM38" s="18" t="s">
        <v>257</v>
      </c>
      <c r="DN38" s="18" t="s">
        <v>257</v>
      </c>
      <c r="DO38" s="18" t="s">
        <v>654</v>
      </c>
      <c r="DP38" s="18" t="s">
        <v>257</v>
      </c>
      <c r="DQ38" s="18" t="s">
        <v>257</v>
      </c>
      <c r="DR38" s="18" t="s">
        <v>297</v>
      </c>
      <c r="DS38" s="18" t="s">
        <v>285</v>
      </c>
      <c r="DT38" s="18" t="s">
        <v>257</v>
      </c>
      <c r="DU38" s="18" t="s">
        <v>257</v>
      </c>
      <c r="DV38" s="18" t="s">
        <v>257</v>
      </c>
      <c r="DW38" s="18" t="s">
        <v>285</v>
      </c>
      <c r="DX38" s="18" t="s">
        <v>257</v>
      </c>
      <c r="DY38" s="18" t="s">
        <v>630</v>
      </c>
      <c r="DZ38" s="18" t="s">
        <v>258</v>
      </c>
      <c r="EA38" s="18" t="s">
        <v>837</v>
      </c>
      <c r="EB38" s="18" t="s">
        <v>257</v>
      </c>
      <c r="EC38" s="18" t="s">
        <v>838</v>
      </c>
      <c r="ED38" s="18" t="s">
        <v>839</v>
      </c>
      <c r="EE38" s="18" t="s">
        <v>257</v>
      </c>
      <c r="EF38" s="18" t="s">
        <v>738</v>
      </c>
      <c r="EG38" s="18" t="s">
        <v>324</v>
      </c>
      <c r="EH38" s="18" t="s">
        <v>257</v>
      </c>
      <c r="EI38" s="18" t="s">
        <v>257</v>
      </c>
      <c r="EJ38" s="18" t="s">
        <v>257</v>
      </c>
      <c r="EK38" s="18" t="s">
        <v>257</v>
      </c>
      <c r="EL38" s="18" t="s">
        <v>257</v>
      </c>
      <c r="EM38" s="18" t="s">
        <v>257</v>
      </c>
      <c r="EN38" s="18" t="s">
        <v>257</v>
      </c>
      <c r="EO38" s="18">
        <v>0</v>
      </c>
      <c r="EP38" s="18">
        <v>0</v>
      </c>
      <c r="EQ38" s="18">
        <v>23</v>
      </c>
      <c r="ER38" s="18">
        <v>15</v>
      </c>
      <c r="ES38" s="18">
        <v>0</v>
      </c>
      <c r="ET38" s="18">
        <v>0</v>
      </c>
      <c r="EU38" s="18">
        <v>0</v>
      </c>
      <c r="EV38" s="18">
        <v>0</v>
      </c>
      <c r="EW38" s="18">
        <v>0</v>
      </c>
      <c r="EX38" s="18">
        <v>420</v>
      </c>
      <c r="EY38" s="18">
        <v>0</v>
      </c>
      <c r="EZ38" s="18">
        <v>0</v>
      </c>
      <c r="FA38" s="18">
        <v>5</v>
      </c>
      <c r="FB38" s="18">
        <v>91</v>
      </c>
      <c r="FC38" s="18">
        <v>0</v>
      </c>
      <c r="FD38" s="18">
        <v>0</v>
      </c>
      <c r="FE38" s="18">
        <v>0</v>
      </c>
      <c r="FF38" s="18">
        <v>3</v>
      </c>
      <c r="FG38" s="18">
        <v>0</v>
      </c>
      <c r="FH38" s="18">
        <v>1146</v>
      </c>
      <c r="FI38" s="18">
        <v>17</v>
      </c>
      <c r="FJ38" s="18">
        <v>122</v>
      </c>
      <c r="FK38" s="18">
        <v>0</v>
      </c>
      <c r="FL38" s="18">
        <v>7483</v>
      </c>
      <c r="FM38" s="18">
        <v>27</v>
      </c>
      <c r="FN38" s="18">
        <v>0</v>
      </c>
      <c r="FO38" s="18">
        <v>100</v>
      </c>
      <c r="FP38" s="18">
        <v>14</v>
      </c>
      <c r="FQ38" s="18">
        <v>0</v>
      </c>
      <c r="FR38" s="18">
        <v>0</v>
      </c>
      <c r="FS38" s="18">
        <v>0</v>
      </c>
      <c r="FT38" s="18">
        <v>0</v>
      </c>
      <c r="FU38" s="18">
        <v>0</v>
      </c>
      <c r="FV38" s="18">
        <v>0</v>
      </c>
      <c r="FW38" s="18">
        <v>0</v>
      </c>
      <c r="FX38" s="18">
        <v>0</v>
      </c>
      <c r="FY38" s="18">
        <v>0</v>
      </c>
      <c r="FZ38" s="18">
        <v>0</v>
      </c>
      <c r="GA38" s="18">
        <v>0</v>
      </c>
      <c r="GB38" s="18">
        <v>0</v>
      </c>
      <c r="GC38" s="18">
        <v>0</v>
      </c>
      <c r="GD38" s="18">
        <v>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0</v>
      </c>
      <c r="GN38" s="18">
        <v>0</v>
      </c>
      <c r="GO38" s="18">
        <v>0</v>
      </c>
      <c r="GP38" s="18">
        <v>0</v>
      </c>
      <c r="GQ38" s="18">
        <v>0</v>
      </c>
      <c r="GR38" s="18">
        <v>0</v>
      </c>
      <c r="GS38" s="18">
        <v>0</v>
      </c>
      <c r="GT38" s="18">
        <v>0</v>
      </c>
      <c r="GU38" s="18">
        <v>0</v>
      </c>
      <c r="GV38" s="18">
        <v>0</v>
      </c>
      <c r="GW38" s="18">
        <v>0</v>
      </c>
      <c r="GX38" s="18">
        <v>0</v>
      </c>
      <c r="GY38" s="18">
        <v>0</v>
      </c>
      <c r="GZ38" s="18">
        <v>0</v>
      </c>
      <c r="HA38" s="18">
        <v>0</v>
      </c>
      <c r="HB38" s="18">
        <v>0</v>
      </c>
      <c r="HC38" s="18">
        <v>0</v>
      </c>
      <c r="HD38" s="18">
        <v>0</v>
      </c>
      <c r="HE38" s="18">
        <v>0</v>
      </c>
      <c r="HF38" s="18">
        <v>0</v>
      </c>
      <c r="HG38" s="18">
        <v>0</v>
      </c>
      <c r="HH38" s="18">
        <v>0</v>
      </c>
      <c r="HI38" s="18">
        <v>40</v>
      </c>
      <c r="HJ38" s="18">
        <v>1664</v>
      </c>
      <c r="HK38" s="18">
        <v>0</v>
      </c>
      <c r="HL38" s="18">
        <v>0</v>
      </c>
      <c r="HM38" s="18">
        <v>0</v>
      </c>
      <c r="HN38" s="18">
        <v>0</v>
      </c>
      <c r="HO38" s="18">
        <v>22341</v>
      </c>
      <c r="HP38" s="18">
        <v>22948</v>
      </c>
      <c r="HQ38" s="18">
        <v>0</v>
      </c>
      <c r="HR38" s="18">
        <v>0</v>
      </c>
      <c r="HS38" s="18">
        <v>1122</v>
      </c>
      <c r="HT38" s="18">
        <v>17173</v>
      </c>
      <c r="HU38" s="18">
        <v>0</v>
      </c>
      <c r="HV38" s="18">
        <v>0</v>
      </c>
      <c r="HW38" s="18">
        <v>0</v>
      </c>
      <c r="HX38" s="18">
        <v>567</v>
      </c>
      <c r="HY38" s="18">
        <v>0</v>
      </c>
      <c r="HZ38" s="18">
        <v>29194</v>
      </c>
      <c r="IA38" s="18">
        <v>17</v>
      </c>
      <c r="IB38" s="18">
        <v>425</v>
      </c>
      <c r="IC38" s="18">
        <v>0</v>
      </c>
      <c r="ID38" s="18">
        <v>47568</v>
      </c>
      <c r="IE38" s="18">
        <v>456</v>
      </c>
      <c r="IF38" s="18">
        <v>0</v>
      </c>
      <c r="IG38" s="18">
        <v>118</v>
      </c>
      <c r="IH38" s="18">
        <v>431</v>
      </c>
      <c r="II38" s="18">
        <v>0</v>
      </c>
      <c r="IJ38" s="18">
        <v>0</v>
      </c>
      <c r="IK38" s="18">
        <v>0</v>
      </c>
      <c r="IL38" s="18">
        <v>0</v>
      </c>
      <c r="IM38" s="18">
        <v>0</v>
      </c>
      <c r="IN38" s="18">
        <v>0</v>
      </c>
      <c r="IO38" s="18">
        <v>0</v>
      </c>
      <c r="IP38" s="18">
        <v>0</v>
      </c>
      <c r="IQ38" s="18">
        <v>0</v>
      </c>
      <c r="IR38" s="28">
        <v>75425</v>
      </c>
      <c r="IS38" s="28">
        <v>878596</v>
      </c>
      <c r="IT38" s="18">
        <v>0</v>
      </c>
      <c r="IU38" s="18">
        <v>0</v>
      </c>
      <c r="IV38" s="18">
        <v>0</v>
      </c>
      <c r="IW38" s="18">
        <v>0</v>
      </c>
      <c r="IX38" s="28">
        <v>119502</v>
      </c>
      <c r="IY38" s="28">
        <v>115426</v>
      </c>
      <c r="IZ38" s="18">
        <v>0</v>
      </c>
      <c r="JA38" s="18">
        <v>0</v>
      </c>
      <c r="JB38" s="28">
        <v>60849</v>
      </c>
      <c r="JC38" s="28">
        <v>484639</v>
      </c>
      <c r="JD38" s="18">
        <v>0</v>
      </c>
      <c r="JE38" s="18">
        <v>0</v>
      </c>
      <c r="JF38" s="18">
        <v>0</v>
      </c>
      <c r="JG38" s="28">
        <v>1324892</v>
      </c>
      <c r="JH38" s="18">
        <v>0</v>
      </c>
      <c r="JI38" s="28">
        <v>1275680</v>
      </c>
      <c r="JJ38" s="28">
        <v>127059</v>
      </c>
      <c r="JK38" s="28">
        <v>1517485</v>
      </c>
      <c r="JL38" s="18">
        <v>0</v>
      </c>
      <c r="JM38" s="28">
        <v>1287493</v>
      </c>
      <c r="JN38" s="28">
        <v>1642623</v>
      </c>
      <c r="JO38" s="18">
        <v>0</v>
      </c>
      <c r="JP38" s="28">
        <v>370907</v>
      </c>
      <c r="JQ38" s="28">
        <v>1810186</v>
      </c>
      <c r="JR38" s="18">
        <v>0</v>
      </c>
      <c r="JS38" s="18">
        <v>0</v>
      </c>
      <c r="JT38" s="18">
        <v>0</v>
      </c>
      <c r="JU38" s="18">
        <v>0</v>
      </c>
      <c r="JV38" s="18">
        <v>0</v>
      </c>
      <c r="JW38" s="18">
        <v>0</v>
      </c>
      <c r="JX38" s="18">
        <v>0</v>
      </c>
    </row>
    <row r="39" spans="1:284" x14ac:dyDescent="0.3">
      <c r="A39" s="27">
        <v>45785</v>
      </c>
      <c r="B39" s="18">
        <v>0</v>
      </c>
      <c r="C39" s="18" t="s">
        <v>257</v>
      </c>
      <c r="D39" s="18" t="s">
        <v>258</v>
      </c>
      <c r="E39" s="18">
        <v>0</v>
      </c>
      <c r="F39" s="18">
        <v>0</v>
      </c>
      <c r="G39" s="18">
        <v>0</v>
      </c>
      <c r="H39" s="18">
        <v>18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26</v>
      </c>
      <c r="S39" s="18">
        <v>0</v>
      </c>
      <c r="T39" s="18">
        <v>0</v>
      </c>
      <c r="U39" s="18">
        <v>0</v>
      </c>
      <c r="V39" s="18">
        <v>7</v>
      </c>
      <c r="W39" s="18">
        <v>0</v>
      </c>
      <c r="X39" s="18">
        <v>63</v>
      </c>
      <c r="Y39" s="18">
        <v>0</v>
      </c>
      <c r="Z39" s="18">
        <v>4</v>
      </c>
      <c r="AA39" s="18">
        <v>0</v>
      </c>
      <c r="AB39" s="18">
        <v>52</v>
      </c>
      <c r="AC39" s="18">
        <v>1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 t="s">
        <v>257</v>
      </c>
      <c r="AO39" s="18" t="s">
        <v>257</v>
      </c>
      <c r="AP39" s="18" t="s">
        <v>257</v>
      </c>
      <c r="AQ39" s="18" t="s">
        <v>334</v>
      </c>
      <c r="AR39" s="18" t="s">
        <v>257</v>
      </c>
      <c r="AS39" s="18" t="s">
        <v>257</v>
      </c>
      <c r="AT39" s="18" t="s">
        <v>257</v>
      </c>
      <c r="AU39" s="18" t="s">
        <v>257</v>
      </c>
      <c r="AV39" s="18" t="s">
        <v>257</v>
      </c>
      <c r="AW39" s="18" t="s">
        <v>257</v>
      </c>
      <c r="AX39" s="18" t="s">
        <v>257</v>
      </c>
      <c r="AY39" s="18" t="s">
        <v>257</v>
      </c>
      <c r="AZ39" s="18" t="s">
        <v>257</v>
      </c>
      <c r="BA39" s="18" t="s">
        <v>271</v>
      </c>
      <c r="BB39" s="18" t="s">
        <v>257</v>
      </c>
      <c r="BC39" s="18" t="s">
        <v>257</v>
      </c>
      <c r="BD39" s="18" t="s">
        <v>257</v>
      </c>
      <c r="BE39" s="18" t="s">
        <v>840</v>
      </c>
      <c r="BF39" s="18" t="s">
        <v>257</v>
      </c>
      <c r="BG39" s="18" t="s">
        <v>361</v>
      </c>
      <c r="BH39" s="18" t="s">
        <v>257</v>
      </c>
      <c r="BI39" s="18" t="s">
        <v>264</v>
      </c>
      <c r="BJ39" s="18" t="s">
        <v>257</v>
      </c>
      <c r="BK39" s="18" t="s">
        <v>271</v>
      </c>
      <c r="BL39" s="18" t="s">
        <v>361</v>
      </c>
      <c r="BM39" s="18" t="s">
        <v>257</v>
      </c>
      <c r="BN39" s="18" t="s">
        <v>257</v>
      </c>
      <c r="BO39" s="18" t="s">
        <v>257</v>
      </c>
      <c r="BP39" s="18" t="s">
        <v>257</v>
      </c>
      <c r="BQ39" s="18" t="s">
        <v>257</v>
      </c>
      <c r="BR39" s="18" t="s">
        <v>257</v>
      </c>
      <c r="BS39" s="18" t="s">
        <v>257</v>
      </c>
      <c r="BT39" s="18" t="s">
        <v>257</v>
      </c>
      <c r="BU39" s="18" t="s">
        <v>257</v>
      </c>
      <c r="BV39" s="18" t="s">
        <v>257</v>
      </c>
      <c r="BW39" s="18">
        <v>0</v>
      </c>
      <c r="BX39" s="18">
        <v>0</v>
      </c>
      <c r="BY39" s="18">
        <v>24</v>
      </c>
      <c r="BZ39" s="18">
        <v>1458</v>
      </c>
      <c r="CA39" s="18">
        <v>0</v>
      </c>
      <c r="CB39" s="18">
        <v>0</v>
      </c>
      <c r="CC39" s="18">
        <v>0</v>
      </c>
      <c r="CD39" s="18">
        <v>0</v>
      </c>
      <c r="CE39" s="18">
        <v>16461</v>
      </c>
      <c r="CF39" s="18">
        <v>17456</v>
      </c>
      <c r="CG39" s="18">
        <v>0</v>
      </c>
      <c r="CH39" s="18">
        <v>0</v>
      </c>
      <c r="CI39" s="18">
        <v>1470</v>
      </c>
      <c r="CJ39" s="18">
        <v>23449</v>
      </c>
      <c r="CK39" s="18">
        <v>0</v>
      </c>
      <c r="CL39" s="18">
        <v>0</v>
      </c>
      <c r="CM39" s="18">
        <v>0</v>
      </c>
      <c r="CN39" s="18">
        <v>637</v>
      </c>
      <c r="CO39" s="18">
        <v>0</v>
      </c>
      <c r="CP39" s="18">
        <v>28417</v>
      </c>
      <c r="CQ39" s="18">
        <v>0</v>
      </c>
      <c r="CR39" s="18">
        <v>271</v>
      </c>
      <c r="CS39" s="18">
        <v>0</v>
      </c>
      <c r="CT39" s="18">
        <v>40846</v>
      </c>
      <c r="CU39" s="18">
        <v>454</v>
      </c>
      <c r="CV39" s="18">
        <v>0</v>
      </c>
      <c r="CW39" s="18">
        <v>18</v>
      </c>
      <c r="CX39" s="18">
        <v>447</v>
      </c>
      <c r="CY39" s="18">
        <v>0</v>
      </c>
      <c r="CZ39" s="18">
        <v>0</v>
      </c>
      <c r="DA39" s="18">
        <v>0</v>
      </c>
      <c r="DB39" s="18">
        <v>0</v>
      </c>
      <c r="DC39" s="18">
        <v>0</v>
      </c>
      <c r="DD39" s="18">
        <v>0</v>
      </c>
      <c r="DE39" s="18">
        <v>0</v>
      </c>
      <c r="DF39" s="18" t="s">
        <v>257</v>
      </c>
      <c r="DG39" s="18" t="s">
        <v>257</v>
      </c>
      <c r="DH39" s="18" t="s">
        <v>319</v>
      </c>
      <c r="DI39" s="18" t="s">
        <v>841</v>
      </c>
      <c r="DJ39" s="18" t="s">
        <v>257</v>
      </c>
      <c r="DK39" s="18" t="s">
        <v>257</v>
      </c>
      <c r="DL39" s="18" t="s">
        <v>257</v>
      </c>
      <c r="DM39" s="18" t="s">
        <v>257</v>
      </c>
      <c r="DN39" s="18" t="s">
        <v>257</v>
      </c>
      <c r="DO39" s="18" t="s">
        <v>842</v>
      </c>
      <c r="DP39" s="18" t="s">
        <v>257</v>
      </c>
      <c r="DQ39" s="18" t="s">
        <v>257</v>
      </c>
      <c r="DR39" s="18" t="s">
        <v>462</v>
      </c>
      <c r="DS39" s="18" t="s">
        <v>708</v>
      </c>
      <c r="DT39" s="18" t="s">
        <v>257</v>
      </c>
      <c r="DU39" s="18" t="s">
        <v>257</v>
      </c>
      <c r="DV39" s="18" t="s">
        <v>257</v>
      </c>
      <c r="DW39" s="18" t="s">
        <v>509</v>
      </c>
      <c r="DX39" s="18" t="s">
        <v>257</v>
      </c>
      <c r="DY39" s="18" t="s">
        <v>789</v>
      </c>
      <c r="DZ39" s="18" t="s">
        <v>258</v>
      </c>
      <c r="EA39" s="18" t="s">
        <v>843</v>
      </c>
      <c r="EB39" s="18" t="s">
        <v>257</v>
      </c>
      <c r="EC39" s="18" t="s">
        <v>844</v>
      </c>
      <c r="ED39" s="18" t="s">
        <v>845</v>
      </c>
      <c r="EE39" s="18" t="s">
        <v>257</v>
      </c>
      <c r="EF39" s="18" t="s">
        <v>738</v>
      </c>
      <c r="EG39" s="18" t="s">
        <v>678</v>
      </c>
      <c r="EH39" s="18" t="s">
        <v>257</v>
      </c>
      <c r="EI39" s="18" t="s">
        <v>257</v>
      </c>
      <c r="EJ39" s="18" t="s">
        <v>257</v>
      </c>
      <c r="EK39" s="18" t="s">
        <v>257</v>
      </c>
      <c r="EL39" s="18" t="s">
        <v>257</v>
      </c>
      <c r="EM39" s="18" t="s">
        <v>257</v>
      </c>
      <c r="EN39" s="18" t="s">
        <v>257</v>
      </c>
      <c r="EO39" s="18">
        <v>0</v>
      </c>
      <c r="EP39" s="18">
        <v>0</v>
      </c>
      <c r="EQ39" s="18">
        <v>32</v>
      </c>
      <c r="ER39" s="18">
        <v>109</v>
      </c>
      <c r="ES39" s="18">
        <v>0</v>
      </c>
      <c r="ET39" s="18">
        <v>0</v>
      </c>
      <c r="EU39" s="18">
        <v>0</v>
      </c>
      <c r="EV39" s="18">
        <v>0</v>
      </c>
      <c r="EW39" s="18">
        <v>0</v>
      </c>
      <c r="EX39" s="18">
        <v>419</v>
      </c>
      <c r="EY39" s="18">
        <v>0</v>
      </c>
      <c r="EZ39" s="18">
        <v>0</v>
      </c>
      <c r="FA39" s="18">
        <v>1</v>
      </c>
      <c r="FB39" s="18">
        <v>242</v>
      </c>
      <c r="FC39" s="18">
        <v>0</v>
      </c>
      <c r="FD39" s="18">
        <v>0</v>
      </c>
      <c r="FE39" s="18">
        <v>0</v>
      </c>
      <c r="FF39" s="18">
        <v>30</v>
      </c>
      <c r="FG39" s="18">
        <v>0</v>
      </c>
      <c r="FH39" s="18">
        <v>1516</v>
      </c>
      <c r="FI39" s="18">
        <v>18</v>
      </c>
      <c r="FJ39" s="18">
        <v>128</v>
      </c>
      <c r="FK39" s="18">
        <v>0</v>
      </c>
      <c r="FL39" s="18">
        <v>7294</v>
      </c>
      <c r="FM39" s="18">
        <v>31</v>
      </c>
      <c r="FN39" s="18">
        <v>0</v>
      </c>
      <c r="FO39" s="18">
        <v>100</v>
      </c>
      <c r="FP39" s="18">
        <v>4</v>
      </c>
      <c r="FQ39" s="18">
        <v>0</v>
      </c>
      <c r="FR39" s="18">
        <v>0</v>
      </c>
      <c r="FS39" s="18">
        <v>0</v>
      </c>
      <c r="FT39" s="18">
        <v>0</v>
      </c>
      <c r="FU39" s="18">
        <v>0</v>
      </c>
      <c r="FV39" s="18">
        <v>0</v>
      </c>
      <c r="FW39" s="18">
        <v>0</v>
      </c>
      <c r="FX39" s="18">
        <v>0</v>
      </c>
      <c r="FY39" s="18">
        <v>0</v>
      </c>
      <c r="FZ39" s="18">
        <v>0</v>
      </c>
      <c r="GA39" s="18">
        <v>0</v>
      </c>
      <c r="GB39" s="18">
        <v>0</v>
      </c>
      <c r="GC39" s="18">
        <v>0</v>
      </c>
      <c r="GD39" s="18">
        <v>0</v>
      </c>
      <c r="GE39" s="18">
        <v>0</v>
      </c>
      <c r="GF39" s="18">
        <v>0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18">
        <v>0</v>
      </c>
      <c r="GO39" s="18">
        <v>0</v>
      </c>
      <c r="GP39" s="18">
        <v>0</v>
      </c>
      <c r="GQ39" s="18">
        <v>0</v>
      </c>
      <c r="GR39" s="18">
        <v>0</v>
      </c>
      <c r="GS39" s="18">
        <v>0</v>
      </c>
      <c r="GT39" s="18">
        <v>0</v>
      </c>
      <c r="GU39" s="18">
        <v>0</v>
      </c>
      <c r="GV39" s="18">
        <v>0</v>
      </c>
      <c r="GW39" s="18">
        <v>0</v>
      </c>
      <c r="GX39" s="18">
        <v>0</v>
      </c>
      <c r="GY39" s="18">
        <v>0</v>
      </c>
      <c r="GZ39" s="18">
        <v>0</v>
      </c>
      <c r="HA39" s="18">
        <v>0</v>
      </c>
      <c r="HB39" s="18">
        <v>0</v>
      </c>
      <c r="HC39" s="18">
        <v>0</v>
      </c>
      <c r="HD39" s="18">
        <v>0</v>
      </c>
      <c r="HE39" s="18">
        <v>0</v>
      </c>
      <c r="HF39" s="18">
        <v>0</v>
      </c>
      <c r="HG39" s="18">
        <v>0</v>
      </c>
      <c r="HH39" s="18">
        <v>0</v>
      </c>
      <c r="HI39" s="18">
        <v>56</v>
      </c>
      <c r="HJ39" s="18">
        <v>1585</v>
      </c>
      <c r="HK39" s="18">
        <v>0</v>
      </c>
      <c r="HL39" s="18">
        <v>0</v>
      </c>
      <c r="HM39" s="18">
        <v>0</v>
      </c>
      <c r="HN39" s="18">
        <v>0</v>
      </c>
      <c r="HO39" s="18">
        <v>16461</v>
      </c>
      <c r="HP39" s="18">
        <v>17875</v>
      </c>
      <c r="HQ39" s="18">
        <v>0</v>
      </c>
      <c r="HR39" s="18">
        <v>0</v>
      </c>
      <c r="HS39" s="18">
        <v>1471</v>
      </c>
      <c r="HT39" s="18">
        <v>23717</v>
      </c>
      <c r="HU39" s="18">
        <v>0</v>
      </c>
      <c r="HV39" s="18">
        <v>0</v>
      </c>
      <c r="HW39" s="18">
        <v>0</v>
      </c>
      <c r="HX39" s="18">
        <v>674</v>
      </c>
      <c r="HY39" s="18">
        <v>0</v>
      </c>
      <c r="HZ39" s="18">
        <v>29996</v>
      </c>
      <c r="IA39" s="18">
        <v>18</v>
      </c>
      <c r="IB39" s="18">
        <v>403</v>
      </c>
      <c r="IC39" s="18">
        <v>0</v>
      </c>
      <c r="ID39" s="18">
        <v>48192</v>
      </c>
      <c r="IE39" s="18">
        <v>486</v>
      </c>
      <c r="IF39" s="18">
        <v>0</v>
      </c>
      <c r="IG39" s="18">
        <v>118</v>
      </c>
      <c r="IH39" s="18">
        <v>451</v>
      </c>
      <c r="II39" s="18">
        <v>0</v>
      </c>
      <c r="IJ39" s="18">
        <v>0</v>
      </c>
      <c r="IK39" s="18">
        <v>0</v>
      </c>
      <c r="IL39" s="18">
        <v>0</v>
      </c>
      <c r="IM39" s="18">
        <v>0</v>
      </c>
      <c r="IN39" s="18">
        <v>0</v>
      </c>
      <c r="IO39" s="18">
        <v>0</v>
      </c>
      <c r="IP39" s="18">
        <v>0</v>
      </c>
      <c r="IQ39" s="18">
        <v>0</v>
      </c>
      <c r="IR39" s="28">
        <v>156982</v>
      </c>
      <c r="IS39" s="28">
        <v>5548323</v>
      </c>
      <c r="IT39" s="18">
        <v>0</v>
      </c>
      <c r="IU39" s="18">
        <v>0</v>
      </c>
      <c r="IV39" s="18">
        <v>0</v>
      </c>
      <c r="IW39" s="18">
        <v>0</v>
      </c>
      <c r="IX39" s="28">
        <v>131195</v>
      </c>
      <c r="IY39" s="28">
        <v>127150</v>
      </c>
      <c r="IZ39" s="18">
        <v>0</v>
      </c>
      <c r="JA39" s="18">
        <v>0</v>
      </c>
      <c r="JB39" s="28">
        <v>69133</v>
      </c>
      <c r="JC39" s="28">
        <v>890467</v>
      </c>
      <c r="JD39" s="18">
        <v>0</v>
      </c>
      <c r="JE39" s="28">
        <v>0</v>
      </c>
      <c r="JF39" s="18">
        <v>0</v>
      </c>
      <c r="JG39" s="28">
        <v>4544401</v>
      </c>
      <c r="JH39" s="28">
        <v>0</v>
      </c>
      <c r="JI39" s="28">
        <v>2015073</v>
      </c>
      <c r="JJ39" s="28">
        <v>152000</v>
      </c>
      <c r="JK39" s="28">
        <v>3246094</v>
      </c>
      <c r="JL39" s="18">
        <v>0</v>
      </c>
      <c r="JM39" s="28">
        <v>1730303</v>
      </c>
      <c r="JN39" s="28">
        <v>1777650</v>
      </c>
      <c r="JO39" s="18">
        <v>0</v>
      </c>
      <c r="JP39" s="28">
        <v>310280</v>
      </c>
      <c r="JQ39" s="28">
        <v>1615851</v>
      </c>
      <c r="JR39" s="18">
        <v>0</v>
      </c>
      <c r="JS39" s="18">
        <v>0</v>
      </c>
      <c r="JT39" s="18">
        <v>0</v>
      </c>
      <c r="JU39" s="18">
        <v>0</v>
      </c>
      <c r="JV39" s="18">
        <v>0</v>
      </c>
      <c r="JW39" s="18">
        <v>0</v>
      </c>
      <c r="JX39" s="18">
        <v>0</v>
      </c>
    </row>
    <row r="40" spans="1:284" x14ac:dyDescent="0.3">
      <c r="A40" s="27">
        <v>45786</v>
      </c>
      <c r="B40" s="18">
        <v>0</v>
      </c>
      <c r="C40" s="18" t="s">
        <v>257</v>
      </c>
      <c r="D40" s="18" t="s">
        <v>258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 t="s">
        <v>257</v>
      </c>
      <c r="AO40" s="18" t="s">
        <v>257</v>
      </c>
      <c r="AP40" s="18" t="s">
        <v>257</v>
      </c>
      <c r="AQ40" s="18" t="s">
        <v>257</v>
      </c>
      <c r="AR40" s="18" t="s">
        <v>257</v>
      </c>
      <c r="AS40" s="18" t="s">
        <v>257</v>
      </c>
      <c r="AT40" s="18" t="s">
        <v>257</v>
      </c>
      <c r="AU40" s="18" t="s">
        <v>257</v>
      </c>
      <c r="AV40" s="18" t="s">
        <v>257</v>
      </c>
      <c r="AW40" s="18" t="s">
        <v>257</v>
      </c>
      <c r="AX40" s="18" t="s">
        <v>257</v>
      </c>
      <c r="AY40" s="18" t="s">
        <v>257</v>
      </c>
      <c r="AZ40" s="18" t="s">
        <v>257</v>
      </c>
      <c r="BA40" s="18" t="s">
        <v>257</v>
      </c>
      <c r="BB40" s="18" t="s">
        <v>257</v>
      </c>
      <c r="BC40" s="18" t="s">
        <v>257</v>
      </c>
      <c r="BD40" s="18" t="s">
        <v>257</v>
      </c>
      <c r="BE40" s="18" t="s">
        <v>257</v>
      </c>
      <c r="BF40" s="18" t="s">
        <v>257</v>
      </c>
      <c r="BG40" s="18" t="s">
        <v>257</v>
      </c>
      <c r="BH40" s="18" t="s">
        <v>257</v>
      </c>
      <c r="BI40" s="18" t="s">
        <v>257</v>
      </c>
      <c r="BJ40" s="18" t="s">
        <v>257</v>
      </c>
      <c r="BK40" s="18" t="s">
        <v>257</v>
      </c>
      <c r="BL40" s="18" t="s">
        <v>257</v>
      </c>
      <c r="BM40" s="18" t="s">
        <v>257</v>
      </c>
      <c r="BN40" s="18" t="s">
        <v>257</v>
      </c>
      <c r="BO40" s="18" t="s">
        <v>257</v>
      </c>
      <c r="BP40" s="18" t="s">
        <v>257</v>
      </c>
      <c r="BQ40" s="18" t="s">
        <v>257</v>
      </c>
      <c r="BR40" s="18" t="s">
        <v>257</v>
      </c>
      <c r="BS40" s="18" t="s">
        <v>257</v>
      </c>
      <c r="BT40" s="18" t="s">
        <v>257</v>
      </c>
      <c r="BU40" s="18" t="s">
        <v>257</v>
      </c>
      <c r="BV40" s="18" t="s">
        <v>257</v>
      </c>
      <c r="BW40" s="18">
        <v>0</v>
      </c>
      <c r="BX40" s="18">
        <v>0</v>
      </c>
      <c r="BY40" s="18">
        <v>16</v>
      </c>
      <c r="BZ40" s="18">
        <v>1462</v>
      </c>
      <c r="CA40" s="18">
        <v>0</v>
      </c>
      <c r="CB40" s="18">
        <v>0</v>
      </c>
      <c r="CC40" s="18">
        <v>0</v>
      </c>
      <c r="CD40" s="18">
        <v>0</v>
      </c>
      <c r="CE40" s="18">
        <v>13967</v>
      </c>
      <c r="CF40" s="18">
        <v>17565</v>
      </c>
      <c r="CG40" s="18">
        <v>0</v>
      </c>
      <c r="CH40" s="18">
        <v>0</v>
      </c>
      <c r="CI40" s="18">
        <v>1326</v>
      </c>
      <c r="CJ40" s="18">
        <v>22090</v>
      </c>
      <c r="CK40" s="18">
        <v>0</v>
      </c>
      <c r="CL40" s="18">
        <v>0</v>
      </c>
      <c r="CM40" s="18">
        <v>0</v>
      </c>
      <c r="CN40" s="18">
        <v>582</v>
      </c>
      <c r="CO40" s="18">
        <v>0</v>
      </c>
      <c r="CP40" s="18">
        <v>27998</v>
      </c>
      <c r="CQ40" s="18">
        <v>0</v>
      </c>
      <c r="CR40" s="18">
        <v>312</v>
      </c>
      <c r="CS40" s="18">
        <v>0</v>
      </c>
      <c r="CT40" s="18">
        <v>40292</v>
      </c>
      <c r="CU40" s="18">
        <v>454</v>
      </c>
      <c r="CV40" s="18">
        <v>0</v>
      </c>
      <c r="CW40" s="18">
        <v>23</v>
      </c>
      <c r="CX40" s="18">
        <v>447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0</v>
      </c>
      <c r="DF40" s="18" t="s">
        <v>257</v>
      </c>
      <c r="DG40" s="18" t="s">
        <v>257</v>
      </c>
      <c r="DH40" s="18" t="s">
        <v>846</v>
      </c>
      <c r="DI40" s="18" t="s">
        <v>314</v>
      </c>
      <c r="DJ40" s="18" t="s">
        <v>257</v>
      </c>
      <c r="DK40" s="18" t="s">
        <v>257</v>
      </c>
      <c r="DL40" s="18" t="s">
        <v>257</v>
      </c>
      <c r="DM40" s="18" t="s">
        <v>257</v>
      </c>
      <c r="DN40" s="18" t="s">
        <v>260</v>
      </c>
      <c r="DO40" s="18" t="s">
        <v>842</v>
      </c>
      <c r="DP40" s="18" t="s">
        <v>257</v>
      </c>
      <c r="DQ40" s="18" t="s">
        <v>257</v>
      </c>
      <c r="DR40" s="18" t="s">
        <v>703</v>
      </c>
      <c r="DS40" s="18" t="s">
        <v>297</v>
      </c>
      <c r="DT40" s="18" t="s">
        <v>257</v>
      </c>
      <c r="DU40" s="18" t="s">
        <v>257</v>
      </c>
      <c r="DV40" s="18" t="s">
        <v>257</v>
      </c>
      <c r="DW40" s="18" t="s">
        <v>497</v>
      </c>
      <c r="DX40" s="18" t="s">
        <v>257</v>
      </c>
      <c r="DY40" s="18" t="s">
        <v>344</v>
      </c>
      <c r="DZ40" s="18" t="s">
        <v>258</v>
      </c>
      <c r="EA40" s="18" t="s">
        <v>847</v>
      </c>
      <c r="EB40" s="18" t="s">
        <v>257</v>
      </c>
      <c r="EC40" s="18" t="s">
        <v>848</v>
      </c>
      <c r="ED40" s="18" t="s">
        <v>515</v>
      </c>
      <c r="EE40" s="18" t="s">
        <v>257</v>
      </c>
      <c r="EF40" s="18" t="s">
        <v>336</v>
      </c>
      <c r="EG40" s="18" t="s">
        <v>648</v>
      </c>
      <c r="EH40" s="18" t="s">
        <v>257</v>
      </c>
      <c r="EI40" s="18" t="s">
        <v>257</v>
      </c>
      <c r="EJ40" s="18" t="s">
        <v>257</v>
      </c>
      <c r="EK40" s="18" t="s">
        <v>257</v>
      </c>
      <c r="EL40" s="18" t="s">
        <v>257</v>
      </c>
      <c r="EM40" s="18" t="s">
        <v>257</v>
      </c>
      <c r="EN40" s="18" t="s">
        <v>257</v>
      </c>
      <c r="EO40" s="18">
        <v>0</v>
      </c>
      <c r="EP40" s="18">
        <v>0</v>
      </c>
      <c r="EQ40" s="18">
        <v>25</v>
      </c>
      <c r="ER40" s="18">
        <v>8</v>
      </c>
      <c r="ES40" s="18">
        <v>0</v>
      </c>
      <c r="ET40" s="18">
        <v>0</v>
      </c>
      <c r="EU40" s="18">
        <v>0</v>
      </c>
      <c r="EV40" s="18">
        <v>0</v>
      </c>
      <c r="EW40" s="18">
        <v>2</v>
      </c>
      <c r="EX40" s="18">
        <v>421</v>
      </c>
      <c r="EY40" s="18">
        <v>0</v>
      </c>
      <c r="EZ40" s="18">
        <v>0</v>
      </c>
      <c r="FA40" s="18">
        <v>4</v>
      </c>
      <c r="FB40" s="18">
        <v>99</v>
      </c>
      <c r="FC40" s="18">
        <v>0</v>
      </c>
      <c r="FD40" s="18">
        <v>0</v>
      </c>
      <c r="FE40" s="18">
        <v>0</v>
      </c>
      <c r="FF40" s="18">
        <v>8</v>
      </c>
      <c r="FG40" s="18">
        <v>0</v>
      </c>
      <c r="FH40" s="18">
        <v>1203</v>
      </c>
      <c r="FI40" s="18">
        <v>19</v>
      </c>
      <c r="FJ40" s="18">
        <v>123</v>
      </c>
      <c r="FK40" s="18">
        <v>0</v>
      </c>
      <c r="FL40" s="18">
        <v>3708</v>
      </c>
      <c r="FM40" s="18">
        <v>29</v>
      </c>
      <c r="FN40" s="18">
        <v>0</v>
      </c>
      <c r="FO40" s="18">
        <v>101</v>
      </c>
      <c r="FP40" s="18">
        <v>3</v>
      </c>
      <c r="FQ40" s="18">
        <v>0</v>
      </c>
      <c r="FR40" s="18">
        <v>0</v>
      </c>
      <c r="FS40" s="18">
        <v>0</v>
      </c>
      <c r="FT40" s="18">
        <v>0</v>
      </c>
      <c r="FU40" s="18">
        <v>0</v>
      </c>
      <c r="FV40" s="18">
        <v>0</v>
      </c>
      <c r="FW40" s="18">
        <v>0</v>
      </c>
      <c r="FX40" s="18">
        <v>0</v>
      </c>
      <c r="FY40" s="18">
        <v>0</v>
      </c>
      <c r="FZ40" s="18">
        <v>0</v>
      </c>
      <c r="GA40" s="18">
        <v>0</v>
      </c>
      <c r="GB40" s="18">
        <v>0</v>
      </c>
      <c r="GC40" s="18">
        <v>0</v>
      </c>
      <c r="GD40" s="18">
        <v>0</v>
      </c>
      <c r="GE40" s="18">
        <v>0</v>
      </c>
      <c r="GF40" s="18">
        <v>0</v>
      </c>
      <c r="GG40" s="18">
        <v>0</v>
      </c>
      <c r="GH40" s="18">
        <v>0</v>
      </c>
      <c r="GI40" s="18">
        <v>0</v>
      </c>
      <c r="GJ40" s="18">
        <v>0</v>
      </c>
      <c r="GK40" s="18">
        <v>0</v>
      </c>
      <c r="GL40" s="18">
        <v>0</v>
      </c>
      <c r="GM40" s="18">
        <v>0</v>
      </c>
      <c r="GN40" s="18">
        <v>0</v>
      </c>
      <c r="GO40" s="18">
        <v>0</v>
      </c>
      <c r="GP40" s="18">
        <v>0</v>
      </c>
      <c r="GQ40" s="18">
        <v>0</v>
      </c>
      <c r="GR40" s="18">
        <v>0</v>
      </c>
      <c r="GS40" s="18">
        <v>0</v>
      </c>
      <c r="GT40" s="18">
        <v>0</v>
      </c>
      <c r="GU40" s="18">
        <v>0</v>
      </c>
      <c r="GV40" s="18">
        <v>0</v>
      </c>
      <c r="GW40" s="18">
        <v>0</v>
      </c>
      <c r="GX40" s="18">
        <v>0</v>
      </c>
      <c r="GY40" s="18">
        <v>0</v>
      </c>
      <c r="GZ40" s="18">
        <v>0</v>
      </c>
      <c r="HA40" s="18">
        <v>0</v>
      </c>
      <c r="HB40" s="18">
        <v>0</v>
      </c>
      <c r="HC40" s="18">
        <v>0</v>
      </c>
      <c r="HD40" s="18">
        <v>0</v>
      </c>
      <c r="HE40" s="18">
        <v>0</v>
      </c>
      <c r="HF40" s="18">
        <v>0</v>
      </c>
      <c r="HG40" s="18">
        <v>0</v>
      </c>
      <c r="HH40" s="18">
        <v>0</v>
      </c>
      <c r="HI40" s="18">
        <v>41</v>
      </c>
      <c r="HJ40" s="18">
        <v>1470</v>
      </c>
      <c r="HK40" s="18">
        <v>0</v>
      </c>
      <c r="HL40" s="18">
        <v>0</v>
      </c>
      <c r="HM40" s="18">
        <v>0</v>
      </c>
      <c r="HN40" s="18">
        <v>0</v>
      </c>
      <c r="HO40" s="18">
        <v>13969</v>
      </c>
      <c r="HP40" s="18">
        <v>17986</v>
      </c>
      <c r="HQ40" s="18">
        <v>0</v>
      </c>
      <c r="HR40" s="18">
        <v>0</v>
      </c>
      <c r="HS40" s="18">
        <v>1330</v>
      </c>
      <c r="HT40" s="18">
        <v>22189</v>
      </c>
      <c r="HU40" s="18">
        <v>0</v>
      </c>
      <c r="HV40" s="18">
        <v>0</v>
      </c>
      <c r="HW40" s="18">
        <v>0</v>
      </c>
      <c r="HX40" s="18">
        <v>590</v>
      </c>
      <c r="HY40" s="18">
        <v>0</v>
      </c>
      <c r="HZ40" s="18">
        <v>29201</v>
      </c>
      <c r="IA40" s="18">
        <v>19</v>
      </c>
      <c r="IB40" s="18">
        <v>435</v>
      </c>
      <c r="IC40" s="18">
        <v>0</v>
      </c>
      <c r="ID40" s="18">
        <v>44000</v>
      </c>
      <c r="IE40" s="18">
        <v>483</v>
      </c>
      <c r="IF40" s="18">
        <v>0</v>
      </c>
      <c r="IG40" s="18">
        <v>124</v>
      </c>
      <c r="IH40" s="18">
        <v>450</v>
      </c>
      <c r="II40" s="18">
        <v>0</v>
      </c>
      <c r="IJ40" s="18">
        <v>0</v>
      </c>
      <c r="IK40" s="18">
        <v>0</v>
      </c>
      <c r="IL40" s="18">
        <v>0</v>
      </c>
      <c r="IM40" s="18">
        <v>0</v>
      </c>
      <c r="IN40" s="18">
        <v>0</v>
      </c>
      <c r="IO40" s="18">
        <v>0</v>
      </c>
      <c r="IP40" s="18">
        <v>0</v>
      </c>
      <c r="IQ40" s="18">
        <v>0</v>
      </c>
      <c r="IR40" s="28">
        <v>172341</v>
      </c>
      <c r="IS40" s="28">
        <v>778274</v>
      </c>
      <c r="IT40" s="18">
        <v>0</v>
      </c>
      <c r="IU40" s="18">
        <v>0</v>
      </c>
      <c r="IV40" s="18">
        <v>0</v>
      </c>
      <c r="IW40" s="18">
        <v>0</v>
      </c>
      <c r="IX40" s="28">
        <v>125457</v>
      </c>
      <c r="IY40" s="28">
        <v>117455</v>
      </c>
      <c r="IZ40" s="18">
        <v>0</v>
      </c>
      <c r="JA40" s="18">
        <v>0</v>
      </c>
      <c r="JB40" s="28">
        <v>57356</v>
      </c>
      <c r="JC40" s="28">
        <v>378211</v>
      </c>
      <c r="JD40" s="18">
        <v>0</v>
      </c>
      <c r="JE40" s="18">
        <v>0</v>
      </c>
      <c r="JF40" s="18">
        <v>0</v>
      </c>
      <c r="JG40" s="28">
        <v>1058466</v>
      </c>
      <c r="JH40" s="18">
        <v>0</v>
      </c>
      <c r="JI40" s="28">
        <v>1239438</v>
      </c>
      <c r="JJ40" s="28">
        <v>134895</v>
      </c>
      <c r="JK40" s="28">
        <v>1500503</v>
      </c>
      <c r="JL40" s="18">
        <v>0</v>
      </c>
      <c r="JM40" s="28">
        <v>1354429</v>
      </c>
      <c r="JN40" s="28">
        <v>1500861</v>
      </c>
      <c r="JO40" s="18">
        <v>0</v>
      </c>
      <c r="JP40" s="28">
        <v>362306</v>
      </c>
      <c r="JQ40" s="28">
        <v>1547056</v>
      </c>
      <c r="JR40" s="18">
        <v>0</v>
      </c>
      <c r="JS40" s="18">
        <v>0</v>
      </c>
      <c r="JT40" s="18">
        <v>0</v>
      </c>
      <c r="JU40" s="18">
        <v>0</v>
      </c>
      <c r="JV40" s="18">
        <v>0</v>
      </c>
      <c r="JW40" s="18">
        <v>0</v>
      </c>
      <c r="JX40" s="18">
        <v>0</v>
      </c>
    </row>
    <row r="41" spans="1:284" x14ac:dyDescent="0.3">
      <c r="A41" s="27">
        <v>45787</v>
      </c>
      <c r="B41" s="18">
        <v>139993</v>
      </c>
      <c r="C41" s="18" t="s">
        <v>536</v>
      </c>
      <c r="D41" s="18" t="s">
        <v>849</v>
      </c>
      <c r="E41" s="18">
        <v>0</v>
      </c>
      <c r="F41" s="18">
        <v>0</v>
      </c>
      <c r="G41" s="18">
        <v>0</v>
      </c>
      <c r="H41" s="18">
        <v>3</v>
      </c>
      <c r="I41" s="18">
        <v>0</v>
      </c>
      <c r="J41" s="18">
        <v>0</v>
      </c>
      <c r="K41" s="18">
        <v>0</v>
      </c>
      <c r="L41" s="18">
        <v>0</v>
      </c>
      <c r="M41" s="18">
        <v>462</v>
      </c>
      <c r="N41" s="18">
        <v>10</v>
      </c>
      <c r="O41" s="18">
        <v>0</v>
      </c>
      <c r="P41" s="18">
        <v>0</v>
      </c>
      <c r="Q41" s="18">
        <v>8</v>
      </c>
      <c r="R41" s="18">
        <v>28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40</v>
      </c>
      <c r="Y41" s="18">
        <v>0</v>
      </c>
      <c r="Z41" s="18">
        <v>0</v>
      </c>
      <c r="AA41" s="18">
        <v>0</v>
      </c>
      <c r="AB41" s="18">
        <v>128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 t="s">
        <v>257</v>
      </c>
      <c r="AO41" s="18" t="s">
        <v>257</v>
      </c>
      <c r="AP41" s="18" t="s">
        <v>257</v>
      </c>
      <c r="AQ41" s="18" t="s">
        <v>703</v>
      </c>
      <c r="AR41" s="18" t="s">
        <v>257</v>
      </c>
      <c r="AS41" s="18" t="s">
        <v>257</v>
      </c>
      <c r="AT41" s="18" t="s">
        <v>257</v>
      </c>
      <c r="AU41" s="18" t="s">
        <v>257</v>
      </c>
      <c r="AV41" s="18" t="s">
        <v>355</v>
      </c>
      <c r="AW41" s="18" t="s">
        <v>462</v>
      </c>
      <c r="AX41" s="18" t="s">
        <v>257</v>
      </c>
      <c r="AY41" s="18" t="s">
        <v>257</v>
      </c>
      <c r="AZ41" s="18" t="s">
        <v>743</v>
      </c>
      <c r="BA41" s="18" t="s">
        <v>455</v>
      </c>
      <c r="BB41" s="18" t="s">
        <v>257</v>
      </c>
      <c r="BC41" s="18" t="s">
        <v>257</v>
      </c>
      <c r="BD41" s="18" t="s">
        <v>257</v>
      </c>
      <c r="BE41" s="18" t="s">
        <v>257</v>
      </c>
      <c r="BF41" s="18" t="s">
        <v>257</v>
      </c>
      <c r="BG41" s="18" t="s">
        <v>347</v>
      </c>
      <c r="BH41" s="18" t="s">
        <v>257</v>
      </c>
      <c r="BI41" s="18" t="s">
        <v>257</v>
      </c>
      <c r="BJ41" s="18" t="s">
        <v>257</v>
      </c>
      <c r="BK41" s="18" t="s">
        <v>455</v>
      </c>
      <c r="BL41" s="18" t="s">
        <v>257</v>
      </c>
      <c r="BM41" s="18" t="s">
        <v>257</v>
      </c>
      <c r="BN41" s="18" t="s">
        <v>257</v>
      </c>
      <c r="BO41" s="18" t="s">
        <v>257</v>
      </c>
      <c r="BP41" s="18" t="s">
        <v>257</v>
      </c>
      <c r="BQ41" s="18" t="s">
        <v>257</v>
      </c>
      <c r="BR41" s="18" t="s">
        <v>257</v>
      </c>
      <c r="BS41" s="18" t="s">
        <v>257</v>
      </c>
      <c r="BT41" s="18" t="s">
        <v>257</v>
      </c>
      <c r="BU41" s="18" t="s">
        <v>257</v>
      </c>
      <c r="BV41" s="18" t="s">
        <v>257</v>
      </c>
      <c r="BW41" s="18">
        <v>0</v>
      </c>
      <c r="BX41" s="18">
        <v>0</v>
      </c>
      <c r="BY41" s="18">
        <v>19</v>
      </c>
      <c r="BZ41" s="18">
        <v>1006</v>
      </c>
      <c r="CA41" s="18">
        <v>0</v>
      </c>
      <c r="CB41" s="18">
        <v>0</v>
      </c>
      <c r="CC41" s="18">
        <v>0</v>
      </c>
      <c r="CD41" s="18">
        <v>0</v>
      </c>
      <c r="CE41" s="18">
        <v>8386</v>
      </c>
      <c r="CF41" s="18">
        <v>14284</v>
      </c>
      <c r="CG41" s="18">
        <v>0</v>
      </c>
      <c r="CH41" s="18">
        <v>0</v>
      </c>
      <c r="CI41" s="18">
        <v>689</v>
      </c>
      <c r="CJ41" s="18">
        <v>8781</v>
      </c>
      <c r="CK41" s="18">
        <v>0</v>
      </c>
      <c r="CL41" s="18">
        <v>0</v>
      </c>
      <c r="CM41" s="18">
        <v>0</v>
      </c>
      <c r="CN41" s="18">
        <v>273</v>
      </c>
      <c r="CO41" s="18">
        <v>0</v>
      </c>
      <c r="CP41" s="18">
        <v>26468</v>
      </c>
      <c r="CQ41" s="18">
        <v>0</v>
      </c>
      <c r="CR41" s="18">
        <v>217</v>
      </c>
      <c r="CS41" s="18">
        <v>0</v>
      </c>
      <c r="CT41" s="18">
        <v>38349</v>
      </c>
      <c r="CU41" s="18">
        <v>388</v>
      </c>
      <c r="CV41" s="18">
        <v>0</v>
      </c>
      <c r="CW41" s="18">
        <v>17</v>
      </c>
      <c r="CX41" s="18">
        <v>378</v>
      </c>
      <c r="CY41" s="18">
        <v>0</v>
      </c>
      <c r="CZ41" s="18">
        <v>0</v>
      </c>
      <c r="DA41" s="18">
        <v>0</v>
      </c>
      <c r="DB41" s="18">
        <v>0</v>
      </c>
      <c r="DC41" s="18">
        <v>0</v>
      </c>
      <c r="DD41" s="18">
        <v>0</v>
      </c>
      <c r="DE41" s="18">
        <v>0</v>
      </c>
      <c r="DF41" s="18" t="s">
        <v>257</v>
      </c>
      <c r="DG41" s="18" t="s">
        <v>257</v>
      </c>
      <c r="DH41" s="18" t="s">
        <v>850</v>
      </c>
      <c r="DI41" s="18" t="s">
        <v>257</v>
      </c>
      <c r="DJ41" s="18" t="s">
        <v>257</v>
      </c>
      <c r="DK41" s="18" t="s">
        <v>257</v>
      </c>
      <c r="DL41" s="18" t="s">
        <v>257</v>
      </c>
      <c r="DM41" s="18" t="s">
        <v>257</v>
      </c>
      <c r="DN41" s="18" t="s">
        <v>257</v>
      </c>
      <c r="DO41" s="18" t="s">
        <v>351</v>
      </c>
      <c r="DP41" s="18" t="s">
        <v>257</v>
      </c>
      <c r="DQ41" s="18" t="s">
        <v>257</v>
      </c>
      <c r="DR41" s="18" t="s">
        <v>257</v>
      </c>
      <c r="DS41" s="18" t="s">
        <v>308</v>
      </c>
      <c r="DT41" s="18" t="s">
        <v>257</v>
      </c>
      <c r="DU41" s="18" t="s">
        <v>257</v>
      </c>
      <c r="DV41" s="18" t="s">
        <v>257</v>
      </c>
      <c r="DW41" s="18" t="s">
        <v>257</v>
      </c>
      <c r="DX41" s="18" t="s">
        <v>257</v>
      </c>
      <c r="DY41" s="18" t="s">
        <v>851</v>
      </c>
      <c r="DZ41" s="18" t="s">
        <v>258</v>
      </c>
      <c r="EA41" s="18" t="s">
        <v>852</v>
      </c>
      <c r="EB41" s="18" t="s">
        <v>257</v>
      </c>
      <c r="EC41" s="18" t="s">
        <v>601</v>
      </c>
      <c r="ED41" s="18" t="s">
        <v>853</v>
      </c>
      <c r="EE41" s="18" t="s">
        <v>257</v>
      </c>
      <c r="EF41" s="18" t="s">
        <v>507</v>
      </c>
      <c r="EG41" s="18" t="s">
        <v>321</v>
      </c>
      <c r="EH41" s="18" t="s">
        <v>257</v>
      </c>
      <c r="EI41" s="18" t="s">
        <v>257</v>
      </c>
      <c r="EJ41" s="18" t="s">
        <v>257</v>
      </c>
      <c r="EK41" s="18" t="s">
        <v>257</v>
      </c>
      <c r="EL41" s="18" t="s">
        <v>257</v>
      </c>
      <c r="EM41" s="18" t="s">
        <v>257</v>
      </c>
      <c r="EN41" s="18" t="s">
        <v>257</v>
      </c>
      <c r="EO41" s="18">
        <v>0</v>
      </c>
      <c r="EP41" s="18">
        <v>0</v>
      </c>
      <c r="EQ41" s="18">
        <v>16</v>
      </c>
      <c r="ER41" s="18">
        <v>0</v>
      </c>
      <c r="ES41" s="18">
        <v>0</v>
      </c>
      <c r="ET41" s="18">
        <v>0</v>
      </c>
      <c r="EU41" s="18">
        <v>0</v>
      </c>
      <c r="EV41" s="18">
        <v>0</v>
      </c>
      <c r="EW41" s="18">
        <v>0</v>
      </c>
      <c r="EX41" s="18">
        <v>419</v>
      </c>
      <c r="EY41" s="18">
        <v>0</v>
      </c>
      <c r="EZ41" s="18">
        <v>0</v>
      </c>
      <c r="FA41" s="18">
        <v>0</v>
      </c>
      <c r="FB41" s="18">
        <v>65</v>
      </c>
      <c r="FC41" s="18">
        <v>0</v>
      </c>
      <c r="FD41" s="18">
        <v>0</v>
      </c>
      <c r="FE41" s="18">
        <v>0</v>
      </c>
      <c r="FF41" s="18">
        <v>0</v>
      </c>
      <c r="FG41" s="18">
        <v>0</v>
      </c>
      <c r="FH41" s="18">
        <v>1044</v>
      </c>
      <c r="FI41" s="18">
        <v>6</v>
      </c>
      <c r="FJ41" s="18">
        <v>119</v>
      </c>
      <c r="FK41" s="18">
        <v>0</v>
      </c>
      <c r="FL41" s="18">
        <v>1929</v>
      </c>
      <c r="FM41" s="18">
        <v>26</v>
      </c>
      <c r="FN41" s="18">
        <v>0</v>
      </c>
      <c r="FO41" s="18">
        <v>101</v>
      </c>
      <c r="FP41" s="18">
        <v>3</v>
      </c>
      <c r="FQ41" s="18">
        <v>0</v>
      </c>
      <c r="FR41" s="18">
        <v>0</v>
      </c>
      <c r="FS41" s="18">
        <v>0</v>
      </c>
      <c r="FT41" s="18">
        <v>0</v>
      </c>
      <c r="FU41" s="18">
        <v>0</v>
      </c>
      <c r="FV41" s="18">
        <v>0</v>
      </c>
      <c r="FW41" s="18">
        <v>0</v>
      </c>
      <c r="FX41" s="18">
        <v>0</v>
      </c>
      <c r="FY41" s="18">
        <v>0</v>
      </c>
      <c r="FZ41" s="18">
        <v>0</v>
      </c>
      <c r="GA41" s="18">
        <v>0</v>
      </c>
      <c r="GB41" s="18">
        <v>0</v>
      </c>
      <c r="GC41" s="18">
        <v>0</v>
      </c>
      <c r="GD41" s="18">
        <v>0</v>
      </c>
      <c r="GE41" s="18">
        <v>0</v>
      </c>
      <c r="GF41" s="18">
        <v>0</v>
      </c>
      <c r="GG41" s="18">
        <v>0</v>
      </c>
      <c r="GH41" s="18">
        <v>0</v>
      </c>
      <c r="GI41" s="18">
        <v>0</v>
      </c>
      <c r="GJ41" s="18">
        <v>0</v>
      </c>
      <c r="GK41" s="18">
        <v>0</v>
      </c>
      <c r="GL41" s="18">
        <v>0</v>
      </c>
      <c r="GM41" s="18">
        <v>0</v>
      </c>
      <c r="GN41" s="18">
        <v>0</v>
      </c>
      <c r="GO41" s="18">
        <v>0</v>
      </c>
      <c r="GP41" s="18">
        <v>0</v>
      </c>
      <c r="GQ41" s="18">
        <v>0</v>
      </c>
      <c r="GR41" s="18">
        <v>0</v>
      </c>
      <c r="GS41" s="18">
        <v>0</v>
      </c>
      <c r="GT41" s="18">
        <v>0</v>
      </c>
      <c r="GU41" s="18">
        <v>0</v>
      </c>
      <c r="GV41" s="18">
        <v>0</v>
      </c>
      <c r="GW41" s="18">
        <v>0</v>
      </c>
      <c r="GX41" s="18">
        <v>0</v>
      </c>
      <c r="GY41" s="18">
        <v>0</v>
      </c>
      <c r="GZ41" s="18">
        <v>0</v>
      </c>
      <c r="HA41" s="18">
        <v>0</v>
      </c>
      <c r="HB41" s="18">
        <v>0</v>
      </c>
      <c r="HC41" s="18">
        <v>0</v>
      </c>
      <c r="HD41" s="18">
        <v>0</v>
      </c>
      <c r="HE41" s="18">
        <v>0</v>
      </c>
      <c r="HF41" s="18">
        <v>0</v>
      </c>
      <c r="HG41" s="18">
        <v>0</v>
      </c>
      <c r="HH41" s="18">
        <v>0</v>
      </c>
      <c r="HI41" s="18">
        <v>35</v>
      </c>
      <c r="HJ41" s="18">
        <v>1009</v>
      </c>
      <c r="HK41" s="18">
        <v>0</v>
      </c>
      <c r="HL41" s="18">
        <v>0</v>
      </c>
      <c r="HM41" s="18">
        <v>0</v>
      </c>
      <c r="HN41" s="18">
        <v>0</v>
      </c>
      <c r="HO41" s="18">
        <v>8848</v>
      </c>
      <c r="HP41" s="18">
        <v>14713</v>
      </c>
      <c r="HQ41" s="18">
        <v>0</v>
      </c>
      <c r="HR41" s="18">
        <v>0</v>
      </c>
      <c r="HS41" s="18">
        <v>697</v>
      </c>
      <c r="HT41" s="18">
        <v>8874</v>
      </c>
      <c r="HU41" s="18">
        <v>0</v>
      </c>
      <c r="HV41" s="18">
        <v>0</v>
      </c>
      <c r="HW41" s="18">
        <v>0</v>
      </c>
      <c r="HX41" s="18">
        <v>273</v>
      </c>
      <c r="HY41" s="18">
        <v>0</v>
      </c>
      <c r="HZ41" s="18">
        <v>27552</v>
      </c>
      <c r="IA41" s="18">
        <v>6</v>
      </c>
      <c r="IB41" s="18">
        <v>336</v>
      </c>
      <c r="IC41" s="18">
        <v>0</v>
      </c>
      <c r="ID41" s="18">
        <v>40406</v>
      </c>
      <c r="IE41" s="18">
        <v>414</v>
      </c>
      <c r="IF41" s="18">
        <v>0</v>
      </c>
      <c r="IG41" s="18">
        <v>118</v>
      </c>
      <c r="IH41" s="18">
        <v>381</v>
      </c>
      <c r="II41" s="18">
        <v>0</v>
      </c>
      <c r="IJ41" s="18">
        <v>0</v>
      </c>
      <c r="IK41" s="18">
        <v>0</v>
      </c>
      <c r="IL41" s="18">
        <v>0</v>
      </c>
      <c r="IM41" s="18">
        <v>0</v>
      </c>
      <c r="IN41" s="18">
        <v>0</v>
      </c>
      <c r="IO41" s="18">
        <v>0</v>
      </c>
      <c r="IP41" s="18">
        <v>0</v>
      </c>
      <c r="IQ41" s="18">
        <v>0</v>
      </c>
      <c r="IR41" s="28">
        <v>123229</v>
      </c>
      <c r="IS41" s="28">
        <v>750296</v>
      </c>
      <c r="IT41" s="18">
        <v>0</v>
      </c>
      <c r="IU41" s="18">
        <v>0</v>
      </c>
      <c r="IV41" s="18">
        <v>0</v>
      </c>
      <c r="IW41" s="18">
        <v>0</v>
      </c>
      <c r="IX41" s="28">
        <v>139959</v>
      </c>
      <c r="IY41" s="28">
        <v>122650</v>
      </c>
      <c r="IZ41" s="18">
        <v>0</v>
      </c>
      <c r="JA41" s="18">
        <v>0</v>
      </c>
      <c r="JB41" s="28">
        <v>55890</v>
      </c>
      <c r="JC41" s="28">
        <v>405366</v>
      </c>
      <c r="JD41" s="18">
        <v>0</v>
      </c>
      <c r="JE41" s="18">
        <v>0</v>
      </c>
      <c r="JF41" s="18">
        <v>0</v>
      </c>
      <c r="JG41" s="28">
        <v>966176</v>
      </c>
      <c r="JH41" s="18">
        <v>0</v>
      </c>
      <c r="JI41" s="28">
        <v>1157642</v>
      </c>
      <c r="JJ41" s="18">
        <v>166500</v>
      </c>
      <c r="JK41" s="28">
        <v>1326083</v>
      </c>
      <c r="JL41" s="18">
        <v>0</v>
      </c>
      <c r="JM41" s="28">
        <v>1245273</v>
      </c>
      <c r="JN41" s="28">
        <v>1486145</v>
      </c>
      <c r="JO41" s="18">
        <v>0</v>
      </c>
      <c r="JP41" s="28">
        <v>302212</v>
      </c>
      <c r="JQ41" s="28">
        <v>1509060</v>
      </c>
      <c r="JR41" s="18">
        <v>0</v>
      </c>
      <c r="JS41" s="18">
        <v>0</v>
      </c>
      <c r="JT41" s="18">
        <v>0</v>
      </c>
      <c r="JU41" s="18">
        <v>0</v>
      </c>
      <c r="JV41" s="18">
        <v>0</v>
      </c>
      <c r="JW41" s="18">
        <v>0</v>
      </c>
      <c r="JX41" s="18">
        <v>0</v>
      </c>
    </row>
    <row r="42" spans="1:284" x14ac:dyDescent="0.3">
      <c r="A42" s="27">
        <v>45788</v>
      </c>
      <c r="B42" s="18">
        <v>27446</v>
      </c>
      <c r="C42" s="18" t="s">
        <v>259</v>
      </c>
      <c r="D42" s="18" t="s">
        <v>834</v>
      </c>
      <c r="E42" s="18">
        <v>0</v>
      </c>
      <c r="F42" s="18">
        <v>0</v>
      </c>
      <c r="G42" s="18">
        <v>0</v>
      </c>
      <c r="H42" s="18">
        <v>2</v>
      </c>
      <c r="I42" s="18">
        <v>0</v>
      </c>
      <c r="J42" s="18">
        <v>0</v>
      </c>
      <c r="K42" s="18">
        <v>0</v>
      </c>
      <c r="L42" s="18">
        <v>0</v>
      </c>
      <c r="M42" s="18">
        <v>1</v>
      </c>
      <c r="N42" s="18">
        <v>14</v>
      </c>
      <c r="O42" s="18">
        <v>0</v>
      </c>
      <c r="P42" s="18">
        <v>0</v>
      </c>
      <c r="Q42" s="18">
        <v>8</v>
      </c>
      <c r="R42" s="18">
        <v>9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37</v>
      </c>
      <c r="Y42" s="18">
        <v>0</v>
      </c>
      <c r="Z42" s="18">
        <v>0</v>
      </c>
      <c r="AA42" s="18">
        <v>0</v>
      </c>
      <c r="AB42" s="18">
        <v>6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 t="s">
        <v>257</v>
      </c>
      <c r="AO42" s="18" t="s">
        <v>257</v>
      </c>
      <c r="AP42" s="18" t="s">
        <v>257</v>
      </c>
      <c r="AQ42" s="18" t="s">
        <v>296</v>
      </c>
      <c r="AR42" s="18" t="s">
        <v>257</v>
      </c>
      <c r="AS42" s="18" t="s">
        <v>257</v>
      </c>
      <c r="AT42" s="18" t="s">
        <v>257</v>
      </c>
      <c r="AU42" s="18" t="s">
        <v>257</v>
      </c>
      <c r="AV42" s="18" t="s">
        <v>260</v>
      </c>
      <c r="AW42" s="18" t="s">
        <v>309</v>
      </c>
      <c r="AX42" s="18" t="s">
        <v>257</v>
      </c>
      <c r="AY42" s="18" t="s">
        <v>257</v>
      </c>
      <c r="AZ42" s="18" t="s">
        <v>854</v>
      </c>
      <c r="BA42" s="18" t="s">
        <v>353</v>
      </c>
      <c r="BB42" s="18" t="s">
        <v>257</v>
      </c>
      <c r="BC42" s="18" t="s">
        <v>257</v>
      </c>
      <c r="BD42" s="18" t="s">
        <v>257</v>
      </c>
      <c r="BE42" s="18" t="s">
        <v>257</v>
      </c>
      <c r="BF42" s="18" t="s">
        <v>257</v>
      </c>
      <c r="BG42" s="18" t="s">
        <v>268</v>
      </c>
      <c r="BH42" s="18" t="s">
        <v>257</v>
      </c>
      <c r="BI42" s="18" t="s">
        <v>257</v>
      </c>
      <c r="BJ42" s="18" t="s">
        <v>257</v>
      </c>
      <c r="BK42" s="18" t="s">
        <v>260</v>
      </c>
      <c r="BL42" s="18" t="s">
        <v>257</v>
      </c>
      <c r="BM42" s="18" t="s">
        <v>257</v>
      </c>
      <c r="BN42" s="18" t="s">
        <v>257</v>
      </c>
      <c r="BO42" s="18" t="s">
        <v>257</v>
      </c>
      <c r="BP42" s="18" t="s">
        <v>257</v>
      </c>
      <c r="BQ42" s="18" t="s">
        <v>257</v>
      </c>
      <c r="BR42" s="18" t="s">
        <v>257</v>
      </c>
      <c r="BS42" s="18" t="s">
        <v>257</v>
      </c>
      <c r="BT42" s="18" t="s">
        <v>257</v>
      </c>
      <c r="BU42" s="18" t="s">
        <v>257</v>
      </c>
      <c r="BV42" s="18" t="s">
        <v>257</v>
      </c>
      <c r="BW42" s="18">
        <v>0</v>
      </c>
      <c r="BX42" s="18">
        <v>0</v>
      </c>
      <c r="BY42" s="18">
        <v>22</v>
      </c>
      <c r="BZ42" s="18">
        <v>921</v>
      </c>
      <c r="CA42" s="18">
        <v>0</v>
      </c>
      <c r="CB42" s="18">
        <v>0</v>
      </c>
      <c r="CC42" s="18">
        <v>0</v>
      </c>
      <c r="CD42" s="18">
        <v>0</v>
      </c>
      <c r="CE42" s="18">
        <v>8927</v>
      </c>
      <c r="CF42" s="18">
        <v>14845</v>
      </c>
      <c r="CG42" s="18">
        <v>0</v>
      </c>
      <c r="CH42" s="18">
        <v>0</v>
      </c>
      <c r="CI42" s="18">
        <v>364</v>
      </c>
      <c r="CJ42" s="18">
        <v>7656</v>
      </c>
      <c r="CK42" s="18">
        <v>0</v>
      </c>
      <c r="CL42" s="18">
        <v>0</v>
      </c>
      <c r="CM42" s="18">
        <v>0</v>
      </c>
      <c r="CN42" s="18">
        <v>196</v>
      </c>
      <c r="CO42" s="18">
        <v>0</v>
      </c>
      <c r="CP42" s="18">
        <v>26591</v>
      </c>
      <c r="CQ42" s="18">
        <v>0</v>
      </c>
      <c r="CR42" s="18">
        <v>177</v>
      </c>
      <c r="CS42" s="18">
        <v>0</v>
      </c>
      <c r="CT42" s="18">
        <v>38214</v>
      </c>
      <c r="CU42" s="18">
        <v>400</v>
      </c>
      <c r="CV42" s="18">
        <v>0</v>
      </c>
      <c r="CW42" s="18">
        <v>7</v>
      </c>
      <c r="CX42" s="18">
        <v>394</v>
      </c>
      <c r="CY42" s="18">
        <v>0</v>
      </c>
      <c r="CZ42" s="18">
        <v>0</v>
      </c>
      <c r="DA42" s="18">
        <v>0</v>
      </c>
      <c r="DB42" s="18">
        <v>0</v>
      </c>
      <c r="DC42" s="18">
        <v>0</v>
      </c>
      <c r="DD42" s="18">
        <v>0</v>
      </c>
      <c r="DE42" s="18">
        <v>0</v>
      </c>
      <c r="DF42" s="18" t="s">
        <v>257</v>
      </c>
      <c r="DG42" s="18" t="s">
        <v>257</v>
      </c>
      <c r="DH42" s="18" t="s">
        <v>855</v>
      </c>
      <c r="DI42" s="18" t="s">
        <v>856</v>
      </c>
      <c r="DJ42" s="18" t="s">
        <v>257</v>
      </c>
      <c r="DK42" s="18" t="s">
        <v>257</v>
      </c>
      <c r="DL42" s="18" t="s">
        <v>257</v>
      </c>
      <c r="DM42" s="18" t="s">
        <v>257</v>
      </c>
      <c r="DN42" s="18" t="s">
        <v>257</v>
      </c>
      <c r="DO42" s="18" t="s">
        <v>551</v>
      </c>
      <c r="DP42" s="18" t="s">
        <v>257</v>
      </c>
      <c r="DQ42" s="18" t="s">
        <v>257</v>
      </c>
      <c r="DR42" s="18" t="s">
        <v>257</v>
      </c>
      <c r="DS42" s="18" t="s">
        <v>265</v>
      </c>
      <c r="DT42" s="18" t="s">
        <v>257</v>
      </c>
      <c r="DU42" s="18" t="s">
        <v>257</v>
      </c>
      <c r="DV42" s="18" t="s">
        <v>257</v>
      </c>
      <c r="DW42" s="18" t="s">
        <v>857</v>
      </c>
      <c r="DX42" s="18" t="s">
        <v>257</v>
      </c>
      <c r="DY42" s="18" t="s">
        <v>634</v>
      </c>
      <c r="DZ42" s="18" t="s">
        <v>258</v>
      </c>
      <c r="EA42" s="18" t="s">
        <v>858</v>
      </c>
      <c r="EB42" s="18" t="s">
        <v>257</v>
      </c>
      <c r="EC42" s="18" t="s">
        <v>495</v>
      </c>
      <c r="ED42" s="18" t="s">
        <v>557</v>
      </c>
      <c r="EE42" s="18" t="s">
        <v>257</v>
      </c>
      <c r="EF42" s="18" t="s">
        <v>859</v>
      </c>
      <c r="EG42" s="18" t="s">
        <v>329</v>
      </c>
      <c r="EH42" s="18" t="s">
        <v>257</v>
      </c>
      <c r="EI42" s="18" t="s">
        <v>257</v>
      </c>
      <c r="EJ42" s="18" t="s">
        <v>257</v>
      </c>
      <c r="EK42" s="18" t="s">
        <v>257</v>
      </c>
      <c r="EL42" s="18" t="s">
        <v>257</v>
      </c>
      <c r="EM42" s="18" t="s">
        <v>257</v>
      </c>
      <c r="EN42" s="18" t="s">
        <v>257</v>
      </c>
      <c r="EO42" s="18">
        <v>0</v>
      </c>
      <c r="EP42" s="18">
        <v>0</v>
      </c>
      <c r="EQ42" s="18">
        <v>27</v>
      </c>
      <c r="ER42" s="18">
        <v>78</v>
      </c>
      <c r="ES42" s="18">
        <v>0</v>
      </c>
      <c r="ET42" s="18">
        <v>0</v>
      </c>
      <c r="EU42" s="18">
        <v>0</v>
      </c>
      <c r="EV42" s="18">
        <v>0</v>
      </c>
      <c r="EW42" s="18">
        <v>0</v>
      </c>
      <c r="EX42" s="18">
        <v>419</v>
      </c>
      <c r="EY42" s="18">
        <v>0</v>
      </c>
      <c r="EZ42" s="18">
        <v>0</v>
      </c>
      <c r="FA42" s="18">
        <v>0</v>
      </c>
      <c r="FB42" s="18">
        <v>57</v>
      </c>
      <c r="FC42" s="18">
        <v>0</v>
      </c>
      <c r="FD42" s="18">
        <v>0</v>
      </c>
      <c r="FE42" s="18">
        <v>0</v>
      </c>
      <c r="FF42" s="18">
        <v>2</v>
      </c>
      <c r="FG42" s="18">
        <v>0</v>
      </c>
      <c r="FH42" s="18">
        <v>1032</v>
      </c>
      <c r="FI42" s="18">
        <v>6</v>
      </c>
      <c r="FJ42" s="18">
        <v>116</v>
      </c>
      <c r="FK42" s="18">
        <v>0</v>
      </c>
      <c r="FL42" s="18">
        <v>1894</v>
      </c>
      <c r="FM42" s="18">
        <v>24</v>
      </c>
      <c r="FN42" s="18">
        <v>0</v>
      </c>
      <c r="FO42" s="18">
        <v>100</v>
      </c>
      <c r="FP42" s="18">
        <v>3</v>
      </c>
      <c r="FQ42" s="18">
        <v>0</v>
      </c>
      <c r="FR42" s="18">
        <v>0</v>
      </c>
      <c r="FS42" s="18">
        <v>0</v>
      </c>
      <c r="FT42" s="18">
        <v>0</v>
      </c>
      <c r="FU42" s="18">
        <v>0</v>
      </c>
      <c r="FV42" s="18">
        <v>0</v>
      </c>
      <c r="FW42" s="18">
        <v>0</v>
      </c>
      <c r="FX42" s="18">
        <v>0</v>
      </c>
      <c r="FY42" s="18">
        <v>0</v>
      </c>
      <c r="FZ42" s="18">
        <v>0</v>
      </c>
      <c r="GA42" s="18">
        <v>0</v>
      </c>
      <c r="GB42" s="18">
        <v>0</v>
      </c>
      <c r="GC42" s="18">
        <v>0</v>
      </c>
      <c r="GD42" s="18">
        <v>0</v>
      </c>
      <c r="GE42" s="18">
        <v>0</v>
      </c>
      <c r="GF42" s="18">
        <v>0</v>
      </c>
      <c r="GG42" s="18">
        <v>0</v>
      </c>
      <c r="GH42" s="18">
        <v>0</v>
      </c>
      <c r="GI42" s="18">
        <v>0</v>
      </c>
      <c r="GJ42" s="18">
        <v>0</v>
      </c>
      <c r="GK42" s="18">
        <v>0</v>
      </c>
      <c r="GL42" s="18">
        <v>0</v>
      </c>
      <c r="GM42" s="18">
        <v>0</v>
      </c>
      <c r="GN42" s="18">
        <v>0</v>
      </c>
      <c r="GO42" s="18">
        <v>0</v>
      </c>
      <c r="GP42" s="18">
        <v>0</v>
      </c>
      <c r="GQ42" s="18">
        <v>0</v>
      </c>
      <c r="GR42" s="18">
        <v>0</v>
      </c>
      <c r="GS42" s="18">
        <v>0</v>
      </c>
      <c r="GT42" s="18">
        <v>0</v>
      </c>
      <c r="GU42" s="18">
        <v>0</v>
      </c>
      <c r="GV42" s="18">
        <v>0</v>
      </c>
      <c r="GW42" s="18">
        <v>0</v>
      </c>
      <c r="GX42" s="18">
        <v>0</v>
      </c>
      <c r="GY42" s="18">
        <v>0</v>
      </c>
      <c r="GZ42" s="18">
        <v>0</v>
      </c>
      <c r="HA42" s="18">
        <v>0</v>
      </c>
      <c r="HB42" s="18">
        <v>0</v>
      </c>
      <c r="HC42" s="18">
        <v>0</v>
      </c>
      <c r="HD42" s="18">
        <v>0</v>
      </c>
      <c r="HE42" s="18">
        <v>0</v>
      </c>
      <c r="HF42" s="18">
        <v>0</v>
      </c>
      <c r="HG42" s="18">
        <v>0</v>
      </c>
      <c r="HH42" s="18">
        <v>0</v>
      </c>
      <c r="HI42" s="18">
        <v>49</v>
      </c>
      <c r="HJ42" s="18">
        <v>1001</v>
      </c>
      <c r="HK42" s="18">
        <v>0</v>
      </c>
      <c r="HL42" s="18">
        <v>0</v>
      </c>
      <c r="HM42" s="18">
        <v>0</v>
      </c>
      <c r="HN42" s="18">
        <v>0</v>
      </c>
      <c r="HO42" s="18">
        <v>8928</v>
      </c>
      <c r="HP42" s="18">
        <v>15278</v>
      </c>
      <c r="HQ42" s="18">
        <v>0</v>
      </c>
      <c r="HR42" s="18">
        <v>0</v>
      </c>
      <c r="HS42" s="18">
        <v>372</v>
      </c>
      <c r="HT42" s="18">
        <v>7722</v>
      </c>
      <c r="HU42" s="18">
        <v>0</v>
      </c>
      <c r="HV42" s="18">
        <v>0</v>
      </c>
      <c r="HW42" s="18">
        <v>0</v>
      </c>
      <c r="HX42" s="18">
        <v>198</v>
      </c>
      <c r="HY42" s="18">
        <v>0</v>
      </c>
      <c r="HZ42" s="18">
        <v>27660</v>
      </c>
      <c r="IA42" s="18">
        <v>6</v>
      </c>
      <c r="IB42" s="18">
        <v>293</v>
      </c>
      <c r="IC42" s="18">
        <v>0</v>
      </c>
      <c r="ID42" s="18">
        <v>40114</v>
      </c>
      <c r="IE42" s="18">
        <v>424</v>
      </c>
      <c r="IF42" s="18">
        <v>0</v>
      </c>
      <c r="IG42" s="18">
        <v>107</v>
      </c>
      <c r="IH42" s="18">
        <v>397</v>
      </c>
      <c r="II42" s="18">
        <v>0</v>
      </c>
      <c r="IJ42" s="18">
        <v>0</v>
      </c>
      <c r="IK42" s="18">
        <v>0</v>
      </c>
      <c r="IL42" s="18">
        <v>0</v>
      </c>
      <c r="IM42" s="18">
        <v>0</v>
      </c>
      <c r="IN42" s="18">
        <v>0</v>
      </c>
      <c r="IO42" s="18">
        <v>0</v>
      </c>
      <c r="IP42" s="18">
        <v>0</v>
      </c>
      <c r="IQ42" s="18">
        <v>0</v>
      </c>
      <c r="IR42" s="28">
        <v>78449</v>
      </c>
      <c r="IS42" s="28">
        <v>1023993</v>
      </c>
      <c r="IT42" s="18">
        <v>0</v>
      </c>
      <c r="IU42" s="18">
        <v>0</v>
      </c>
      <c r="IV42" s="18">
        <v>0</v>
      </c>
      <c r="IW42" s="18">
        <v>0</v>
      </c>
      <c r="IX42" s="28">
        <v>119512</v>
      </c>
      <c r="IY42" s="28">
        <v>123597</v>
      </c>
      <c r="IZ42" s="18">
        <v>0</v>
      </c>
      <c r="JA42" s="18">
        <v>0</v>
      </c>
      <c r="JB42" s="28">
        <v>56758</v>
      </c>
      <c r="JC42" s="28">
        <v>375439</v>
      </c>
      <c r="JD42" s="18">
        <v>0</v>
      </c>
      <c r="JE42" s="18">
        <v>0</v>
      </c>
      <c r="JF42" s="18">
        <v>0</v>
      </c>
      <c r="JG42" s="28">
        <v>913525</v>
      </c>
      <c r="JH42" s="18">
        <v>0</v>
      </c>
      <c r="JI42" s="28">
        <v>1146215</v>
      </c>
      <c r="JJ42" s="28">
        <v>103333</v>
      </c>
      <c r="JK42" s="28">
        <v>1269765</v>
      </c>
      <c r="JL42" s="18">
        <v>0</v>
      </c>
      <c r="JM42" s="28">
        <v>1221100</v>
      </c>
      <c r="JN42" s="28">
        <v>1418651</v>
      </c>
      <c r="JO42" s="18">
        <v>0</v>
      </c>
      <c r="JP42" s="28">
        <v>189150</v>
      </c>
      <c r="JQ42" s="28">
        <v>1415499</v>
      </c>
      <c r="JR42" s="18">
        <v>0</v>
      </c>
      <c r="JS42" s="18">
        <v>0</v>
      </c>
      <c r="JT42" s="18">
        <v>0</v>
      </c>
      <c r="JU42" s="18">
        <v>0</v>
      </c>
      <c r="JV42" s="18">
        <v>0</v>
      </c>
      <c r="JW42" s="18">
        <v>0</v>
      </c>
      <c r="JX42" s="18">
        <v>0</v>
      </c>
    </row>
    <row r="43" spans="1:284" x14ac:dyDescent="0.3">
      <c r="A43" s="27">
        <v>45789</v>
      </c>
      <c r="B43" s="18">
        <v>0</v>
      </c>
      <c r="C43" s="18" t="s">
        <v>257</v>
      </c>
      <c r="D43" s="18" t="s">
        <v>258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 t="s">
        <v>257</v>
      </c>
      <c r="AO43" s="18" t="s">
        <v>257</v>
      </c>
      <c r="AP43" s="18" t="s">
        <v>257</v>
      </c>
      <c r="AQ43" s="18" t="s">
        <v>257</v>
      </c>
      <c r="AR43" s="18" t="s">
        <v>257</v>
      </c>
      <c r="AS43" s="18" t="s">
        <v>257</v>
      </c>
      <c r="AT43" s="18" t="s">
        <v>257</v>
      </c>
      <c r="AU43" s="18" t="s">
        <v>257</v>
      </c>
      <c r="AV43" s="18" t="s">
        <v>257</v>
      </c>
      <c r="AW43" s="18" t="s">
        <v>257</v>
      </c>
      <c r="AX43" s="18" t="s">
        <v>257</v>
      </c>
      <c r="AY43" s="18" t="s">
        <v>257</v>
      </c>
      <c r="AZ43" s="18" t="s">
        <v>257</v>
      </c>
      <c r="BA43" s="18" t="s">
        <v>257</v>
      </c>
      <c r="BB43" s="18" t="s">
        <v>257</v>
      </c>
      <c r="BC43" s="18" t="s">
        <v>257</v>
      </c>
      <c r="BD43" s="18" t="s">
        <v>257</v>
      </c>
      <c r="BE43" s="18" t="s">
        <v>257</v>
      </c>
      <c r="BF43" s="18" t="s">
        <v>257</v>
      </c>
      <c r="BG43" s="18" t="s">
        <v>257</v>
      </c>
      <c r="BH43" s="18" t="s">
        <v>257</v>
      </c>
      <c r="BI43" s="18" t="s">
        <v>257</v>
      </c>
      <c r="BJ43" s="18" t="s">
        <v>257</v>
      </c>
      <c r="BK43" s="18" t="s">
        <v>257</v>
      </c>
      <c r="BL43" s="18" t="s">
        <v>257</v>
      </c>
      <c r="BM43" s="18" t="s">
        <v>257</v>
      </c>
      <c r="BN43" s="18" t="s">
        <v>257</v>
      </c>
      <c r="BO43" s="18" t="s">
        <v>257</v>
      </c>
      <c r="BP43" s="18" t="s">
        <v>257</v>
      </c>
      <c r="BQ43" s="18" t="s">
        <v>257</v>
      </c>
      <c r="BR43" s="18" t="s">
        <v>257</v>
      </c>
      <c r="BS43" s="18" t="s">
        <v>257</v>
      </c>
      <c r="BT43" s="18" t="s">
        <v>257</v>
      </c>
      <c r="BU43" s="18" t="s">
        <v>257</v>
      </c>
      <c r="BV43" s="18" t="s">
        <v>257</v>
      </c>
      <c r="BW43" s="18">
        <v>0</v>
      </c>
      <c r="BX43" s="18">
        <v>0</v>
      </c>
      <c r="BY43" s="18">
        <v>10</v>
      </c>
      <c r="BZ43" s="18">
        <v>1574</v>
      </c>
      <c r="CA43" s="18">
        <v>0</v>
      </c>
      <c r="CB43" s="18">
        <v>0</v>
      </c>
      <c r="CC43" s="18">
        <v>0</v>
      </c>
      <c r="CD43" s="18">
        <v>0</v>
      </c>
      <c r="CE43" s="18">
        <v>13807</v>
      </c>
      <c r="CF43" s="18">
        <v>17623</v>
      </c>
      <c r="CG43" s="18">
        <v>0</v>
      </c>
      <c r="CH43" s="18">
        <v>0</v>
      </c>
      <c r="CI43" s="18">
        <v>1325</v>
      </c>
      <c r="CJ43" s="18">
        <v>22322</v>
      </c>
      <c r="CK43" s="18">
        <v>0</v>
      </c>
      <c r="CL43" s="18">
        <v>0</v>
      </c>
      <c r="CM43" s="18">
        <v>0</v>
      </c>
      <c r="CN43" s="18">
        <v>652</v>
      </c>
      <c r="CO43" s="18">
        <v>0</v>
      </c>
      <c r="CP43" s="18">
        <v>29287</v>
      </c>
      <c r="CQ43" s="18">
        <v>0</v>
      </c>
      <c r="CR43" s="18">
        <v>330</v>
      </c>
      <c r="CS43" s="18">
        <v>0</v>
      </c>
      <c r="CT43" s="18">
        <v>42136</v>
      </c>
      <c r="CU43" s="18">
        <v>436</v>
      </c>
      <c r="CV43" s="18">
        <v>0</v>
      </c>
      <c r="CW43" s="18">
        <v>20</v>
      </c>
      <c r="CX43" s="18">
        <v>417</v>
      </c>
      <c r="CY43" s="18">
        <v>0</v>
      </c>
      <c r="CZ43" s="18">
        <v>0</v>
      </c>
      <c r="DA43" s="18">
        <v>0</v>
      </c>
      <c r="DB43" s="18">
        <v>0</v>
      </c>
      <c r="DC43" s="18">
        <v>0</v>
      </c>
      <c r="DD43" s="18">
        <v>0</v>
      </c>
      <c r="DE43" s="18">
        <v>0</v>
      </c>
      <c r="DF43" s="18" t="s">
        <v>257</v>
      </c>
      <c r="DG43" s="18" t="s">
        <v>257</v>
      </c>
      <c r="DH43" s="18" t="s">
        <v>860</v>
      </c>
      <c r="DI43" s="18" t="s">
        <v>628</v>
      </c>
      <c r="DJ43" s="18" t="s">
        <v>257</v>
      </c>
      <c r="DK43" s="18" t="s">
        <v>257</v>
      </c>
      <c r="DL43" s="18" t="s">
        <v>257</v>
      </c>
      <c r="DM43" s="18" t="s">
        <v>257</v>
      </c>
      <c r="DN43" s="18" t="s">
        <v>257</v>
      </c>
      <c r="DO43" s="18" t="s">
        <v>301</v>
      </c>
      <c r="DP43" s="18" t="s">
        <v>257</v>
      </c>
      <c r="DQ43" s="18" t="s">
        <v>257</v>
      </c>
      <c r="DR43" s="18" t="s">
        <v>257</v>
      </c>
      <c r="DS43" s="18" t="s">
        <v>318</v>
      </c>
      <c r="DT43" s="18" t="s">
        <v>257</v>
      </c>
      <c r="DU43" s="18" t="s">
        <v>257</v>
      </c>
      <c r="DV43" s="18" t="s">
        <v>257</v>
      </c>
      <c r="DW43" s="18" t="s">
        <v>861</v>
      </c>
      <c r="DX43" s="18" t="s">
        <v>257</v>
      </c>
      <c r="DY43" s="18" t="s">
        <v>862</v>
      </c>
      <c r="DZ43" s="18" t="s">
        <v>258</v>
      </c>
      <c r="EA43" s="18" t="s">
        <v>863</v>
      </c>
      <c r="EB43" s="18" t="s">
        <v>257</v>
      </c>
      <c r="EC43" s="18" t="s">
        <v>511</v>
      </c>
      <c r="ED43" s="18" t="s">
        <v>797</v>
      </c>
      <c r="EE43" s="18" t="s">
        <v>257</v>
      </c>
      <c r="EF43" s="18" t="s">
        <v>538</v>
      </c>
      <c r="EG43" s="18" t="s">
        <v>683</v>
      </c>
      <c r="EH43" s="18" t="s">
        <v>257</v>
      </c>
      <c r="EI43" s="18" t="s">
        <v>257</v>
      </c>
      <c r="EJ43" s="18" t="s">
        <v>257</v>
      </c>
      <c r="EK43" s="18" t="s">
        <v>257</v>
      </c>
      <c r="EL43" s="18" t="s">
        <v>257</v>
      </c>
      <c r="EM43" s="18" t="s">
        <v>257</v>
      </c>
      <c r="EN43" s="18" t="s">
        <v>257</v>
      </c>
      <c r="EO43" s="18">
        <v>0</v>
      </c>
      <c r="EP43" s="18">
        <v>0</v>
      </c>
      <c r="EQ43" s="18">
        <v>19</v>
      </c>
      <c r="ER43" s="18">
        <v>27</v>
      </c>
      <c r="ES43" s="18">
        <v>0</v>
      </c>
      <c r="ET43" s="18">
        <v>0</v>
      </c>
      <c r="EU43" s="18">
        <v>0</v>
      </c>
      <c r="EV43" s="18">
        <v>0</v>
      </c>
      <c r="EW43" s="18">
        <v>0</v>
      </c>
      <c r="EX43" s="18">
        <v>421</v>
      </c>
      <c r="EY43" s="18">
        <v>0</v>
      </c>
      <c r="EZ43" s="18">
        <v>0</v>
      </c>
      <c r="FA43" s="18">
        <v>0</v>
      </c>
      <c r="FB43" s="18">
        <v>94</v>
      </c>
      <c r="FC43" s="18">
        <v>0</v>
      </c>
      <c r="FD43" s="18">
        <v>0</v>
      </c>
      <c r="FE43" s="18">
        <v>0</v>
      </c>
      <c r="FF43" s="18">
        <v>19</v>
      </c>
      <c r="FG43" s="18">
        <v>0</v>
      </c>
      <c r="FH43" s="18">
        <v>1223</v>
      </c>
      <c r="FI43" s="18">
        <v>28</v>
      </c>
      <c r="FJ43" s="18">
        <v>119</v>
      </c>
      <c r="FK43" s="18">
        <v>0</v>
      </c>
      <c r="FL43" s="18">
        <v>2331</v>
      </c>
      <c r="FM43" s="18">
        <v>27</v>
      </c>
      <c r="FN43" s="18">
        <v>0</v>
      </c>
      <c r="FO43" s="18">
        <v>100</v>
      </c>
      <c r="FP43" s="18">
        <v>5</v>
      </c>
      <c r="FQ43" s="18">
        <v>0</v>
      </c>
      <c r="FR43" s="18">
        <v>0</v>
      </c>
      <c r="FS43" s="18">
        <v>0</v>
      </c>
      <c r="FT43" s="18">
        <v>0</v>
      </c>
      <c r="FU43" s="18">
        <v>0</v>
      </c>
      <c r="FV43" s="18">
        <v>0</v>
      </c>
      <c r="FW43" s="18">
        <v>0</v>
      </c>
      <c r="FX43" s="18">
        <v>0</v>
      </c>
      <c r="FY43" s="18">
        <v>0</v>
      </c>
      <c r="FZ43" s="18">
        <v>0</v>
      </c>
      <c r="GA43" s="18">
        <v>0</v>
      </c>
      <c r="GB43" s="18">
        <v>0</v>
      </c>
      <c r="GC43" s="18">
        <v>0</v>
      </c>
      <c r="GD43" s="18">
        <v>0</v>
      </c>
      <c r="GE43" s="18">
        <v>0</v>
      </c>
      <c r="GF43" s="18">
        <v>0</v>
      </c>
      <c r="GG43" s="18">
        <v>0</v>
      </c>
      <c r="GH43" s="18">
        <v>0</v>
      </c>
      <c r="GI43" s="18">
        <v>0</v>
      </c>
      <c r="GJ43" s="18">
        <v>0</v>
      </c>
      <c r="GK43" s="18">
        <v>0</v>
      </c>
      <c r="GL43" s="18">
        <v>0</v>
      </c>
      <c r="GM43" s="18">
        <v>0</v>
      </c>
      <c r="GN43" s="18">
        <v>0</v>
      </c>
      <c r="GO43" s="18">
        <v>0</v>
      </c>
      <c r="GP43" s="18">
        <v>0</v>
      </c>
      <c r="GQ43" s="18">
        <v>0</v>
      </c>
      <c r="GR43" s="18">
        <v>0</v>
      </c>
      <c r="GS43" s="18">
        <v>0</v>
      </c>
      <c r="GT43" s="18">
        <v>0</v>
      </c>
      <c r="GU43" s="18">
        <v>0</v>
      </c>
      <c r="GV43" s="18">
        <v>0</v>
      </c>
      <c r="GW43" s="18">
        <v>0</v>
      </c>
      <c r="GX43" s="18">
        <v>0</v>
      </c>
      <c r="GY43" s="18">
        <v>0</v>
      </c>
      <c r="GZ43" s="18">
        <v>0</v>
      </c>
      <c r="HA43" s="18">
        <v>0</v>
      </c>
      <c r="HB43" s="18">
        <v>0</v>
      </c>
      <c r="HC43" s="18">
        <v>0</v>
      </c>
      <c r="HD43" s="18">
        <v>0</v>
      </c>
      <c r="HE43" s="18">
        <v>0</v>
      </c>
      <c r="HF43" s="18">
        <v>0</v>
      </c>
      <c r="HG43" s="18">
        <v>0</v>
      </c>
      <c r="HH43" s="18">
        <v>0</v>
      </c>
      <c r="HI43" s="18">
        <v>29</v>
      </c>
      <c r="HJ43" s="18">
        <v>1601</v>
      </c>
      <c r="HK43" s="18">
        <v>0</v>
      </c>
      <c r="HL43" s="18">
        <v>0</v>
      </c>
      <c r="HM43" s="18">
        <v>0</v>
      </c>
      <c r="HN43" s="18">
        <v>0</v>
      </c>
      <c r="HO43" s="18">
        <v>13807</v>
      </c>
      <c r="HP43" s="18">
        <v>18044</v>
      </c>
      <c r="HQ43" s="18">
        <v>0</v>
      </c>
      <c r="HR43" s="18">
        <v>0</v>
      </c>
      <c r="HS43" s="18">
        <v>1325</v>
      </c>
      <c r="HT43" s="18">
        <v>22416</v>
      </c>
      <c r="HU43" s="18">
        <v>0</v>
      </c>
      <c r="HV43" s="18">
        <v>0</v>
      </c>
      <c r="HW43" s="18">
        <v>0</v>
      </c>
      <c r="HX43" s="18">
        <v>671</v>
      </c>
      <c r="HY43" s="18">
        <v>0</v>
      </c>
      <c r="HZ43" s="18">
        <v>30510</v>
      </c>
      <c r="IA43" s="18">
        <v>28</v>
      </c>
      <c r="IB43" s="18">
        <v>449</v>
      </c>
      <c r="IC43" s="18">
        <v>0</v>
      </c>
      <c r="ID43" s="18">
        <v>44467</v>
      </c>
      <c r="IE43" s="18">
        <v>463</v>
      </c>
      <c r="IF43" s="18">
        <v>0</v>
      </c>
      <c r="IG43" s="18">
        <v>120</v>
      </c>
      <c r="IH43" s="18">
        <v>422</v>
      </c>
      <c r="II43" s="18">
        <v>0</v>
      </c>
      <c r="IJ43" s="18">
        <v>0</v>
      </c>
      <c r="IK43" s="18">
        <v>0</v>
      </c>
      <c r="IL43" s="18">
        <v>0</v>
      </c>
      <c r="IM43" s="18">
        <v>0</v>
      </c>
      <c r="IN43" s="18">
        <v>0</v>
      </c>
      <c r="IO43" s="18">
        <v>0</v>
      </c>
      <c r="IP43" s="18">
        <v>0</v>
      </c>
      <c r="IQ43" s="18">
        <v>0</v>
      </c>
      <c r="IR43" s="28">
        <v>96172</v>
      </c>
      <c r="IS43" s="28">
        <v>773384</v>
      </c>
      <c r="IT43" s="18">
        <v>0</v>
      </c>
      <c r="IU43" s="18">
        <v>0</v>
      </c>
      <c r="IV43" s="18">
        <v>0</v>
      </c>
      <c r="IW43" s="18">
        <v>0</v>
      </c>
      <c r="IX43" s="28">
        <v>133529</v>
      </c>
      <c r="IY43" s="28">
        <v>127584</v>
      </c>
      <c r="IZ43" s="18">
        <v>0</v>
      </c>
      <c r="JA43" s="18">
        <v>0</v>
      </c>
      <c r="JB43" s="28">
        <v>62015</v>
      </c>
      <c r="JC43" s="28">
        <v>375144</v>
      </c>
      <c r="JD43" s="18">
        <v>0</v>
      </c>
      <c r="JE43" s="18">
        <v>0</v>
      </c>
      <c r="JF43" s="18">
        <v>0</v>
      </c>
      <c r="JG43" s="28">
        <v>1256863</v>
      </c>
      <c r="JH43" s="18">
        <v>0</v>
      </c>
      <c r="JI43" s="28">
        <v>1261482</v>
      </c>
      <c r="JJ43" s="28">
        <v>94571</v>
      </c>
      <c r="JK43" s="28">
        <v>1532960</v>
      </c>
      <c r="JL43" s="18">
        <v>0</v>
      </c>
      <c r="JM43" s="28">
        <v>1423944</v>
      </c>
      <c r="JN43" s="28">
        <v>1542786</v>
      </c>
      <c r="JO43" s="18">
        <v>0</v>
      </c>
      <c r="JP43" s="28">
        <v>373908</v>
      </c>
      <c r="JQ43" s="28">
        <v>1651578</v>
      </c>
      <c r="JR43" s="28">
        <v>0</v>
      </c>
      <c r="JS43" s="18">
        <v>0</v>
      </c>
      <c r="JT43" s="18">
        <v>0</v>
      </c>
      <c r="JU43" s="18">
        <v>0</v>
      </c>
      <c r="JV43" s="18">
        <v>0</v>
      </c>
      <c r="JW43" s="18">
        <v>0</v>
      </c>
      <c r="JX43" s="18">
        <v>0</v>
      </c>
    </row>
    <row r="44" spans="1:284" x14ac:dyDescent="0.3">
      <c r="A44" s="27">
        <v>45790</v>
      </c>
      <c r="B44" s="18">
        <v>74367</v>
      </c>
      <c r="C44" s="18" t="s">
        <v>309</v>
      </c>
      <c r="D44" s="18" t="s">
        <v>864</v>
      </c>
      <c r="E44" s="18">
        <v>0</v>
      </c>
      <c r="F44" s="18">
        <v>0</v>
      </c>
      <c r="G44" s="18">
        <v>0</v>
      </c>
      <c r="H44" s="18">
        <v>24</v>
      </c>
      <c r="I44" s="18">
        <v>0</v>
      </c>
      <c r="J44" s="18">
        <v>0</v>
      </c>
      <c r="K44" s="18">
        <v>0</v>
      </c>
      <c r="L44" s="18">
        <v>0</v>
      </c>
      <c r="M44" s="18">
        <v>121</v>
      </c>
      <c r="N44" s="18">
        <v>10</v>
      </c>
      <c r="O44" s="18">
        <v>0</v>
      </c>
      <c r="P44" s="18">
        <v>0</v>
      </c>
      <c r="Q44" s="18">
        <v>8</v>
      </c>
      <c r="R44" s="18">
        <v>10</v>
      </c>
      <c r="S44" s="18">
        <v>0</v>
      </c>
      <c r="T44" s="18">
        <v>0</v>
      </c>
      <c r="U44" s="18">
        <v>0</v>
      </c>
      <c r="V44" s="18">
        <v>10</v>
      </c>
      <c r="W44" s="18">
        <v>0</v>
      </c>
      <c r="X44" s="18">
        <v>15</v>
      </c>
      <c r="Y44" s="18">
        <v>0</v>
      </c>
      <c r="Z44" s="18">
        <v>0</v>
      </c>
      <c r="AA44" s="18">
        <v>0</v>
      </c>
      <c r="AB44" s="18">
        <v>98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 t="s">
        <v>257</v>
      </c>
      <c r="AO44" s="18" t="s">
        <v>257</v>
      </c>
      <c r="AP44" s="18" t="s">
        <v>257</v>
      </c>
      <c r="AQ44" s="18" t="s">
        <v>753</v>
      </c>
      <c r="AR44" s="18" t="s">
        <v>257</v>
      </c>
      <c r="AS44" s="18" t="s">
        <v>257</v>
      </c>
      <c r="AT44" s="18" t="s">
        <v>257</v>
      </c>
      <c r="AU44" s="18" t="s">
        <v>257</v>
      </c>
      <c r="AV44" s="18" t="s">
        <v>323</v>
      </c>
      <c r="AW44" s="18" t="s">
        <v>262</v>
      </c>
      <c r="AX44" s="18" t="s">
        <v>257</v>
      </c>
      <c r="AY44" s="18" t="s">
        <v>257</v>
      </c>
      <c r="AZ44" s="18" t="s">
        <v>701</v>
      </c>
      <c r="BA44" s="18" t="s">
        <v>282</v>
      </c>
      <c r="BB44" s="18" t="s">
        <v>257</v>
      </c>
      <c r="BC44" s="18" t="s">
        <v>257</v>
      </c>
      <c r="BD44" s="18" t="s">
        <v>257</v>
      </c>
      <c r="BE44" s="18" t="s">
        <v>505</v>
      </c>
      <c r="BF44" s="18" t="s">
        <v>257</v>
      </c>
      <c r="BG44" s="18" t="s">
        <v>282</v>
      </c>
      <c r="BH44" s="18" t="s">
        <v>257</v>
      </c>
      <c r="BI44" s="18" t="s">
        <v>257</v>
      </c>
      <c r="BJ44" s="18" t="s">
        <v>257</v>
      </c>
      <c r="BK44" s="18" t="s">
        <v>546</v>
      </c>
      <c r="BL44" s="18" t="s">
        <v>257</v>
      </c>
      <c r="BM44" s="18" t="s">
        <v>257</v>
      </c>
      <c r="BN44" s="18" t="s">
        <v>257</v>
      </c>
      <c r="BO44" s="18" t="s">
        <v>257</v>
      </c>
      <c r="BP44" s="18" t="s">
        <v>257</v>
      </c>
      <c r="BQ44" s="18" t="s">
        <v>257</v>
      </c>
      <c r="BR44" s="18" t="s">
        <v>257</v>
      </c>
      <c r="BS44" s="18" t="s">
        <v>257</v>
      </c>
      <c r="BT44" s="18" t="s">
        <v>257</v>
      </c>
      <c r="BU44" s="18" t="s">
        <v>257</v>
      </c>
      <c r="BV44" s="18" t="s">
        <v>257</v>
      </c>
      <c r="BW44" s="18">
        <v>0</v>
      </c>
      <c r="BX44" s="18">
        <v>0</v>
      </c>
      <c r="BY44" s="18">
        <v>0</v>
      </c>
      <c r="BZ44" s="18">
        <v>1568</v>
      </c>
      <c r="CA44" s="18">
        <v>0</v>
      </c>
      <c r="CB44" s="18">
        <v>0</v>
      </c>
      <c r="CC44" s="18">
        <v>0</v>
      </c>
      <c r="CD44" s="18">
        <v>0</v>
      </c>
      <c r="CE44" s="18">
        <v>12588</v>
      </c>
      <c r="CF44" s="18">
        <v>15521</v>
      </c>
      <c r="CG44" s="18">
        <v>0</v>
      </c>
      <c r="CH44" s="18">
        <v>0</v>
      </c>
      <c r="CI44" s="18">
        <v>1247</v>
      </c>
      <c r="CJ44" s="18">
        <v>18339</v>
      </c>
      <c r="CK44" s="18">
        <v>0</v>
      </c>
      <c r="CL44" s="18">
        <v>0</v>
      </c>
      <c r="CM44" s="18">
        <v>0</v>
      </c>
      <c r="CN44" s="18">
        <v>553</v>
      </c>
      <c r="CO44" s="18">
        <v>0</v>
      </c>
      <c r="CP44" s="18">
        <v>29129</v>
      </c>
      <c r="CQ44" s="18">
        <v>0</v>
      </c>
      <c r="CR44" s="18">
        <v>343</v>
      </c>
      <c r="CS44" s="18">
        <v>0</v>
      </c>
      <c r="CT44" s="18">
        <v>42126</v>
      </c>
      <c r="CU44" s="18">
        <v>394</v>
      </c>
      <c r="CV44" s="18">
        <v>0</v>
      </c>
      <c r="CW44" s="18">
        <v>20</v>
      </c>
      <c r="CX44" s="18">
        <v>391</v>
      </c>
      <c r="CY44" s="18">
        <v>0</v>
      </c>
      <c r="CZ44" s="18">
        <v>0</v>
      </c>
      <c r="DA44" s="18">
        <v>0</v>
      </c>
      <c r="DB44" s="18">
        <v>0</v>
      </c>
      <c r="DC44" s="18">
        <v>0</v>
      </c>
      <c r="DD44" s="18">
        <v>0</v>
      </c>
      <c r="DE44" s="18">
        <v>0</v>
      </c>
      <c r="DF44" s="18" t="s">
        <v>257</v>
      </c>
      <c r="DG44" s="18" t="s">
        <v>257</v>
      </c>
      <c r="DH44" s="18" t="s">
        <v>258</v>
      </c>
      <c r="DI44" s="18" t="s">
        <v>460</v>
      </c>
      <c r="DJ44" s="18" t="s">
        <v>257</v>
      </c>
      <c r="DK44" s="18" t="s">
        <v>257</v>
      </c>
      <c r="DL44" s="18" t="s">
        <v>257</v>
      </c>
      <c r="DM44" s="18" t="s">
        <v>257</v>
      </c>
      <c r="DN44" s="18" t="s">
        <v>260</v>
      </c>
      <c r="DO44" s="18" t="s">
        <v>483</v>
      </c>
      <c r="DP44" s="18" t="s">
        <v>257</v>
      </c>
      <c r="DQ44" s="18" t="s">
        <v>257</v>
      </c>
      <c r="DR44" s="18" t="s">
        <v>865</v>
      </c>
      <c r="DS44" s="18" t="s">
        <v>340</v>
      </c>
      <c r="DT44" s="18" t="s">
        <v>257</v>
      </c>
      <c r="DU44" s="18" t="s">
        <v>257</v>
      </c>
      <c r="DV44" s="18" t="s">
        <v>257</v>
      </c>
      <c r="DW44" s="18" t="s">
        <v>295</v>
      </c>
      <c r="DX44" s="18" t="s">
        <v>257</v>
      </c>
      <c r="DY44" s="18" t="s">
        <v>866</v>
      </c>
      <c r="DZ44" s="18" t="s">
        <v>258</v>
      </c>
      <c r="EA44" s="18" t="s">
        <v>867</v>
      </c>
      <c r="EB44" s="18" t="s">
        <v>257</v>
      </c>
      <c r="EC44" s="18" t="s">
        <v>504</v>
      </c>
      <c r="ED44" s="18" t="s">
        <v>587</v>
      </c>
      <c r="EE44" s="18" t="s">
        <v>257</v>
      </c>
      <c r="EF44" s="18" t="s">
        <v>538</v>
      </c>
      <c r="EG44" s="18" t="s">
        <v>278</v>
      </c>
      <c r="EH44" s="18" t="s">
        <v>257</v>
      </c>
      <c r="EI44" s="18" t="s">
        <v>257</v>
      </c>
      <c r="EJ44" s="18" t="s">
        <v>257</v>
      </c>
      <c r="EK44" s="18" t="s">
        <v>257</v>
      </c>
      <c r="EL44" s="18" t="s">
        <v>257</v>
      </c>
      <c r="EM44" s="18" t="s">
        <v>257</v>
      </c>
      <c r="EN44" s="18" t="s">
        <v>257</v>
      </c>
      <c r="EO44" s="18">
        <v>0</v>
      </c>
      <c r="EP44" s="18">
        <v>0</v>
      </c>
      <c r="EQ44" s="18">
        <v>26</v>
      </c>
      <c r="ER44" s="18">
        <v>20</v>
      </c>
      <c r="ES44" s="18">
        <v>0</v>
      </c>
      <c r="ET44" s="18">
        <v>0</v>
      </c>
      <c r="EU44" s="18">
        <v>0</v>
      </c>
      <c r="EV44" s="18">
        <v>0</v>
      </c>
      <c r="EW44" s="18">
        <v>1</v>
      </c>
      <c r="EX44" s="18">
        <v>420</v>
      </c>
      <c r="EY44" s="18">
        <v>0</v>
      </c>
      <c r="EZ44" s="18">
        <v>0</v>
      </c>
      <c r="FA44" s="18">
        <v>3</v>
      </c>
      <c r="FB44" s="18">
        <v>91</v>
      </c>
      <c r="FC44" s="18">
        <v>0</v>
      </c>
      <c r="FD44" s="18">
        <v>0</v>
      </c>
      <c r="FE44" s="18">
        <v>0</v>
      </c>
      <c r="FF44" s="18">
        <v>16</v>
      </c>
      <c r="FG44" s="18">
        <v>0</v>
      </c>
      <c r="FH44" s="18">
        <v>1269</v>
      </c>
      <c r="FI44" s="18">
        <v>37</v>
      </c>
      <c r="FJ44" s="18">
        <v>123</v>
      </c>
      <c r="FK44" s="18">
        <v>0</v>
      </c>
      <c r="FL44" s="18">
        <v>2395</v>
      </c>
      <c r="FM44" s="18">
        <v>28</v>
      </c>
      <c r="FN44" s="18">
        <v>0</v>
      </c>
      <c r="FO44" s="18">
        <v>100</v>
      </c>
      <c r="FP44" s="18">
        <v>2</v>
      </c>
      <c r="FQ44" s="18">
        <v>0</v>
      </c>
      <c r="FR44" s="18">
        <v>0</v>
      </c>
      <c r="FS44" s="18">
        <v>0</v>
      </c>
      <c r="FT44" s="18">
        <v>0</v>
      </c>
      <c r="FU44" s="18">
        <v>0</v>
      </c>
      <c r="FV44" s="18">
        <v>0</v>
      </c>
      <c r="FW44" s="18">
        <v>0</v>
      </c>
      <c r="FX44" s="18">
        <v>0</v>
      </c>
      <c r="FY44" s="18">
        <v>0</v>
      </c>
      <c r="FZ44" s="18">
        <v>0</v>
      </c>
      <c r="GA44" s="18">
        <v>0</v>
      </c>
      <c r="GB44" s="18">
        <v>0</v>
      </c>
      <c r="GC44" s="18">
        <v>0</v>
      </c>
      <c r="GD44" s="18">
        <v>0</v>
      </c>
      <c r="GE44" s="18">
        <v>0</v>
      </c>
      <c r="GF44" s="18">
        <v>0</v>
      </c>
      <c r="GG44" s="18">
        <v>0</v>
      </c>
      <c r="GH44" s="18">
        <v>0</v>
      </c>
      <c r="GI44" s="18">
        <v>0</v>
      </c>
      <c r="GJ44" s="18">
        <v>0</v>
      </c>
      <c r="GK44" s="18">
        <v>0</v>
      </c>
      <c r="GL44" s="18">
        <v>0</v>
      </c>
      <c r="GM44" s="18">
        <v>0</v>
      </c>
      <c r="GN44" s="18">
        <v>0</v>
      </c>
      <c r="GO44" s="18">
        <v>0</v>
      </c>
      <c r="GP44" s="18">
        <v>0</v>
      </c>
      <c r="GQ44" s="18">
        <v>0</v>
      </c>
      <c r="GR44" s="18">
        <v>0</v>
      </c>
      <c r="GS44" s="18">
        <v>0</v>
      </c>
      <c r="GT44" s="18">
        <v>0</v>
      </c>
      <c r="GU44" s="18">
        <v>0</v>
      </c>
      <c r="GV44" s="18">
        <v>0</v>
      </c>
      <c r="GW44" s="18">
        <v>0</v>
      </c>
      <c r="GX44" s="18">
        <v>0</v>
      </c>
      <c r="GY44" s="18">
        <v>0</v>
      </c>
      <c r="GZ44" s="18">
        <v>0</v>
      </c>
      <c r="HA44" s="18">
        <v>0</v>
      </c>
      <c r="HB44" s="18">
        <v>0</v>
      </c>
      <c r="HC44" s="18">
        <v>0</v>
      </c>
      <c r="HD44" s="18">
        <v>0</v>
      </c>
      <c r="HE44" s="18">
        <v>0</v>
      </c>
      <c r="HF44" s="18">
        <v>0</v>
      </c>
      <c r="HG44" s="18">
        <v>0</v>
      </c>
      <c r="HH44" s="18">
        <v>0</v>
      </c>
      <c r="HI44" s="18">
        <v>26</v>
      </c>
      <c r="HJ44" s="18">
        <v>1612</v>
      </c>
      <c r="HK44" s="18">
        <v>0</v>
      </c>
      <c r="HL44" s="18">
        <v>0</v>
      </c>
      <c r="HM44" s="18">
        <v>0</v>
      </c>
      <c r="HN44" s="18">
        <v>0</v>
      </c>
      <c r="HO44" s="18">
        <v>12710</v>
      </c>
      <c r="HP44" s="18">
        <v>15951</v>
      </c>
      <c r="HQ44" s="18">
        <v>0</v>
      </c>
      <c r="HR44" s="18">
        <v>0</v>
      </c>
      <c r="HS44" s="18">
        <v>1258</v>
      </c>
      <c r="HT44" s="18">
        <v>18440</v>
      </c>
      <c r="HU44" s="18">
        <v>0</v>
      </c>
      <c r="HV44" s="18">
        <v>0</v>
      </c>
      <c r="HW44" s="18">
        <v>0</v>
      </c>
      <c r="HX44" s="18">
        <v>579</v>
      </c>
      <c r="HY44" s="18">
        <v>0</v>
      </c>
      <c r="HZ44" s="18">
        <v>30413</v>
      </c>
      <c r="IA44" s="18">
        <v>37</v>
      </c>
      <c r="IB44" s="18">
        <v>466</v>
      </c>
      <c r="IC44" s="18">
        <v>0</v>
      </c>
      <c r="ID44" s="18">
        <v>44619</v>
      </c>
      <c r="IE44" s="18">
        <v>422</v>
      </c>
      <c r="IF44" s="18">
        <v>0</v>
      </c>
      <c r="IG44" s="18">
        <v>120</v>
      </c>
      <c r="IH44" s="18">
        <v>393</v>
      </c>
      <c r="II44" s="18">
        <v>0</v>
      </c>
      <c r="IJ44" s="18">
        <v>0</v>
      </c>
      <c r="IK44" s="18">
        <v>0</v>
      </c>
      <c r="IL44" s="18">
        <v>0</v>
      </c>
      <c r="IM44" s="18">
        <v>0</v>
      </c>
      <c r="IN44" s="18">
        <v>0</v>
      </c>
      <c r="IO44" s="18">
        <v>0</v>
      </c>
      <c r="IP44" s="18">
        <v>0</v>
      </c>
      <c r="IQ44" s="18">
        <v>0</v>
      </c>
      <c r="IR44" s="28">
        <v>76654</v>
      </c>
      <c r="IS44" s="28">
        <v>994707</v>
      </c>
      <c r="IT44" s="18">
        <v>0</v>
      </c>
      <c r="IU44" s="18">
        <v>0</v>
      </c>
      <c r="IV44" s="18">
        <v>0</v>
      </c>
      <c r="IW44" s="18">
        <v>0</v>
      </c>
      <c r="IX44" s="28">
        <v>104250</v>
      </c>
      <c r="IY44" s="28">
        <v>112329</v>
      </c>
      <c r="IZ44" s="18">
        <v>0</v>
      </c>
      <c r="JA44" s="18">
        <v>0</v>
      </c>
      <c r="JB44" s="28">
        <v>61990</v>
      </c>
      <c r="JC44" s="28">
        <v>418785</v>
      </c>
      <c r="JD44" s="18">
        <v>0</v>
      </c>
      <c r="JE44" s="18">
        <v>0</v>
      </c>
      <c r="JF44" s="18">
        <v>0</v>
      </c>
      <c r="JG44" s="28">
        <v>1308772</v>
      </c>
      <c r="JH44" s="18">
        <v>0</v>
      </c>
      <c r="JI44" s="28">
        <v>1215576</v>
      </c>
      <c r="JJ44" s="28">
        <v>107514</v>
      </c>
      <c r="JK44" s="28">
        <v>1502678</v>
      </c>
      <c r="JL44" s="18">
        <v>0</v>
      </c>
      <c r="JM44" s="28">
        <v>1385886</v>
      </c>
      <c r="JN44" s="28">
        <v>1417505</v>
      </c>
      <c r="JO44" s="18">
        <v>0</v>
      </c>
      <c r="JP44" s="28">
        <v>332600</v>
      </c>
      <c r="JQ44" s="28">
        <v>1515791</v>
      </c>
      <c r="JR44" s="18">
        <v>0</v>
      </c>
      <c r="JS44" s="18">
        <v>0</v>
      </c>
      <c r="JT44" s="18">
        <v>0</v>
      </c>
      <c r="JU44" s="18">
        <v>0</v>
      </c>
      <c r="JV44" s="18">
        <v>0</v>
      </c>
      <c r="JW44" s="18">
        <v>0</v>
      </c>
      <c r="JX44" s="18">
        <v>0</v>
      </c>
    </row>
    <row r="45" spans="1:284" x14ac:dyDescent="0.3">
      <c r="A45" s="27">
        <v>45791</v>
      </c>
      <c r="B45" s="18">
        <v>5709</v>
      </c>
      <c r="C45" s="18" t="s">
        <v>260</v>
      </c>
      <c r="D45" s="18" t="s">
        <v>328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3</v>
      </c>
      <c r="R45" s="18">
        <v>6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4</v>
      </c>
      <c r="Y45" s="18">
        <v>0</v>
      </c>
      <c r="Z45" s="18">
        <v>0</v>
      </c>
      <c r="AA45" s="18">
        <v>0</v>
      </c>
      <c r="AB45" s="18">
        <v>4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 t="s">
        <v>257</v>
      </c>
      <c r="AO45" s="18" t="s">
        <v>257</v>
      </c>
      <c r="AP45" s="18" t="s">
        <v>257</v>
      </c>
      <c r="AQ45" s="18" t="s">
        <v>257</v>
      </c>
      <c r="AR45" s="18" t="s">
        <v>257</v>
      </c>
      <c r="AS45" s="18" t="s">
        <v>257</v>
      </c>
      <c r="AT45" s="18" t="s">
        <v>257</v>
      </c>
      <c r="AU45" s="18" t="s">
        <v>257</v>
      </c>
      <c r="AV45" s="18" t="s">
        <v>257</v>
      </c>
      <c r="AW45" s="18" t="s">
        <v>257</v>
      </c>
      <c r="AX45" s="18" t="s">
        <v>257</v>
      </c>
      <c r="AY45" s="18" t="s">
        <v>257</v>
      </c>
      <c r="AZ45" s="18" t="s">
        <v>548</v>
      </c>
      <c r="BA45" s="18" t="s">
        <v>259</v>
      </c>
      <c r="BB45" s="18" t="s">
        <v>257</v>
      </c>
      <c r="BC45" s="18" t="s">
        <v>257</v>
      </c>
      <c r="BD45" s="18" t="s">
        <v>257</v>
      </c>
      <c r="BE45" s="18" t="s">
        <v>257</v>
      </c>
      <c r="BF45" s="18" t="s">
        <v>257</v>
      </c>
      <c r="BG45" s="18" t="s">
        <v>260</v>
      </c>
      <c r="BH45" s="18" t="s">
        <v>257</v>
      </c>
      <c r="BI45" s="18" t="s">
        <v>257</v>
      </c>
      <c r="BJ45" s="18" t="s">
        <v>257</v>
      </c>
      <c r="BK45" s="18" t="s">
        <v>260</v>
      </c>
      <c r="BL45" s="18" t="s">
        <v>257</v>
      </c>
      <c r="BM45" s="18" t="s">
        <v>257</v>
      </c>
      <c r="BN45" s="18" t="s">
        <v>257</v>
      </c>
      <c r="BO45" s="18" t="s">
        <v>257</v>
      </c>
      <c r="BP45" s="18" t="s">
        <v>257</v>
      </c>
      <c r="BQ45" s="18" t="s">
        <v>257</v>
      </c>
      <c r="BR45" s="18" t="s">
        <v>257</v>
      </c>
      <c r="BS45" s="18" t="s">
        <v>257</v>
      </c>
      <c r="BT45" s="18" t="s">
        <v>257</v>
      </c>
      <c r="BU45" s="18" t="s">
        <v>257</v>
      </c>
      <c r="BV45" s="18" t="s">
        <v>257</v>
      </c>
      <c r="BW45" s="18">
        <v>0</v>
      </c>
      <c r="BX45" s="18">
        <v>0</v>
      </c>
      <c r="BY45" s="18">
        <v>8</v>
      </c>
      <c r="BZ45" s="18">
        <v>1367</v>
      </c>
      <c r="CA45" s="18">
        <v>0</v>
      </c>
      <c r="CB45" s="18">
        <v>0</v>
      </c>
      <c r="CC45" s="18">
        <v>0</v>
      </c>
      <c r="CD45" s="18">
        <v>0</v>
      </c>
      <c r="CE45" s="18">
        <v>15282</v>
      </c>
      <c r="CF45" s="18">
        <v>21056</v>
      </c>
      <c r="CG45" s="18">
        <v>0</v>
      </c>
      <c r="CH45" s="18">
        <v>0</v>
      </c>
      <c r="CI45" s="18">
        <v>1036</v>
      </c>
      <c r="CJ45" s="18">
        <v>17730</v>
      </c>
      <c r="CK45" s="18">
        <v>0</v>
      </c>
      <c r="CL45" s="18">
        <v>0</v>
      </c>
      <c r="CM45" s="18">
        <v>0</v>
      </c>
      <c r="CN45" s="18">
        <v>525</v>
      </c>
      <c r="CO45" s="18">
        <v>0</v>
      </c>
      <c r="CP45" s="18">
        <v>27901</v>
      </c>
      <c r="CQ45" s="18">
        <v>0</v>
      </c>
      <c r="CR45" s="18">
        <v>312</v>
      </c>
      <c r="CS45" s="18">
        <v>0</v>
      </c>
      <c r="CT45" s="18">
        <v>40247</v>
      </c>
      <c r="CU45" s="18">
        <v>369</v>
      </c>
      <c r="CV45" s="18">
        <v>0</v>
      </c>
      <c r="CW45" s="18">
        <v>20</v>
      </c>
      <c r="CX45" s="18">
        <v>358</v>
      </c>
      <c r="CY45" s="18">
        <v>0</v>
      </c>
      <c r="CZ45" s="18">
        <v>0</v>
      </c>
      <c r="DA45" s="18">
        <v>0</v>
      </c>
      <c r="DB45" s="18">
        <v>0</v>
      </c>
      <c r="DC45" s="18">
        <v>0</v>
      </c>
      <c r="DD45" s="18">
        <v>0</v>
      </c>
      <c r="DE45" s="18">
        <v>0</v>
      </c>
      <c r="DF45" s="18" t="s">
        <v>257</v>
      </c>
      <c r="DG45" s="18" t="s">
        <v>257</v>
      </c>
      <c r="DH45" s="18" t="s">
        <v>364</v>
      </c>
      <c r="DI45" s="18" t="s">
        <v>546</v>
      </c>
      <c r="DJ45" s="18" t="s">
        <v>257</v>
      </c>
      <c r="DK45" s="18" t="s">
        <v>257</v>
      </c>
      <c r="DL45" s="18" t="s">
        <v>257</v>
      </c>
      <c r="DM45" s="18" t="s">
        <v>257</v>
      </c>
      <c r="DN45" s="18" t="s">
        <v>257</v>
      </c>
      <c r="DO45" s="18" t="s">
        <v>868</v>
      </c>
      <c r="DP45" s="18" t="s">
        <v>257</v>
      </c>
      <c r="DQ45" s="18" t="s">
        <v>257</v>
      </c>
      <c r="DR45" s="18" t="s">
        <v>548</v>
      </c>
      <c r="DS45" s="18" t="s">
        <v>729</v>
      </c>
      <c r="DT45" s="18" t="s">
        <v>257</v>
      </c>
      <c r="DU45" s="18" t="s">
        <v>257</v>
      </c>
      <c r="DV45" s="18" t="s">
        <v>257</v>
      </c>
      <c r="DW45" s="18" t="s">
        <v>669</v>
      </c>
      <c r="DX45" s="18" t="s">
        <v>257</v>
      </c>
      <c r="DY45" s="18" t="s">
        <v>784</v>
      </c>
      <c r="DZ45" s="18" t="s">
        <v>258</v>
      </c>
      <c r="EA45" s="18" t="s">
        <v>869</v>
      </c>
      <c r="EB45" s="18" t="s">
        <v>257</v>
      </c>
      <c r="EC45" s="18" t="s">
        <v>870</v>
      </c>
      <c r="ED45" s="18" t="s">
        <v>871</v>
      </c>
      <c r="EE45" s="18" t="s">
        <v>257</v>
      </c>
      <c r="EF45" s="18" t="s">
        <v>538</v>
      </c>
      <c r="EG45" s="18" t="s">
        <v>493</v>
      </c>
      <c r="EH45" s="18" t="s">
        <v>257</v>
      </c>
      <c r="EI45" s="18" t="s">
        <v>257</v>
      </c>
      <c r="EJ45" s="18" t="s">
        <v>257</v>
      </c>
      <c r="EK45" s="18" t="s">
        <v>257</v>
      </c>
      <c r="EL45" s="18" t="s">
        <v>257</v>
      </c>
      <c r="EM45" s="18" t="s">
        <v>257</v>
      </c>
      <c r="EN45" s="18" t="s">
        <v>257</v>
      </c>
      <c r="EO45" s="18">
        <v>0</v>
      </c>
      <c r="EP45" s="18">
        <v>0</v>
      </c>
      <c r="EQ45" s="18">
        <v>24</v>
      </c>
      <c r="ER45" s="18">
        <v>3</v>
      </c>
      <c r="ES45" s="18">
        <v>0</v>
      </c>
      <c r="ET45" s="18">
        <v>0</v>
      </c>
      <c r="EU45" s="18">
        <v>0</v>
      </c>
      <c r="EV45" s="18">
        <v>0</v>
      </c>
      <c r="EW45" s="18">
        <v>0</v>
      </c>
      <c r="EX45" s="18">
        <v>420</v>
      </c>
      <c r="EY45" s="18">
        <v>0</v>
      </c>
      <c r="EZ45" s="18">
        <v>0</v>
      </c>
      <c r="FA45" s="18">
        <v>3</v>
      </c>
      <c r="FB45" s="18">
        <v>127</v>
      </c>
      <c r="FC45" s="18">
        <v>0</v>
      </c>
      <c r="FD45" s="18">
        <v>0</v>
      </c>
      <c r="FE45" s="18">
        <v>0</v>
      </c>
      <c r="FF45" s="18">
        <v>24</v>
      </c>
      <c r="FG45" s="18">
        <v>0</v>
      </c>
      <c r="FH45" s="18">
        <v>1252</v>
      </c>
      <c r="FI45" s="18">
        <v>20</v>
      </c>
      <c r="FJ45" s="18">
        <v>120</v>
      </c>
      <c r="FK45" s="18">
        <v>0</v>
      </c>
      <c r="FL45" s="18">
        <v>2606</v>
      </c>
      <c r="FM45" s="18">
        <v>28</v>
      </c>
      <c r="FN45" s="18">
        <v>0</v>
      </c>
      <c r="FO45" s="18">
        <v>100</v>
      </c>
      <c r="FP45" s="18">
        <v>11</v>
      </c>
      <c r="FQ45" s="18">
        <v>0</v>
      </c>
      <c r="FR45" s="18">
        <v>0</v>
      </c>
      <c r="FS45" s="18">
        <v>0</v>
      </c>
      <c r="FT45" s="18">
        <v>0</v>
      </c>
      <c r="FU45" s="18">
        <v>0</v>
      </c>
      <c r="FV45" s="18">
        <v>0</v>
      </c>
      <c r="FW45" s="18">
        <v>0</v>
      </c>
      <c r="FX45" s="18">
        <v>0</v>
      </c>
      <c r="FY45" s="18">
        <v>0</v>
      </c>
      <c r="FZ45" s="18">
        <v>0</v>
      </c>
      <c r="GA45" s="18">
        <v>0</v>
      </c>
      <c r="GB45" s="18">
        <v>0</v>
      </c>
      <c r="GC45" s="18">
        <v>0</v>
      </c>
      <c r="GD45" s="18">
        <v>0</v>
      </c>
      <c r="GE45" s="18">
        <v>0</v>
      </c>
      <c r="GF45" s="18">
        <v>0</v>
      </c>
      <c r="GG45" s="18">
        <v>0</v>
      </c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  <c r="GN45" s="18">
        <v>0</v>
      </c>
      <c r="GO45" s="18">
        <v>0</v>
      </c>
      <c r="GP45" s="18">
        <v>0</v>
      </c>
      <c r="GQ45" s="18">
        <v>0</v>
      </c>
      <c r="GR45" s="18">
        <v>0</v>
      </c>
      <c r="GS45" s="18">
        <v>0</v>
      </c>
      <c r="GT45" s="18">
        <v>0</v>
      </c>
      <c r="GU45" s="18">
        <v>0</v>
      </c>
      <c r="GV45" s="18">
        <v>0</v>
      </c>
      <c r="GW45" s="18">
        <v>0</v>
      </c>
      <c r="GX45" s="18">
        <v>0</v>
      </c>
      <c r="GY45" s="18">
        <v>0</v>
      </c>
      <c r="GZ45" s="18">
        <v>0</v>
      </c>
      <c r="HA45" s="18">
        <v>0</v>
      </c>
      <c r="HB45" s="18">
        <v>0</v>
      </c>
      <c r="HC45" s="18">
        <v>0</v>
      </c>
      <c r="HD45" s="18">
        <v>0</v>
      </c>
      <c r="HE45" s="18">
        <v>0</v>
      </c>
      <c r="HF45" s="18">
        <v>0</v>
      </c>
      <c r="HG45" s="18">
        <v>0</v>
      </c>
      <c r="HH45" s="18">
        <v>0</v>
      </c>
      <c r="HI45" s="18">
        <v>32</v>
      </c>
      <c r="HJ45" s="18">
        <v>1370</v>
      </c>
      <c r="HK45" s="18">
        <v>0</v>
      </c>
      <c r="HL45" s="18">
        <v>0</v>
      </c>
      <c r="HM45" s="18">
        <v>0</v>
      </c>
      <c r="HN45" s="18">
        <v>0</v>
      </c>
      <c r="HO45" s="18">
        <v>15282</v>
      </c>
      <c r="HP45" s="18">
        <v>21476</v>
      </c>
      <c r="HQ45" s="18">
        <v>0</v>
      </c>
      <c r="HR45" s="18">
        <v>0</v>
      </c>
      <c r="HS45" s="18">
        <v>1042</v>
      </c>
      <c r="HT45" s="18">
        <v>17863</v>
      </c>
      <c r="HU45" s="18">
        <v>0</v>
      </c>
      <c r="HV45" s="18">
        <v>0</v>
      </c>
      <c r="HW45" s="18">
        <v>0</v>
      </c>
      <c r="HX45" s="18">
        <v>549</v>
      </c>
      <c r="HY45" s="18">
        <v>0</v>
      </c>
      <c r="HZ45" s="18">
        <v>29157</v>
      </c>
      <c r="IA45" s="18">
        <v>20</v>
      </c>
      <c r="IB45" s="18">
        <v>432</v>
      </c>
      <c r="IC45" s="18">
        <v>0</v>
      </c>
      <c r="ID45" s="18">
        <v>42857</v>
      </c>
      <c r="IE45" s="18">
        <v>397</v>
      </c>
      <c r="IF45" s="18">
        <v>0</v>
      </c>
      <c r="IG45" s="18">
        <v>120</v>
      </c>
      <c r="IH45" s="18">
        <v>369</v>
      </c>
      <c r="II45" s="18">
        <v>0</v>
      </c>
      <c r="IJ45" s="18">
        <v>0</v>
      </c>
      <c r="IK45" s="18">
        <v>0</v>
      </c>
      <c r="IL45" s="18">
        <v>0</v>
      </c>
      <c r="IM45" s="18">
        <v>0</v>
      </c>
      <c r="IN45" s="18">
        <v>0</v>
      </c>
      <c r="IO45" s="18">
        <v>0</v>
      </c>
      <c r="IP45" s="18">
        <v>0</v>
      </c>
      <c r="IQ45" s="18">
        <v>0</v>
      </c>
      <c r="IR45" s="28">
        <v>110719</v>
      </c>
      <c r="IS45" s="28">
        <v>718381</v>
      </c>
      <c r="IT45" s="18">
        <v>0</v>
      </c>
      <c r="IU45" s="18">
        <v>0</v>
      </c>
      <c r="IV45" s="18">
        <v>0</v>
      </c>
      <c r="IW45" s="18">
        <v>0</v>
      </c>
      <c r="IX45" s="28">
        <v>113161</v>
      </c>
      <c r="IY45" s="28">
        <v>120865</v>
      </c>
      <c r="IZ45" s="18">
        <v>0</v>
      </c>
      <c r="JA45" s="18">
        <v>0</v>
      </c>
      <c r="JB45" s="28">
        <v>66478</v>
      </c>
      <c r="JC45" s="28">
        <v>460490</v>
      </c>
      <c r="JD45" s="18">
        <v>0</v>
      </c>
      <c r="JE45" s="18">
        <v>0</v>
      </c>
      <c r="JF45" s="18">
        <v>0</v>
      </c>
      <c r="JG45" s="28">
        <v>1352228</v>
      </c>
      <c r="JH45" s="18">
        <v>0</v>
      </c>
      <c r="JI45" s="28">
        <v>1323249</v>
      </c>
      <c r="JJ45" s="28">
        <v>96850</v>
      </c>
      <c r="JK45" s="28">
        <v>1463016</v>
      </c>
      <c r="JL45" s="18">
        <v>0</v>
      </c>
      <c r="JM45" s="28">
        <v>1453898</v>
      </c>
      <c r="JN45" s="28">
        <v>1507982</v>
      </c>
      <c r="JO45" s="18">
        <v>0</v>
      </c>
      <c r="JP45" s="28">
        <v>418758</v>
      </c>
      <c r="JQ45" s="28">
        <v>1624683</v>
      </c>
      <c r="JR45" s="18">
        <v>0</v>
      </c>
      <c r="JS45" s="18">
        <v>0</v>
      </c>
      <c r="JT45" s="18">
        <v>0</v>
      </c>
      <c r="JU45" s="18">
        <v>0</v>
      </c>
      <c r="JV45" s="18">
        <v>0</v>
      </c>
      <c r="JW45" s="18">
        <v>0</v>
      </c>
      <c r="JX45" s="18">
        <v>0</v>
      </c>
    </row>
    <row r="46" spans="1:284" x14ac:dyDescent="0.3">
      <c r="A46" s="27">
        <v>45792</v>
      </c>
      <c r="B46" s="18">
        <v>0</v>
      </c>
      <c r="C46" s="18" t="s">
        <v>257</v>
      </c>
      <c r="D46" s="18" t="s">
        <v>258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 t="s">
        <v>257</v>
      </c>
      <c r="AO46" s="18" t="s">
        <v>257</v>
      </c>
      <c r="AP46" s="18" t="s">
        <v>257</v>
      </c>
      <c r="AQ46" s="18" t="s">
        <v>257</v>
      </c>
      <c r="AR46" s="18" t="s">
        <v>257</v>
      </c>
      <c r="AS46" s="18" t="s">
        <v>257</v>
      </c>
      <c r="AT46" s="18" t="s">
        <v>257</v>
      </c>
      <c r="AU46" s="18" t="s">
        <v>257</v>
      </c>
      <c r="AV46" s="18" t="s">
        <v>257</v>
      </c>
      <c r="AW46" s="18" t="s">
        <v>257</v>
      </c>
      <c r="AX46" s="18" t="s">
        <v>257</v>
      </c>
      <c r="AY46" s="18" t="s">
        <v>257</v>
      </c>
      <c r="AZ46" s="18" t="s">
        <v>257</v>
      </c>
      <c r="BA46" s="18" t="s">
        <v>257</v>
      </c>
      <c r="BB46" s="18" t="s">
        <v>257</v>
      </c>
      <c r="BC46" s="18" t="s">
        <v>257</v>
      </c>
      <c r="BD46" s="18" t="s">
        <v>257</v>
      </c>
      <c r="BE46" s="18" t="s">
        <v>257</v>
      </c>
      <c r="BF46" s="18" t="s">
        <v>257</v>
      </c>
      <c r="BG46" s="18" t="s">
        <v>257</v>
      </c>
      <c r="BH46" s="18" t="s">
        <v>257</v>
      </c>
      <c r="BI46" s="18" t="s">
        <v>257</v>
      </c>
      <c r="BJ46" s="18" t="s">
        <v>257</v>
      </c>
      <c r="BK46" s="18" t="s">
        <v>257</v>
      </c>
      <c r="BL46" s="18" t="s">
        <v>257</v>
      </c>
      <c r="BM46" s="18" t="s">
        <v>257</v>
      </c>
      <c r="BN46" s="18" t="s">
        <v>257</v>
      </c>
      <c r="BO46" s="18" t="s">
        <v>257</v>
      </c>
      <c r="BP46" s="18" t="s">
        <v>257</v>
      </c>
      <c r="BQ46" s="18" t="s">
        <v>257</v>
      </c>
      <c r="BR46" s="18" t="s">
        <v>257</v>
      </c>
      <c r="BS46" s="18" t="s">
        <v>257</v>
      </c>
      <c r="BT46" s="18" t="s">
        <v>257</v>
      </c>
      <c r="BU46" s="18" t="s">
        <v>257</v>
      </c>
      <c r="BV46" s="18" t="s">
        <v>257</v>
      </c>
      <c r="BW46" s="18">
        <v>0</v>
      </c>
      <c r="BX46" s="18">
        <v>0</v>
      </c>
      <c r="BY46" s="18">
        <v>4</v>
      </c>
      <c r="BZ46" s="18">
        <v>1493</v>
      </c>
      <c r="CA46" s="18">
        <v>0</v>
      </c>
      <c r="CB46" s="18">
        <v>0</v>
      </c>
      <c r="CC46" s="18">
        <v>0</v>
      </c>
      <c r="CD46" s="18">
        <v>0</v>
      </c>
      <c r="CE46" s="18">
        <v>12132</v>
      </c>
      <c r="CF46" s="18">
        <v>17547</v>
      </c>
      <c r="CG46" s="18">
        <v>0</v>
      </c>
      <c r="CH46" s="18">
        <v>0</v>
      </c>
      <c r="CI46" s="18">
        <v>1344</v>
      </c>
      <c r="CJ46" s="18">
        <v>23083</v>
      </c>
      <c r="CK46" s="18">
        <v>0</v>
      </c>
      <c r="CL46" s="18">
        <v>0</v>
      </c>
      <c r="CM46" s="18">
        <v>0</v>
      </c>
      <c r="CN46" s="18">
        <v>604</v>
      </c>
      <c r="CO46" s="18">
        <v>0</v>
      </c>
      <c r="CP46" s="18">
        <v>28089</v>
      </c>
      <c r="CQ46" s="18">
        <v>0</v>
      </c>
      <c r="CR46" s="18">
        <v>360</v>
      </c>
      <c r="CS46" s="18">
        <v>0</v>
      </c>
      <c r="CT46" s="18">
        <v>40539</v>
      </c>
      <c r="CU46" s="18">
        <v>368</v>
      </c>
      <c r="CV46" s="18">
        <v>0</v>
      </c>
      <c r="CW46" s="18">
        <v>37</v>
      </c>
      <c r="CX46" s="18">
        <v>363</v>
      </c>
      <c r="CY46" s="18">
        <v>0</v>
      </c>
      <c r="CZ46" s="18">
        <v>0</v>
      </c>
      <c r="DA46" s="18">
        <v>0</v>
      </c>
      <c r="DB46" s="18">
        <v>0</v>
      </c>
      <c r="DC46" s="18">
        <v>0</v>
      </c>
      <c r="DD46" s="18">
        <v>0</v>
      </c>
      <c r="DE46" s="18">
        <v>0</v>
      </c>
      <c r="DF46" s="18" t="s">
        <v>257</v>
      </c>
      <c r="DG46" s="18" t="s">
        <v>257</v>
      </c>
      <c r="DH46" s="18" t="s">
        <v>872</v>
      </c>
      <c r="DI46" s="18" t="s">
        <v>300</v>
      </c>
      <c r="DJ46" s="18" t="s">
        <v>257</v>
      </c>
      <c r="DK46" s="18" t="s">
        <v>257</v>
      </c>
      <c r="DL46" s="18" t="s">
        <v>257</v>
      </c>
      <c r="DM46" s="18" t="s">
        <v>257</v>
      </c>
      <c r="DN46" s="18" t="s">
        <v>257</v>
      </c>
      <c r="DO46" s="18" t="s">
        <v>301</v>
      </c>
      <c r="DP46" s="18" t="s">
        <v>257</v>
      </c>
      <c r="DQ46" s="18" t="s">
        <v>257</v>
      </c>
      <c r="DR46" s="18" t="s">
        <v>257</v>
      </c>
      <c r="DS46" s="18" t="s">
        <v>331</v>
      </c>
      <c r="DT46" s="18" t="s">
        <v>257</v>
      </c>
      <c r="DU46" s="18" t="s">
        <v>257</v>
      </c>
      <c r="DV46" s="18" t="s">
        <v>257</v>
      </c>
      <c r="DW46" s="18" t="s">
        <v>311</v>
      </c>
      <c r="DX46" s="18" t="s">
        <v>257</v>
      </c>
      <c r="DY46" s="18" t="s">
        <v>873</v>
      </c>
      <c r="DZ46" s="18" t="s">
        <v>258</v>
      </c>
      <c r="EA46" s="18" t="s">
        <v>874</v>
      </c>
      <c r="EB46" s="18" t="s">
        <v>257</v>
      </c>
      <c r="EC46" s="18" t="s">
        <v>618</v>
      </c>
      <c r="ED46" s="18" t="s">
        <v>875</v>
      </c>
      <c r="EE46" s="18" t="s">
        <v>257</v>
      </c>
      <c r="EF46" s="18" t="s">
        <v>876</v>
      </c>
      <c r="EG46" s="18" t="s">
        <v>277</v>
      </c>
      <c r="EH46" s="18" t="s">
        <v>257</v>
      </c>
      <c r="EI46" s="18" t="s">
        <v>257</v>
      </c>
      <c r="EJ46" s="18" t="s">
        <v>257</v>
      </c>
      <c r="EK46" s="18" t="s">
        <v>257</v>
      </c>
      <c r="EL46" s="18" t="s">
        <v>257</v>
      </c>
      <c r="EM46" s="18" t="s">
        <v>257</v>
      </c>
      <c r="EN46" s="18" t="s">
        <v>257</v>
      </c>
      <c r="EO46" s="18">
        <v>0</v>
      </c>
      <c r="EP46" s="18">
        <v>0</v>
      </c>
      <c r="EQ46" s="18">
        <v>39</v>
      </c>
      <c r="ER46" s="18">
        <v>13</v>
      </c>
      <c r="ES46" s="18">
        <v>0</v>
      </c>
      <c r="ET46" s="18">
        <v>0</v>
      </c>
      <c r="EU46" s="18">
        <v>0</v>
      </c>
      <c r="EV46" s="18">
        <v>0</v>
      </c>
      <c r="EW46" s="18">
        <v>0</v>
      </c>
      <c r="EX46" s="18">
        <v>418</v>
      </c>
      <c r="EY46" s="18">
        <v>0</v>
      </c>
      <c r="EZ46" s="18">
        <v>0</v>
      </c>
      <c r="FA46" s="18">
        <v>0</v>
      </c>
      <c r="FB46" s="18">
        <v>86</v>
      </c>
      <c r="FC46" s="18">
        <v>0</v>
      </c>
      <c r="FD46" s="18">
        <v>0</v>
      </c>
      <c r="FE46" s="18">
        <v>0</v>
      </c>
      <c r="FF46" s="18">
        <v>4</v>
      </c>
      <c r="FG46" s="18">
        <v>0</v>
      </c>
      <c r="FH46" s="18">
        <v>1280</v>
      </c>
      <c r="FI46" s="18">
        <v>13</v>
      </c>
      <c r="FJ46" s="18">
        <v>126</v>
      </c>
      <c r="FK46" s="18">
        <v>0</v>
      </c>
      <c r="FL46" s="18">
        <v>2352</v>
      </c>
      <c r="FM46" s="18">
        <v>31</v>
      </c>
      <c r="FN46" s="18">
        <v>0</v>
      </c>
      <c r="FO46" s="18">
        <v>101</v>
      </c>
      <c r="FP46" s="18">
        <v>2</v>
      </c>
      <c r="FQ46" s="18">
        <v>0</v>
      </c>
      <c r="FR46" s="18">
        <v>0</v>
      </c>
      <c r="FS46" s="18">
        <v>0</v>
      </c>
      <c r="FT46" s="18">
        <v>0</v>
      </c>
      <c r="FU46" s="18">
        <v>0</v>
      </c>
      <c r="FV46" s="18">
        <v>0</v>
      </c>
      <c r="FW46" s="18">
        <v>0</v>
      </c>
      <c r="FX46" s="18">
        <v>0</v>
      </c>
      <c r="FY46" s="18">
        <v>0</v>
      </c>
      <c r="FZ46" s="18">
        <v>0</v>
      </c>
      <c r="GA46" s="18">
        <v>0</v>
      </c>
      <c r="GB46" s="18">
        <v>0</v>
      </c>
      <c r="GC46" s="18">
        <v>0</v>
      </c>
      <c r="GD46" s="18">
        <v>0</v>
      </c>
      <c r="GE46" s="18">
        <v>0</v>
      </c>
      <c r="GF46" s="18">
        <v>0</v>
      </c>
      <c r="GG46" s="18">
        <v>0</v>
      </c>
      <c r="GH46" s="18">
        <v>0</v>
      </c>
      <c r="GI46" s="18">
        <v>0</v>
      </c>
      <c r="GJ46" s="18">
        <v>0</v>
      </c>
      <c r="GK46" s="18">
        <v>0</v>
      </c>
      <c r="GL46" s="18">
        <v>0</v>
      </c>
      <c r="GM46" s="18">
        <v>0</v>
      </c>
      <c r="GN46" s="18">
        <v>0</v>
      </c>
      <c r="GO46" s="18">
        <v>0</v>
      </c>
      <c r="GP46" s="18">
        <v>0</v>
      </c>
      <c r="GQ46" s="18">
        <v>0</v>
      </c>
      <c r="GR46" s="18">
        <v>0</v>
      </c>
      <c r="GS46" s="18">
        <v>0</v>
      </c>
      <c r="GT46" s="18">
        <v>0</v>
      </c>
      <c r="GU46" s="18">
        <v>0</v>
      </c>
      <c r="GV46" s="18">
        <v>0</v>
      </c>
      <c r="GW46" s="18">
        <v>0</v>
      </c>
      <c r="GX46" s="18">
        <v>0</v>
      </c>
      <c r="GY46" s="18">
        <v>0</v>
      </c>
      <c r="GZ46" s="18">
        <v>0</v>
      </c>
      <c r="HA46" s="18">
        <v>0</v>
      </c>
      <c r="HB46" s="18">
        <v>0</v>
      </c>
      <c r="HC46" s="18">
        <v>0</v>
      </c>
      <c r="HD46" s="18">
        <v>0</v>
      </c>
      <c r="HE46" s="18">
        <v>0</v>
      </c>
      <c r="HF46" s="18">
        <v>0</v>
      </c>
      <c r="HG46" s="18">
        <v>0</v>
      </c>
      <c r="HH46" s="18">
        <v>0</v>
      </c>
      <c r="HI46" s="18">
        <v>43</v>
      </c>
      <c r="HJ46" s="18">
        <v>1506</v>
      </c>
      <c r="HK46" s="18">
        <v>0</v>
      </c>
      <c r="HL46" s="18">
        <v>0</v>
      </c>
      <c r="HM46" s="18">
        <v>0</v>
      </c>
      <c r="HN46" s="18">
        <v>0</v>
      </c>
      <c r="HO46" s="18">
        <v>12132</v>
      </c>
      <c r="HP46" s="18">
        <v>17965</v>
      </c>
      <c r="HQ46" s="18">
        <v>0</v>
      </c>
      <c r="HR46" s="18">
        <v>0</v>
      </c>
      <c r="HS46" s="18">
        <v>1344</v>
      </c>
      <c r="HT46" s="18">
        <v>23169</v>
      </c>
      <c r="HU46" s="18">
        <v>0</v>
      </c>
      <c r="HV46" s="18">
        <v>0</v>
      </c>
      <c r="HW46" s="18">
        <v>0</v>
      </c>
      <c r="HX46" s="18">
        <v>608</v>
      </c>
      <c r="HY46" s="18">
        <v>0</v>
      </c>
      <c r="HZ46" s="18">
        <v>29369</v>
      </c>
      <c r="IA46" s="18">
        <v>13</v>
      </c>
      <c r="IB46" s="18">
        <v>486</v>
      </c>
      <c r="IC46" s="18">
        <v>0</v>
      </c>
      <c r="ID46" s="18">
        <v>42891</v>
      </c>
      <c r="IE46" s="18">
        <v>399</v>
      </c>
      <c r="IF46" s="18">
        <v>0</v>
      </c>
      <c r="IG46" s="18">
        <v>138</v>
      </c>
      <c r="IH46" s="18">
        <v>365</v>
      </c>
      <c r="II46" s="18">
        <v>0</v>
      </c>
      <c r="IJ46" s="18">
        <v>0</v>
      </c>
      <c r="IK46" s="18">
        <v>0</v>
      </c>
      <c r="IL46" s="18">
        <v>0</v>
      </c>
      <c r="IM46" s="18">
        <v>0</v>
      </c>
      <c r="IN46" s="18">
        <v>0</v>
      </c>
      <c r="IO46" s="18">
        <v>0</v>
      </c>
      <c r="IP46" s="18">
        <v>0</v>
      </c>
      <c r="IQ46" s="18">
        <v>0</v>
      </c>
      <c r="IR46" s="28">
        <v>82372</v>
      </c>
      <c r="IS46" s="28">
        <v>653732</v>
      </c>
      <c r="IT46" s="18">
        <v>0</v>
      </c>
      <c r="IU46" s="18">
        <v>0</v>
      </c>
      <c r="IV46" s="18">
        <v>0</v>
      </c>
      <c r="IW46" s="18">
        <v>0</v>
      </c>
      <c r="IX46" s="28">
        <v>107004</v>
      </c>
      <c r="IY46" s="28">
        <v>105373</v>
      </c>
      <c r="IZ46" s="18">
        <v>0</v>
      </c>
      <c r="JA46" s="18">
        <v>0</v>
      </c>
      <c r="JB46" s="28">
        <v>57692</v>
      </c>
      <c r="JC46" s="28">
        <v>370890</v>
      </c>
      <c r="JD46" s="18">
        <v>0</v>
      </c>
      <c r="JE46" s="18">
        <v>0</v>
      </c>
      <c r="JF46" s="18">
        <v>0</v>
      </c>
      <c r="JG46" s="28">
        <v>1212801</v>
      </c>
      <c r="JH46" s="18">
        <v>0</v>
      </c>
      <c r="JI46" s="28">
        <v>1195550</v>
      </c>
      <c r="JJ46" s="28">
        <v>89923</v>
      </c>
      <c r="JK46" s="28">
        <v>1519158</v>
      </c>
      <c r="JL46" s="18">
        <v>0</v>
      </c>
      <c r="JM46" s="28">
        <v>1344808</v>
      </c>
      <c r="JN46" s="28">
        <v>1494815</v>
      </c>
      <c r="JO46" s="18">
        <v>0</v>
      </c>
      <c r="JP46" s="28">
        <v>535920</v>
      </c>
      <c r="JQ46" s="28">
        <v>1579841</v>
      </c>
      <c r="JR46" s="18">
        <v>0</v>
      </c>
      <c r="JS46" s="18">
        <v>0</v>
      </c>
      <c r="JT46" s="18">
        <v>0</v>
      </c>
      <c r="JU46" s="18">
        <v>0</v>
      </c>
      <c r="JV46" s="18">
        <v>0</v>
      </c>
      <c r="JW46" s="18">
        <v>0</v>
      </c>
      <c r="JX46" s="18">
        <v>0</v>
      </c>
    </row>
    <row r="47" spans="1:284" x14ac:dyDescent="0.3">
      <c r="A47" s="27">
        <v>45793</v>
      </c>
      <c r="B47" s="18">
        <v>0</v>
      </c>
      <c r="C47" s="18" t="s">
        <v>257</v>
      </c>
      <c r="D47" s="18" t="s">
        <v>258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 t="s">
        <v>257</v>
      </c>
      <c r="AO47" s="18" t="s">
        <v>257</v>
      </c>
      <c r="AP47" s="18" t="s">
        <v>257</v>
      </c>
      <c r="AQ47" s="18" t="s">
        <v>257</v>
      </c>
      <c r="AR47" s="18" t="s">
        <v>257</v>
      </c>
      <c r="AS47" s="18" t="s">
        <v>257</v>
      </c>
      <c r="AT47" s="18" t="s">
        <v>257</v>
      </c>
      <c r="AU47" s="18" t="s">
        <v>257</v>
      </c>
      <c r="AV47" s="18" t="s">
        <v>257</v>
      </c>
      <c r="AW47" s="18" t="s">
        <v>257</v>
      </c>
      <c r="AX47" s="18" t="s">
        <v>257</v>
      </c>
      <c r="AY47" s="18" t="s">
        <v>257</v>
      </c>
      <c r="AZ47" s="18" t="s">
        <v>257</v>
      </c>
      <c r="BA47" s="18" t="s">
        <v>257</v>
      </c>
      <c r="BB47" s="18" t="s">
        <v>257</v>
      </c>
      <c r="BC47" s="18" t="s">
        <v>257</v>
      </c>
      <c r="BD47" s="18" t="s">
        <v>257</v>
      </c>
      <c r="BE47" s="18" t="s">
        <v>257</v>
      </c>
      <c r="BF47" s="18" t="s">
        <v>257</v>
      </c>
      <c r="BG47" s="18" t="s">
        <v>257</v>
      </c>
      <c r="BH47" s="18" t="s">
        <v>257</v>
      </c>
      <c r="BI47" s="18" t="s">
        <v>257</v>
      </c>
      <c r="BJ47" s="18" t="s">
        <v>257</v>
      </c>
      <c r="BK47" s="18" t="s">
        <v>257</v>
      </c>
      <c r="BL47" s="18" t="s">
        <v>257</v>
      </c>
      <c r="BM47" s="18" t="s">
        <v>257</v>
      </c>
      <c r="BN47" s="18" t="s">
        <v>257</v>
      </c>
      <c r="BO47" s="18" t="s">
        <v>257</v>
      </c>
      <c r="BP47" s="18" t="s">
        <v>257</v>
      </c>
      <c r="BQ47" s="18" t="s">
        <v>257</v>
      </c>
      <c r="BR47" s="18" t="s">
        <v>257</v>
      </c>
      <c r="BS47" s="18" t="s">
        <v>257</v>
      </c>
      <c r="BT47" s="18" t="s">
        <v>257</v>
      </c>
      <c r="BU47" s="18" t="s">
        <v>257</v>
      </c>
      <c r="BV47" s="18" t="s">
        <v>257</v>
      </c>
      <c r="BW47" s="18">
        <v>0</v>
      </c>
      <c r="BX47" s="18">
        <v>0</v>
      </c>
      <c r="BY47" s="18">
        <v>8</v>
      </c>
      <c r="BZ47" s="18">
        <v>1424</v>
      </c>
      <c r="CA47" s="18">
        <v>0</v>
      </c>
      <c r="CB47" s="18">
        <v>0</v>
      </c>
      <c r="CC47" s="18">
        <v>0</v>
      </c>
      <c r="CD47" s="18">
        <v>0</v>
      </c>
      <c r="CE47" s="18">
        <v>10917</v>
      </c>
      <c r="CF47" s="18">
        <v>16562</v>
      </c>
      <c r="CG47" s="18">
        <v>0</v>
      </c>
      <c r="CH47" s="18">
        <v>0</v>
      </c>
      <c r="CI47" s="18">
        <v>1508</v>
      </c>
      <c r="CJ47" s="18">
        <v>20032</v>
      </c>
      <c r="CK47" s="18">
        <v>0</v>
      </c>
      <c r="CL47" s="18">
        <v>0</v>
      </c>
      <c r="CM47" s="18">
        <v>0</v>
      </c>
      <c r="CN47" s="18">
        <v>498</v>
      </c>
      <c r="CO47" s="18">
        <v>0</v>
      </c>
      <c r="CP47" s="18">
        <v>28708</v>
      </c>
      <c r="CQ47" s="18">
        <v>0</v>
      </c>
      <c r="CR47" s="18">
        <v>290</v>
      </c>
      <c r="CS47" s="18">
        <v>0</v>
      </c>
      <c r="CT47" s="18">
        <v>42011</v>
      </c>
      <c r="CU47" s="18">
        <v>469</v>
      </c>
      <c r="CV47" s="18">
        <v>0</v>
      </c>
      <c r="CW47" s="18">
        <v>20</v>
      </c>
      <c r="CX47" s="18">
        <v>463</v>
      </c>
      <c r="CY47" s="18">
        <v>0</v>
      </c>
      <c r="CZ47" s="18">
        <v>0</v>
      </c>
      <c r="DA47" s="18">
        <v>0</v>
      </c>
      <c r="DB47" s="18">
        <v>0</v>
      </c>
      <c r="DC47" s="18">
        <v>0</v>
      </c>
      <c r="DD47" s="18">
        <v>0</v>
      </c>
      <c r="DE47" s="18">
        <v>0</v>
      </c>
      <c r="DF47" s="18" t="s">
        <v>257</v>
      </c>
      <c r="DG47" s="18" t="s">
        <v>257</v>
      </c>
      <c r="DH47" s="18" t="s">
        <v>364</v>
      </c>
      <c r="DI47" s="18" t="s">
        <v>555</v>
      </c>
      <c r="DJ47" s="18" t="s">
        <v>257</v>
      </c>
      <c r="DK47" s="18" t="s">
        <v>257</v>
      </c>
      <c r="DL47" s="18" t="s">
        <v>257</v>
      </c>
      <c r="DM47" s="18" t="s">
        <v>257</v>
      </c>
      <c r="DN47" s="18" t="s">
        <v>257</v>
      </c>
      <c r="DO47" s="18" t="s">
        <v>589</v>
      </c>
      <c r="DP47" s="18" t="s">
        <v>257</v>
      </c>
      <c r="DQ47" s="18" t="s">
        <v>257</v>
      </c>
      <c r="DR47" s="18" t="s">
        <v>257</v>
      </c>
      <c r="DS47" s="18" t="s">
        <v>314</v>
      </c>
      <c r="DT47" s="18" t="s">
        <v>257</v>
      </c>
      <c r="DU47" s="18" t="s">
        <v>257</v>
      </c>
      <c r="DV47" s="18" t="s">
        <v>257</v>
      </c>
      <c r="DW47" s="18" t="s">
        <v>877</v>
      </c>
      <c r="DX47" s="18" t="s">
        <v>257</v>
      </c>
      <c r="DY47" s="18" t="s">
        <v>559</v>
      </c>
      <c r="DZ47" s="18" t="s">
        <v>258</v>
      </c>
      <c r="EA47" s="18" t="s">
        <v>878</v>
      </c>
      <c r="EB47" s="18" t="s">
        <v>257</v>
      </c>
      <c r="EC47" s="18" t="s">
        <v>879</v>
      </c>
      <c r="ED47" s="18" t="s">
        <v>578</v>
      </c>
      <c r="EE47" s="18" t="s">
        <v>257</v>
      </c>
      <c r="EF47" s="18" t="s">
        <v>538</v>
      </c>
      <c r="EG47" s="18" t="s">
        <v>701</v>
      </c>
      <c r="EH47" s="18" t="s">
        <v>257</v>
      </c>
      <c r="EI47" s="18" t="s">
        <v>257</v>
      </c>
      <c r="EJ47" s="18" t="s">
        <v>257</v>
      </c>
      <c r="EK47" s="18" t="s">
        <v>257</v>
      </c>
      <c r="EL47" s="18" t="s">
        <v>257</v>
      </c>
      <c r="EM47" s="18" t="s">
        <v>257</v>
      </c>
      <c r="EN47" s="18" t="s">
        <v>257</v>
      </c>
      <c r="EO47" s="18">
        <v>0</v>
      </c>
      <c r="EP47" s="18">
        <v>0</v>
      </c>
      <c r="EQ47" s="18">
        <v>24</v>
      </c>
      <c r="ER47" s="18">
        <v>21</v>
      </c>
      <c r="ES47" s="18">
        <v>0</v>
      </c>
      <c r="ET47" s="18">
        <v>0</v>
      </c>
      <c r="EU47" s="18">
        <v>0</v>
      </c>
      <c r="EV47" s="18">
        <v>0</v>
      </c>
      <c r="EW47" s="18">
        <v>0</v>
      </c>
      <c r="EX47" s="18">
        <v>419</v>
      </c>
      <c r="EY47" s="18">
        <v>0</v>
      </c>
      <c r="EZ47" s="18">
        <v>0</v>
      </c>
      <c r="FA47" s="18">
        <v>0</v>
      </c>
      <c r="FB47" s="18">
        <v>109</v>
      </c>
      <c r="FC47" s="18">
        <v>0</v>
      </c>
      <c r="FD47" s="18">
        <v>0</v>
      </c>
      <c r="FE47" s="18">
        <v>0</v>
      </c>
      <c r="FF47" s="18">
        <v>7</v>
      </c>
      <c r="FG47" s="18">
        <v>0</v>
      </c>
      <c r="FH47" s="18">
        <v>1295</v>
      </c>
      <c r="FI47" s="18">
        <v>14</v>
      </c>
      <c r="FJ47" s="18">
        <v>125</v>
      </c>
      <c r="FK47" s="18">
        <v>0</v>
      </c>
      <c r="FL47" s="18">
        <v>2842</v>
      </c>
      <c r="FM47" s="18">
        <v>30</v>
      </c>
      <c r="FN47" s="18">
        <v>0</v>
      </c>
      <c r="FO47" s="18">
        <v>100</v>
      </c>
      <c r="FP47" s="18">
        <v>3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v>0</v>
      </c>
      <c r="GP47" s="18">
        <v>0</v>
      </c>
      <c r="GQ47" s="18">
        <v>0</v>
      </c>
      <c r="GR47" s="18">
        <v>0</v>
      </c>
      <c r="GS47" s="18">
        <v>0</v>
      </c>
      <c r="GT47" s="18">
        <v>0</v>
      </c>
      <c r="GU47" s="18">
        <v>0</v>
      </c>
      <c r="GV47" s="18">
        <v>0</v>
      </c>
      <c r="GW47" s="18">
        <v>0</v>
      </c>
      <c r="GX47" s="18">
        <v>0</v>
      </c>
      <c r="GY47" s="18">
        <v>0</v>
      </c>
      <c r="GZ47" s="18">
        <v>0</v>
      </c>
      <c r="HA47" s="18">
        <v>0</v>
      </c>
      <c r="HB47" s="18">
        <v>0</v>
      </c>
      <c r="HC47" s="18">
        <v>0</v>
      </c>
      <c r="HD47" s="18">
        <v>0</v>
      </c>
      <c r="HE47" s="18">
        <v>0</v>
      </c>
      <c r="HF47" s="18">
        <v>0</v>
      </c>
      <c r="HG47" s="18">
        <v>0</v>
      </c>
      <c r="HH47" s="18">
        <v>0</v>
      </c>
      <c r="HI47" s="18">
        <v>32</v>
      </c>
      <c r="HJ47" s="18">
        <v>1445</v>
      </c>
      <c r="HK47" s="18">
        <v>0</v>
      </c>
      <c r="HL47" s="18">
        <v>0</v>
      </c>
      <c r="HM47" s="18">
        <v>0</v>
      </c>
      <c r="HN47" s="18">
        <v>0</v>
      </c>
      <c r="HO47" s="18">
        <v>10917</v>
      </c>
      <c r="HP47" s="18">
        <v>16981</v>
      </c>
      <c r="HQ47" s="18">
        <v>0</v>
      </c>
      <c r="HR47" s="18">
        <v>0</v>
      </c>
      <c r="HS47" s="18">
        <v>1508</v>
      </c>
      <c r="HT47" s="18">
        <v>20141</v>
      </c>
      <c r="HU47" s="18">
        <v>0</v>
      </c>
      <c r="HV47" s="18">
        <v>0</v>
      </c>
      <c r="HW47" s="18">
        <v>0</v>
      </c>
      <c r="HX47" s="18">
        <v>505</v>
      </c>
      <c r="HY47" s="18">
        <v>0</v>
      </c>
      <c r="HZ47" s="18">
        <v>30003</v>
      </c>
      <c r="IA47" s="18">
        <v>14</v>
      </c>
      <c r="IB47" s="18">
        <v>415</v>
      </c>
      <c r="IC47" s="18">
        <v>0</v>
      </c>
      <c r="ID47" s="18">
        <v>44853</v>
      </c>
      <c r="IE47" s="18">
        <v>499</v>
      </c>
      <c r="IF47" s="18">
        <v>0</v>
      </c>
      <c r="IG47" s="18">
        <v>120</v>
      </c>
      <c r="IH47" s="18">
        <v>466</v>
      </c>
      <c r="II47" s="18">
        <v>0</v>
      </c>
      <c r="IJ47" s="18">
        <v>0</v>
      </c>
      <c r="IK47" s="18">
        <v>0</v>
      </c>
      <c r="IL47" s="18">
        <v>0</v>
      </c>
      <c r="IM47" s="18">
        <v>0</v>
      </c>
      <c r="IN47" s="18">
        <v>0</v>
      </c>
      <c r="IO47" s="18">
        <v>0</v>
      </c>
      <c r="IP47" s="18">
        <v>0</v>
      </c>
      <c r="IQ47" s="18">
        <v>0</v>
      </c>
      <c r="IR47" s="28">
        <v>86406</v>
      </c>
      <c r="IS47" s="28">
        <v>736219</v>
      </c>
      <c r="IT47" s="18">
        <v>0</v>
      </c>
      <c r="IU47" s="18">
        <v>0</v>
      </c>
      <c r="IV47" s="18">
        <v>0</v>
      </c>
      <c r="IW47" s="18">
        <v>0</v>
      </c>
      <c r="IX47" s="28">
        <v>130943</v>
      </c>
      <c r="IY47" s="28">
        <v>131382</v>
      </c>
      <c r="IZ47" s="18">
        <v>0</v>
      </c>
      <c r="JA47" s="18">
        <v>0</v>
      </c>
      <c r="JB47" s="28">
        <v>57574</v>
      </c>
      <c r="JC47" s="28">
        <v>384906</v>
      </c>
      <c r="JD47" s="18">
        <v>0</v>
      </c>
      <c r="JE47" s="18">
        <v>0</v>
      </c>
      <c r="JF47" s="18">
        <v>0</v>
      </c>
      <c r="JG47" s="28">
        <v>998259</v>
      </c>
      <c r="JH47" s="18">
        <v>0</v>
      </c>
      <c r="JI47" s="28">
        <v>1231781</v>
      </c>
      <c r="JJ47" s="28">
        <v>115429</v>
      </c>
      <c r="JK47" s="28">
        <v>1487039</v>
      </c>
      <c r="JL47" s="18">
        <v>0</v>
      </c>
      <c r="JM47" s="28">
        <v>1373975</v>
      </c>
      <c r="JN47" s="28">
        <v>1518533</v>
      </c>
      <c r="JO47" s="18">
        <v>0</v>
      </c>
      <c r="JP47" s="28">
        <v>350883</v>
      </c>
      <c r="JQ47" s="28">
        <v>1539785</v>
      </c>
      <c r="JR47" s="18">
        <v>0</v>
      </c>
      <c r="JS47" s="18">
        <v>0</v>
      </c>
      <c r="JT47" s="18">
        <v>0</v>
      </c>
      <c r="JU47" s="18">
        <v>0</v>
      </c>
      <c r="JV47" s="18">
        <v>0</v>
      </c>
      <c r="JW47" s="18">
        <v>0</v>
      </c>
      <c r="JX47" s="18">
        <v>0</v>
      </c>
    </row>
    <row r="48" spans="1:284" x14ac:dyDescent="0.3">
      <c r="A48" s="27">
        <v>45794</v>
      </c>
      <c r="B48" s="18">
        <v>0</v>
      </c>
      <c r="C48" s="18" t="s">
        <v>257</v>
      </c>
      <c r="D48" s="18" t="s">
        <v>258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 t="s">
        <v>257</v>
      </c>
      <c r="AO48" s="18" t="s">
        <v>257</v>
      </c>
      <c r="AP48" s="18" t="s">
        <v>257</v>
      </c>
      <c r="AQ48" s="18" t="s">
        <v>257</v>
      </c>
      <c r="AR48" s="18" t="s">
        <v>257</v>
      </c>
      <c r="AS48" s="18" t="s">
        <v>257</v>
      </c>
      <c r="AT48" s="18" t="s">
        <v>257</v>
      </c>
      <c r="AU48" s="18" t="s">
        <v>257</v>
      </c>
      <c r="AV48" s="18" t="s">
        <v>257</v>
      </c>
      <c r="AW48" s="18" t="s">
        <v>257</v>
      </c>
      <c r="AX48" s="18" t="s">
        <v>257</v>
      </c>
      <c r="AY48" s="18" t="s">
        <v>257</v>
      </c>
      <c r="AZ48" s="18" t="s">
        <v>257</v>
      </c>
      <c r="BA48" s="18" t="s">
        <v>257</v>
      </c>
      <c r="BB48" s="18" t="s">
        <v>257</v>
      </c>
      <c r="BC48" s="18" t="s">
        <v>257</v>
      </c>
      <c r="BD48" s="18" t="s">
        <v>257</v>
      </c>
      <c r="BE48" s="18" t="s">
        <v>257</v>
      </c>
      <c r="BF48" s="18" t="s">
        <v>257</v>
      </c>
      <c r="BG48" s="18" t="s">
        <v>257</v>
      </c>
      <c r="BH48" s="18" t="s">
        <v>257</v>
      </c>
      <c r="BI48" s="18" t="s">
        <v>257</v>
      </c>
      <c r="BJ48" s="18" t="s">
        <v>257</v>
      </c>
      <c r="BK48" s="18" t="s">
        <v>257</v>
      </c>
      <c r="BL48" s="18" t="s">
        <v>257</v>
      </c>
      <c r="BM48" s="18" t="s">
        <v>257</v>
      </c>
      <c r="BN48" s="18" t="s">
        <v>257</v>
      </c>
      <c r="BO48" s="18" t="s">
        <v>257</v>
      </c>
      <c r="BP48" s="18" t="s">
        <v>257</v>
      </c>
      <c r="BQ48" s="18" t="s">
        <v>257</v>
      </c>
      <c r="BR48" s="18" t="s">
        <v>257</v>
      </c>
      <c r="BS48" s="18" t="s">
        <v>257</v>
      </c>
      <c r="BT48" s="18" t="s">
        <v>257</v>
      </c>
      <c r="BU48" s="18" t="s">
        <v>257</v>
      </c>
      <c r="BV48" s="18" t="s">
        <v>257</v>
      </c>
      <c r="BW48" s="18">
        <v>0</v>
      </c>
      <c r="BX48" s="18">
        <v>0</v>
      </c>
      <c r="BY48" s="18">
        <v>1</v>
      </c>
      <c r="BZ48" s="18">
        <v>988</v>
      </c>
      <c r="CA48" s="18">
        <v>0</v>
      </c>
      <c r="CB48" s="18">
        <v>0</v>
      </c>
      <c r="CC48" s="18">
        <v>0</v>
      </c>
      <c r="CD48" s="18">
        <v>0</v>
      </c>
      <c r="CE48" s="18">
        <v>8401</v>
      </c>
      <c r="CF48" s="18">
        <v>15008</v>
      </c>
      <c r="CG48" s="18">
        <v>0</v>
      </c>
      <c r="CH48" s="18">
        <v>0</v>
      </c>
      <c r="CI48" s="18">
        <v>677</v>
      </c>
      <c r="CJ48" s="18">
        <v>8987</v>
      </c>
      <c r="CK48" s="18">
        <v>0</v>
      </c>
      <c r="CL48" s="18">
        <v>0</v>
      </c>
      <c r="CM48" s="18">
        <v>0</v>
      </c>
      <c r="CN48" s="18">
        <v>276</v>
      </c>
      <c r="CO48" s="18">
        <v>0</v>
      </c>
      <c r="CP48" s="18">
        <v>28377</v>
      </c>
      <c r="CQ48" s="18">
        <v>0</v>
      </c>
      <c r="CR48" s="18">
        <v>212</v>
      </c>
      <c r="CS48" s="18">
        <v>0</v>
      </c>
      <c r="CT48" s="18">
        <v>41977</v>
      </c>
      <c r="CU48" s="18">
        <v>399</v>
      </c>
      <c r="CV48" s="18">
        <v>0</v>
      </c>
      <c r="CW48" s="18">
        <v>6</v>
      </c>
      <c r="CX48" s="18">
        <v>393</v>
      </c>
      <c r="CY48" s="18">
        <v>0</v>
      </c>
      <c r="CZ48" s="18">
        <v>0</v>
      </c>
      <c r="DA48" s="18">
        <v>0</v>
      </c>
      <c r="DB48" s="18">
        <v>0</v>
      </c>
      <c r="DC48" s="18">
        <v>0</v>
      </c>
      <c r="DD48" s="18">
        <v>0</v>
      </c>
      <c r="DE48" s="18">
        <v>0</v>
      </c>
      <c r="DF48" s="18" t="s">
        <v>257</v>
      </c>
      <c r="DG48" s="18" t="s">
        <v>257</v>
      </c>
      <c r="DH48" s="18" t="s">
        <v>880</v>
      </c>
      <c r="DI48" s="18" t="s">
        <v>257</v>
      </c>
      <c r="DJ48" s="18" t="s">
        <v>257</v>
      </c>
      <c r="DK48" s="18" t="s">
        <v>257</v>
      </c>
      <c r="DL48" s="18" t="s">
        <v>257</v>
      </c>
      <c r="DM48" s="18" t="s">
        <v>257</v>
      </c>
      <c r="DN48" s="18" t="s">
        <v>257</v>
      </c>
      <c r="DO48" s="18" t="s">
        <v>349</v>
      </c>
      <c r="DP48" s="18" t="s">
        <v>257</v>
      </c>
      <c r="DQ48" s="18" t="s">
        <v>257</v>
      </c>
      <c r="DR48" s="18" t="s">
        <v>257</v>
      </c>
      <c r="DS48" s="18" t="s">
        <v>311</v>
      </c>
      <c r="DT48" s="18" t="s">
        <v>257</v>
      </c>
      <c r="DU48" s="18" t="s">
        <v>257</v>
      </c>
      <c r="DV48" s="18" t="s">
        <v>257</v>
      </c>
      <c r="DW48" s="18" t="s">
        <v>533</v>
      </c>
      <c r="DX48" s="18" t="s">
        <v>257</v>
      </c>
      <c r="DY48" s="18" t="s">
        <v>574</v>
      </c>
      <c r="DZ48" s="18" t="s">
        <v>258</v>
      </c>
      <c r="EA48" s="18" t="s">
        <v>881</v>
      </c>
      <c r="EB48" s="18" t="s">
        <v>257</v>
      </c>
      <c r="EC48" s="18" t="s">
        <v>472</v>
      </c>
      <c r="ED48" s="18" t="s">
        <v>882</v>
      </c>
      <c r="EE48" s="18" t="s">
        <v>257</v>
      </c>
      <c r="EF48" s="18" t="s">
        <v>327</v>
      </c>
      <c r="EG48" s="18" t="s">
        <v>278</v>
      </c>
      <c r="EH48" s="18" t="s">
        <v>257</v>
      </c>
      <c r="EI48" s="18" t="s">
        <v>257</v>
      </c>
      <c r="EJ48" s="18" t="s">
        <v>257</v>
      </c>
      <c r="EK48" s="18" t="s">
        <v>257</v>
      </c>
      <c r="EL48" s="18" t="s">
        <v>257</v>
      </c>
      <c r="EM48" s="18" t="s">
        <v>257</v>
      </c>
      <c r="EN48" s="18" t="s">
        <v>257</v>
      </c>
      <c r="EO48" s="18">
        <v>0</v>
      </c>
      <c r="EP48" s="18">
        <v>0</v>
      </c>
      <c r="EQ48" s="18">
        <v>19</v>
      </c>
      <c r="ER48" s="18">
        <v>0</v>
      </c>
      <c r="ES48" s="18">
        <v>0</v>
      </c>
      <c r="ET48" s="18">
        <v>0</v>
      </c>
      <c r="EU48" s="18">
        <v>0</v>
      </c>
      <c r="EV48" s="18">
        <v>0</v>
      </c>
      <c r="EW48" s="18">
        <v>0</v>
      </c>
      <c r="EX48" s="18">
        <v>419</v>
      </c>
      <c r="EY48" s="18">
        <v>0</v>
      </c>
      <c r="EZ48" s="18">
        <v>0</v>
      </c>
      <c r="FA48" s="18">
        <v>0</v>
      </c>
      <c r="FB48" s="18">
        <v>60</v>
      </c>
      <c r="FC48" s="18">
        <v>0</v>
      </c>
      <c r="FD48" s="18">
        <v>0</v>
      </c>
      <c r="FE48" s="18">
        <v>0</v>
      </c>
      <c r="FF48" s="18">
        <v>8</v>
      </c>
      <c r="FG48" s="18">
        <v>0</v>
      </c>
      <c r="FH48" s="18">
        <v>1091</v>
      </c>
      <c r="FI48" s="18">
        <v>4</v>
      </c>
      <c r="FJ48" s="18">
        <v>118</v>
      </c>
      <c r="FK48" s="18">
        <v>0</v>
      </c>
      <c r="FL48" s="18">
        <v>2400</v>
      </c>
      <c r="FM48" s="18">
        <v>33</v>
      </c>
      <c r="FN48" s="18">
        <v>0</v>
      </c>
      <c r="FO48" s="18">
        <v>101</v>
      </c>
      <c r="FP48" s="18">
        <v>2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v>0</v>
      </c>
      <c r="GP48" s="18">
        <v>0</v>
      </c>
      <c r="GQ48" s="18">
        <v>0</v>
      </c>
      <c r="GR48" s="18">
        <v>0</v>
      </c>
      <c r="GS48" s="18">
        <v>0</v>
      </c>
      <c r="GT48" s="18">
        <v>0</v>
      </c>
      <c r="GU48" s="18">
        <v>0</v>
      </c>
      <c r="GV48" s="18">
        <v>0</v>
      </c>
      <c r="GW48" s="18">
        <v>0</v>
      </c>
      <c r="GX48" s="18">
        <v>0</v>
      </c>
      <c r="GY48" s="18">
        <v>0</v>
      </c>
      <c r="GZ48" s="18">
        <v>0</v>
      </c>
      <c r="HA48" s="18">
        <v>0</v>
      </c>
      <c r="HB48" s="18">
        <v>0</v>
      </c>
      <c r="HC48" s="18">
        <v>0</v>
      </c>
      <c r="HD48" s="18">
        <v>0</v>
      </c>
      <c r="HE48" s="18">
        <v>0</v>
      </c>
      <c r="HF48" s="18">
        <v>0</v>
      </c>
      <c r="HG48" s="18">
        <v>0</v>
      </c>
      <c r="HH48" s="18">
        <v>0</v>
      </c>
      <c r="HI48" s="18">
        <v>20</v>
      </c>
      <c r="HJ48" s="18">
        <v>988</v>
      </c>
      <c r="HK48" s="18">
        <v>0</v>
      </c>
      <c r="HL48" s="18">
        <v>0</v>
      </c>
      <c r="HM48" s="18">
        <v>0</v>
      </c>
      <c r="HN48" s="18">
        <v>0</v>
      </c>
      <c r="HO48" s="18">
        <v>8401</v>
      </c>
      <c r="HP48" s="18">
        <v>15427</v>
      </c>
      <c r="HQ48" s="18">
        <v>0</v>
      </c>
      <c r="HR48" s="18">
        <v>0</v>
      </c>
      <c r="HS48" s="18">
        <v>677</v>
      </c>
      <c r="HT48" s="18">
        <v>9047</v>
      </c>
      <c r="HU48" s="18">
        <v>0</v>
      </c>
      <c r="HV48" s="18">
        <v>0</v>
      </c>
      <c r="HW48" s="18">
        <v>0</v>
      </c>
      <c r="HX48" s="18">
        <v>284</v>
      </c>
      <c r="HY48" s="18">
        <v>0</v>
      </c>
      <c r="HZ48" s="18">
        <v>29468</v>
      </c>
      <c r="IA48" s="18">
        <v>4</v>
      </c>
      <c r="IB48" s="18">
        <v>330</v>
      </c>
      <c r="IC48" s="18">
        <v>0</v>
      </c>
      <c r="ID48" s="18">
        <v>44377</v>
      </c>
      <c r="IE48" s="18">
        <v>432</v>
      </c>
      <c r="IF48" s="18">
        <v>0</v>
      </c>
      <c r="IG48" s="18">
        <v>107</v>
      </c>
      <c r="IH48" s="18">
        <v>395</v>
      </c>
      <c r="II48" s="18">
        <v>0</v>
      </c>
      <c r="IJ48" s="18">
        <v>0</v>
      </c>
      <c r="IK48" s="18">
        <v>0</v>
      </c>
      <c r="IL48" s="18">
        <v>0</v>
      </c>
      <c r="IM48" s="18">
        <v>0</v>
      </c>
      <c r="IN48" s="18">
        <v>0</v>
      </c>
      <c r="IO48" s="18">
        <v>0</v>
      </c>
      <c r="IP48" s="18">
        <v>0</v>
      </c>
      <c r="IQ48" s="18">
        <v>0</v>
      </c>
      <c r="IR48" s="28">
        <v>65200</v>
      </c>
      <c r="IS48" s="28">
        <v>728815</v>
      </c>
      <c r="IT48" s="18">
        <v>0</v>
      </c>
      <c r="IU48" s="18">
        <v>0</v>
      </c>
      <c r="IV48" s="18">
        <v>0</v>
      </c>
      <c r="IW48" s="18">
        <v>0</v>
      </c>
      <c r="IX48" s="28">
        <v>125228</v>
      </c>
      <c r="IY48" s="28">
        <v>126063</v>
      </c>
      <c r="IZ48" s="18">
        <v>0</v>
      </c>
      <c r="JA48" s="18">
        <v>0</v>
      </c>
      <c r="JB48" s="28">
        <v>58124</v>
      </c>
      <c r="JC48" s="28">
        <v>323035</v>
      </c>
      <c r="JD48" s="18">
        <v>0</v>
      </c>
      <c r="JE48" s="18">
        <v>0</v>
      </c>
      <c r="JF48" s="18">
        <v>0</v>
      </c>
      <c r="JG48" s="28">
        <v>967461</v>
      </c>
      <c r="JH48" s="18">
        <v>0</v>
      </c>
      <c r="JI48" s="28">
        <v>1157898</v>
      </c>
      <c r="JJ48" s="28">
        <v>186500</v>
      </c>
      <c r="JK48" s="28">
        <v>1352676</v>
      </c>
      <c r="JL48" s="18">
        <v>0</v>
      </c>
      <c r="JM48" s="28">
        <v>1294901</v>
      </c>
      <c r="JN48" s="28">
        <v>1644764</v>
      </c>
      <c r="JO48" s="18">
        <v>0</v>
      </c>
      <c r="JP48" s="28">
        <v>165991</v>
      </c>
      <c r="JQ48" s="28">
        <v>1551352</v>
      </c>
      <c r="JR48" s="18">
        <v>0</v>
      </c>
      <c r="JS48" s="18">
        <v>0</v>
      </c>
      <c r="JT48" s="18">
        <v>0</v>
      </c>
      <c r="JU48" s="18">
        <v>0</v>
      </c>
      <c r="JV48" s="18">
        <v>0</v>
      </c>
      <c r="JW48" s="18">
        <v>0</v>
      </c>
      <c r="JX48" s="18">
        <v>0</v>
      </c>
    </row>
    <row r="49" spans="1:284" x14ac:dyDescent="0.3">
      <c r="A49" s="27">
        <v>45795</v>
      </c>
      <c r="B49" s="18">
        <v>0</v>
      </c>
      <c r="C49" s="18" t="s">
        <v>257</v>
      </c>
      <c r="D49" s="18" t="s">
        <v>258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 t="s">
        <v>257</v>
      </c>
      <c r="AO49" s="18" t="s">
        <v>257</v>
      </c>
      <c r="AP49" s="18" t="s">
        <v>257</v>
      </c>
      <c r="AQ49" s="18" t="s">
        <v>257</v>
      </c>
      <c r="AR49" s="18" t="s">
        <v>257</v>
      </c>
      <c r="AS49" s="18" t="s">
        <v>257</v>
      </c>
      <c r="AT49" s="18" t="s">
        <v>257</v>
      </c>
      <c r="AU49" s="18" t="s">
        <v>257</v>
      </c>
      <c r="AV49" s="18" t="s">
        <v>257</v>
      </c>
      <c r="AW49" s="18" t="s">
        <v>257</v>
      </c>
      <c r="AX49" s="18" t="s">
        <v>257</v>
      </c>
      <c r="AY49" s="18" t="s">
        <v>257</v>
      </c>
      <c r="AZ49" s="18" t="s">
        <v>257</v>
      </c>
      <c r="BA49" s="18" t="s">
        <v>257</v>
      </c>
      <c r="BB49" s="18" t="s">
        <v>257</v>
      </c>
      <c r="BC49" s="18" t="s">
        <v>257</v>
      </c>
      <c r="BD49" s="18" t="s">
        <v>257</v>
      </c>
      <c r="BE49" s="18" t="s">
        <v>257</v>
      </c>
      <c r="BF49" s="18" t="s">
        <v>257</v>
      </c>
      <c r="BG49" s="18" t="s">
        <v>257</v>
      </c>
      <c r="BH49" s="18" t="s">
        <v>257</v>
      </c>
      <c r="BI49" s="18" t="s">
        <v>257</v>
      </c>
      <c r="BJ49" s="18" t="s">
        <v>257</v>
      </c>
      <c r="BK49" s="18" t="s">
        <v>257</v>
      </c>
      <c r="BL49" s="18" t="s">
        <v>257</v>
      </c>
      <c r="BM49" s="18" t="s">
        <v>257</v>
      </c>
      <c r="BN49" s="18" t="s">
        <v>257</v>
      </c>
      <c r="BO49" s="18" t="s">
        <v>257</v>
      </c>
      <c r="BP49" s="18" t="s">
        <v>257</v>
      </c>
      <c r="BQ49" s="18" t="s">
        <v>257</v>
      </c>
      <c r="BR49" s="18" t="s">
        <v>257</v>
      </c>
      <c r="BS49" s="18" t="s">
        <v>257</v>
      </c>
      <c r="BT49" s="18" t="s">
        <v>257</v>
      </c>
      <c r="BU49" s="18" t="s">
        <v>257</v>
      </c>
      <c r="BV49" s="18" t="s">
        <v>257</v>
      </c>
      <c r="BW49" s="18">
        <v>0</v>
      </c>
      <c r="BX49" s="18">
        <v>0</v>
      </c>
      <c r="BY49" s="18">
        <v>0</v>
      </c>
      <c r="BZ49" s="18">
        <v>919</v>
      </c>
      <c r="CA49" s="18">
        <v>0</v>
      </c>
      <c r="CB49" s="18">
        <v>0</v>
      </c>
      <c r="CC49" s="18">
        <v>0</v>
      </c>
      <c r="CD49" s="18">
        <v>0</v>
      </c>
      <c r="CE49" s="18">
        <v>8862</v>
      </c>
      <c r="CF49" s="18">
        <v>15217</v>
      </c>
      <c r="CG49" s="18">
        <v>0</v>
      </c>
      <c r="CH49" s="18">
        <v>0</v>
      </c>
      <c r="CI49" s="18">
        <v>599</v>
      </c>
      <c r="CJ49" s="18">
        <v>9361</v>
      </c>
      <c r="CK49" s="18">
        <v>0</v>
      </c>
      <c r="CL49" s="18">
        <v>0</v>
      </c>
      <c r="CM49" s="18">
        <v>0</v>
      </c>
      <c r="CN49" s="18">
        <v>247</v>
      </c>
      <c r="CO49" s="18">
        <v>0</v>
      </c>
      <c r="CP49" s="18">
        <v>27744</v>
      </c>
      <c r="CQ49" s="18">
        <v>0</v>
      </c>
      <c r="CR49" s="18">
        <v>158</v>
      </c>
      <c r="CS49" s="18">
        <v>0</v>
      </c>
      <c r="CT49" s="18">
        <v>40666</v>
      </c>
      <c r="CU49" s="18">
        <v>431</v>
      </c>
      <c r="CV49" s="18">
        <v>0</v>
      </c>
      <c r="CW49" s="18">
        <v>5</v>
      </c>
      <c r="CX49" s="18">
        <v>420</v>
      </c>
      <c r="CY49" s="18">
        <v>0</v>
      </c>
      <c r="CZ49" s="18">
        <v>0</v>
      </c>
      <c r="DA49" s="18">
        <v>0</v>
      </c>
      <c r="DB49" s="18">
        <v>0</v>
      </c>
      <c r="DC49" s="18">
        <v>0</v>
      </c>
      <c r="DD49" s="18">
        <v>0</v>
      </c>
      <c r="DE49" s="18">
        <v>0</v>
      </c>
      <c r="DF49" s="18" t="s">
        <v>257</v>
      </c>
      <c r="DG49" s="18" t="s">
        <v>257</v>
      </c>
      <c r="DH49" s="18" t="s">
        <v>258</v>
      </c>
      <c r="DI49" s="18" t="s">
        <v>271</v>
      </c>
      <c r="DJ49" s="18" t="s">
        <v>257</v>
      </c>
      <c r="DK49" s="18" t="s">
        <v>257</v>
      </c>
      <c r="DL49" s="18" t="s">
        <v>257</v>
      </c>
      <c r="DM49" s="18" t="s">
        <v>257</v>
      </c>
      <c r="DN49" s="18" t="s">
        <v>257</v>
      </c>
      <c r="DO49" s="18" t="s">
        <v>312</v>
      </c>
      <c r="DP49" s="18" t="s">
        <v>257</v>
      </c>
      <c r="DQ49" s="18" t="s">
        <v>257</v>
      </c>
      <c r="DR49" s="18" t="s">
        <v>257</v>
      </c>
      <c r="DS49" s="18" t="s">
        <v>714</v>
      </c>
      <c r="DT49" s="18" t="s">
        <v>257</v>
      </c>
      <c r="DU49" s="18" t="s">
        <v>257</v>
      </c>
      <c r="DV49" s="18" t="s">
        <v>257</v>
      </c>
      <c r="DW49" s="18" t="s">
        <v>549</v>
      </c>
      <c r="DX49" s="18" t="s">
        <v>257</v>
      </c>
      <c r="DY49" s="18" t="s">
        <v>603</v>
      </c>
      <c r="DZ49" s="18" t="s">
        <v>258</v>
      </c>
      <c r="EA49" s="18" t="s">
        <v>820</v>
      </c>
      <c r="EB49" s="18" t="s">
        <v>257</v>
      </c>
      <c r="EC49" s="18" t="s">
        <v>604</v>
      </c>
      <c r="ED49" s="18" t="s">
        <v>883</v>
      </c>
      <c r="EE49" s="18" t="s">
        <v>257</v>
      </c>
      <c r="EF49" s="18" t="s">
        <v>884</v>
      </c>
      <c r="EG49" s="18" t="s">
        <v>598</v>
      </c>
      <c r="EH49" s="18" t="s">
        <v>257</v>
      </c>
      <c r="EI49" s="18" t="s">
        <v>257</v>
      </c>
      <c r="EJ49" s="18" t="s">
        <v>257</v>
      </c>
      <c r="EK49" s="18" t="s">
        <v>257</v>
      </c>
      <c r="EL49" s="18" t="s">
        <v>257</v>
      </c>
      <c r="EM49" s="18" t="s">
        <v>257</v>
      </c>
      <c r="EN49" s="18" t="s">
        <v>257</v>
      </c>
      <c r="EO49" s="18">
        <v>0</v>
      </c>
      <c r="EP49" s="18">
        <v>0</v>
      </c>
      <c r="EQ49" s="18">
        <v>19</v>
      </c>
      <c r="ER49" s="18">
        <v>1</v>
      </c>
      <c r="ES49" s="18">
        <v>0</v>
      </c>
      <c r="ET49" s="18">
        <v>0</v>
      </c>
      <c r="EU49" s="18">
        <v>0</v>
      </c>
      <c r="EV49" s="18">
        <v>0</v>
      </c>
      <c r="EW49" s="18">
        <v>0</v>
      </c>
      <c r="EX49" s="18">
        <v>420</v>
      </c>
      <c r="EY49" s="18">
        <v>0</v>
      </c>
      <c r="EZ49" s="18">
        <v>0</v>
      </c>
      <c r="FA49" s="18">
        <v>0</v>
      </c>
      <c r="FB49" s="18">
        <v>74</v>
      </c>
      <c r="FC49" s="18">
        <v>0</v>
      </c>
      <c r="FD49" s="18">
        <v>0</v>
      </c>
      <c r="FE49" s="18">
        <v>0</v>
      </c>
      <c r="FF49" s="18">
        <v>23</v>
      </c>
      <c r="FG49" s="18">
        <v>0</v>
      </c>
      <c r="FH49" s="18">
        <v>1181</v>
      </c>
      <c r="FI49" s="18">
        <v>5</v>
      </c>
      <c r="FJ49" s="18">
        <v>119</v>
      </c>
      <c r="FK49" s="18">
        <v>0</v>
      </c>
      <c r="FL49" s="18">
        <v>2289</v>
      </c>
      <c r="FM49" s="18">
        <v>23</v>
      </c>
      <c r="FN49" s="18">
        <v>0</v>
      </c>
      <c r="FO49" s="18">
        <v>100</v>
      </c>
      <c r="FP49" s="18">
        <v>4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v>0</v>
      </c>
      <c r="GP49" s="18">
        <v>0</v>
      </c>
      <c r="GQ49" s="18">
        <v>0</v>
      </c>
      <c r="GR49" s="18">
        <v>0</v>
      </c>
      <c r="GS49" s="18">
        <v>0</v>
      </c>
      <c r="GT49" s="18">
        <v>0</v>
      </c>
      <c r="GU49" s="18">
        <v>0</v>
      </c>
      <c r="GV49" s="18">
        <v>0</v>
      </c>
      <c r="GW49" s="18">
        <v>0</v>
      </c>
      <c r="GX49" s="18">
        <v>0</v>
      </c>
      <c r="GY49" s="18">
        <v>0</v>
      </c>
      <c r="GZ49" s="18">
        <v>0</v>
      </c>
      <c r="HA49" s="18">
        <v>0</v>
      </c>
      <c r="HB49" s="18">
        <v>0</v>
      </c>
      <c r="HC49" s="18">
        <v>0</v>
      </c>
      <c r="HD49" s="18">
        <v>0</v>
      </c>
      <c r="HE49" s="18">
        <v>0</v>
      </c>
      <c r="HF49" s="18">
        <v>0</v>
      </c>
      <c r="HG49" s="18">
        <v>0</v>
      </c>
      <c r="HH49" s="18">
        <v>0</v>
      </c>
      <c r="HI49" s="18">
        <v>19</v>
      </c>
      <c r="HJ49" s="18">
        <v>920</v>
      </c>
      <c r="HK49" s="18">
        <v>0</v>
      </c>
      <c r="HL49" s="18">
        <v>0</v>
      </c>
      <c r="HM49" s="18">
        <v>0</v>
      </c>
      <c r="HN49" s="18">
        <v>0</v>
      </c>
      <c r="HO49" s="18">
        <v>8862</v>
      </c>
      <c r="HP49" s="18">
        <v>15637</v>
      </c>
      <c r="HQ49" s="18">
        <v>0</v>
      </c>
      <c r="HR49" s="18">
        <v>0</v>
      </c>
      <c r="HS49" s="18">
        <v>599</v>
      </c>
      <c r="HT49" s="18">
        <v>9435</v>
      </c>
      <c r="HU49" s="18">
        <v>0</v>
      </c>
      <c r="HV49" s="18">
        <v>0</v>
      </c>
      <c r="HW49" s="18">
        <v>0</v>
      </c>
      <c r="HX49" s="18">
        <v>270</v>
      </c>
      <c r="HY49" s="18">
        <v>0</v>
      </c>
      <c r="HZ49" s="18">
        <v>28925</v>
      </c>
      <c r="IA49" s="18">
        <v>5</v>
      </c>
      <c r="IB49" s="18">
        <v>277</v>
      </c>
      <c r="IC49" s="18">
        <v>0</v>
      </c>
      <c r="ID49" s="18">
        <v>42955</v>
      </c>
      <c r="IE49" s="18">
        <v>454</v>
      </c>
      <c r="IF49" s="18">
        <v>0</v>
      </c>
      <c r="IG49" s="18">
        <v>105</v>
      </c>
      <c r="IH49" s="18">
        <v>424</v>
      </c>
      <c r="II49" s="18">
        <v>0</v>
      </c>
      <c r="IJ49" s="18">
        <v>0</v>
      </c>
      <c r="IK49" s="18">
        <v>0</v>
      </c>
      <c r="IL49" s="18">
        <v>0</v>
      </c>
      <c r="IM49" s="18">
        <v>0</v>
      </c>
      <c r="IN49" s="18">
        <v>0</v>
      </c>
      <c r="IO49" s="18">
        <v>0</v>
      </c>
      <c r="IP49" s="18">
        <v>0</v>
      </c>
      <c r="IQ49" s="18">
        <v>0</v>
      </c>
      <c r="IR49" s="28">
        <v>58842</v>
      </c>
      <c r="IS49" s="28">
        <v>730015</v>
      </c>
      <c r="IT49" s="18">
        <v>0</v>
      </c>
      <c r="IU49" s="18">
        <v>0</v>
      </c>
      <c r="IV49" s="18">
        <v>0</v>
      </c>
      <c r="IW49" s="18">
        <v>0</v>
      </c>
      <c r="IX49" s="28">
        <v>134840</v>
      </c>
      <c r="IY49" s="28">
        <v>120029</v>
      </c>
      <c r="IZ49" s="18">
        <v>0</v>
      </c>
      <c r="JA49" s="18">
        <v>0</v>
      </c>
      <c r="JB49" s="28">
        <v>61915</v>
      </c>
      <c r="JC49" s="28">
        <v>279370</v>
      </c>
      <c r="JD49" s="18">
        <v>0</v>
      </c>
      <c r="JE49" s="18">
        <v>0</v>
      </c>
      <c r="JF49" s="18">
        <v>0</v>
      </c>
      <c r="JG49" s="28">
        <v>789063</v>
      </c>
      <c r="JH49" s="18">
        <v>0</v>
      </c>
      <c r="JI49" s="28">
        <v>1131774</v>
      </c>
      <c r="JJ49" s="28">
        <v>154200</v>
      </c>
      <c r="JK49" s="28">
        <v>1213690</v>
      </c>
      <c r="JL49" s="18">
        <v>0</v>
      </c>
      <c r="JM49" s="28">
        <v>1266594</v>
      </c>
      <c r="JN49" s="28">
        <v>1449383</v>
      </c>
      <c r="JO49" s="18">
        <v>0</v>
      </c>
      <c r="JP49" s="28">
        <v>148514</v>
      </c>
      <c r="JQ49" s="28">
        <v>1521021</v>
      </c>
      <c r="JR49" s="18">
        <v>0</v>
      </c>
      <c r="JS49" s="18">
        <v>0</v>
      </c>
      <c r="JT49" s="18">
        <v>0</v>
      </c>
      <c r="JU49" s="18">
        <v>0</v>
      </c>
      <c r="JV49" s="18">
        <v>0</v>
      </c>
      <c r="JW49" s="18">
        <v>0</v>
      </c>
      <c r="JX49" s="18">
        <v>0</v>
      </c>
    </row>
    <row r="50" spans="1:284" x14ac:dyDescent="0.3">
      <c r="A50" s="27">
        <v>45796</v>
      </c>
      <c r="B50" s="18">
        <v>0</v>
      </c>
      <c r="C50" s="18" t="s">
        <v>257</v>
      </c>
      <c r="D50" s="18" t="s">
        <v>258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 t="s">
        <v>257</v>
      </c>
      <c r="AO50" s="18" t="s">
        <v>257</v>
      </c>
      <c r="AP50" s="18" t="s">
        <v>257</v>
      </c>
      <c r="AQ50" s="18" t="s">
        <v>257</v>
      </c>
      <c r="AR50" s="18" t="s">
        <v>257</v>
      </c>
      <c r="AS50" s="18" t="s">
        <v>257</v>
      </c>
      <c r="AT50" s="18" t="s">
        <v>257</v>
      </c>
      <c r="AU50" s="18" t="s">
        <v>257</v>
      </c>
      <c r="AV50" s="18" t="s">
        <v>257</v>
      </c>
      <c r="AW50" s="18" t="s">
        <v>257</v>
      </c>
      <c r="AX50" s="18" t="s">
        <v>257</v>
      </c>
      <c r="AY50" s="18" t="s">
        <v>257</v>
      </c>
      <c r="AZ50" s="18" t="s">
        <v>257</v>
      </c>
      <c r="BA50" s="18" t="s">
        <v>257</v>
      </c>
      <c r="BB50" s="18" t="s">
        <v>257</v>
      </c>
      <c r="BC50" s="18" t="s">
        <v>257</v>
      </c>
      <c r="BD50" s="18" t="s">
        <v>257</v>
      </c>
      <c r="BE50" s="18" t="s">
        <v>257</v>
      </c>
      <c r="BF50" s="18" t="s">
        <v>257</v>
      </c>
      <c r="BG50" s="18" t="s">
        <v>257</v>
      </c>
      <c r="BH50" s="18" t="s">
        <v>257</v>
      </c>
      <c r="BI50" s="18" t="s">
        <v>257</v>
      </c>
      <c r="BJ50" s="18" t="s">
        <v>257</v>
      </c>
      <c r="BK50" s="18" t="s">
        <v>257</v>
      </c>
      <c r="BL50" s="18" t="s">
        <v>257</v>
      </c>
      <c r="BM50" s="18" t="s">
        <v>257</v>
      </c>
      <c r="BN50" s="18" t="s">
        <v>257</v>
      </c>
      <c r="BO50" s="18" t="s">
        <v>257</v>
      </c>
      <c r="BP50" s="18" t="s">
        <v>257</v>
      </c>
      <c r="BQ50" s="18" t="s">
        <v>257</v>
      </c>
      <c r="BR50" s="18" t="s">
        <v>257</v>
      </c>
      <c r="BS50" s="18" t="s">
        <v>257</v>
      </c>
      <c r="BT50" s="18" t="s">
        <v>257</v>
      </c>
      <c r="BU50" s="18" t="s">
        <v>257</v>
      </c>
      <c r="BV50" s="18" t="s">
        <v>257</v>
      </c>
      <c r="BW50" s="18">
        <v>0</v>
      </c>
      <c r="BX50" s="18">
        <v>0</v>
      </c>
      <c r="BY50" s="18">
        <v>7</v>
      </c>
      <c r="BZ50" s="18">
        <v>1565</v>
      </c>
      <c r="CA50" s="18">
        <v>0</v>
      </c>
      <c r="CB50" s="18">
        <v>0</v>
      </c>
      <c r="CC50" s="18">
        <v>0</v>
      </c>
      <c r="CD50" s="18">
        <v>0</v>
      </c>
      <c r="CE50" s="18">
        <v>15988</v>
      </c>
      <c r="CF50" s="18">
        <v>22547</v>
      </c>
      <c r="CG50" s="18">
        <v>0</v>
      </c>
      <c r="CH50" s="18">
        <v>0</v>
      </c>
      <c r="CI50" s="18">
        <v>1129</v>
      </c>
      <c r="CJ50" s="18">
        <v>32280</v>
      </c>
      <c r="CK50" s="18">
        <v>0</v>
      </c>
      <c r="CL50" s="18">
        <v>0</v>
      </c>
      <c r="CM50" s="18">
        <v>0</v>
      </c>
      <c r="CN50" s="18">
        <v>633</v>
      </c>
      <c r="CO50" s="18">
        <v>0</v>
      </c>
      <c r="CP50" s="18">
        <v>28775</v>
      </c>
      <c r="CQ50" s="18">
        <v>0</v>
      </c>
      <c r="CR50" s="18">
        <v>343</v>
      </c>
      <c r="CS50" s="18">
        <v>0</v>
      </c>
      <c r="CT50" s="18">
        <v>41753</v>
      </c>
      <c r="CU50" s="18">
        <v>439</v>
      </c>
      <c r="CV50" s="18">
        <v>0</v>
      </c>
      <c r="CW50" s="18">
        <v>28</v>
      </c>
      <c r="CX50" s="18">
        <v>430</v>
      </c>
      <c r="CY50" s="18">
        <v>0</v>
      </c>
      <c r="CZ50" s="18">
        <v>0</v>
      </c>
      <c r="DA50" s="18">
        <v>0</v>
      </c>
      <c r="DB50" s="18">
        <v>0</v>
      </c>
      <c r="DC50" s="18">
        <v>0</v>
      </c>
      <c r="DD50" s="18">
        <v>0</v>
      </c>
      <c r="DE50" s="18">
        <v>0</v>
      </c>
      <c r="DF50" s="18" t="s">
        <v>257</v>
      </c>
      <c r="DG50" s="18" t="s">
        <v>257</v>
      </c>
      <c r="DH50" s="18" t="s">
        <v>885</v>
      </c>
      <c r="DI50" s="18" t="s">
        <v>522</v>
      </c>
      <c r="DJ50" s="18" t="s">
        <v>257</v>
      </c>
      <c r="DK50" s="18" t="s">
        <v>257</v>
      </c>
      <c r="DL50" s="18" t="s">
        <v>257</v>
      </c>
      <c r="DM50" s="18" t="s">
        <v>257</v>
      </c>
      <c r="DN50" s="18" t="s">
        <v>257</v>
      </c>
      <c r="DO50" s="18" t="s">
        <v>886</v>
      </c>
      <c r="DP50" s="18" t="s">
        <v>257</v>
      </c>
      <c r="DQ50" s="18" t="s">
        <v>257</v>
      </c>
      <c r="DR50" s="18" t="s">
        <v>257</v>
      </c>
      <c r="DS50" s="18" t="s">
        <v>514</v>
      </c>
      <c r="DT50" s="18" t="s">
        <v>257</v>
      </c>
      <c r="DU50" s="18" t="s">
        <v>257</v>
      </c>
      <c r="DV50" s="18" t="s">
        <v>257</v>
      </c>
      <c r="DW50" s="18" t="s">
        <v>714</v>
      </c>
      <c r="DX50" s="18" t="s">
        <v>257</v>
      </c>
      <c r="DY50" s="18" t="s">
        <v>643</v>
      </c>
      <c r="DZ50" s="18" t="s">
        <v>258</v>
      </c>
      <c r="EA50" s="18" t="s">
        <v>887</v>
      </c>
      <c r="EB50" s="18" t="s">
        <v>257</v>
      </c>
      <c r="EC50" s="18" t="s">
        <v>888</v>
      </c>
      <c r="ED50" s="18" t="s">
        <v>889</v>
      </c>
      <c r="EE50" s="18" t="s">
        <v>257</v>
      </c>
      <c r="EF50" s="18" t="s">
        <v>652</v>
      </c>
      <c r="EG50" s="18" t="s">
        <v>570</v>
      </c>
      <c r="EH50" s="18" t="s">
        <v>257</v>
      </c>
      <c r="EI50" s="18" t="s">
        <v>257</v>
      </c>
      <c r="EJ50" s="18" t="s">
        <v>257</v>
      </c>
      <c r="EK50" s="18" t="s">
        <v>257</v>
      </c>
      <c r="EL50" s="18" t="s">
        <v>257</v>
      </c>
      <c r="EM50" s="18" t="s">
        <v>257</v>
      </c>
      <c r="EN50" s="18" t="s">
        <v>257</v>
      </c>
      <c r="EO50" s="18">
        <v>0</v>
      </c>
      <c r="EP50" s="18">
        <v>0</v>
      </c>
      <c r="EQ50" s="18">
        <v>24</v>
      </c>
      <c r="ER50" s="18">
        <v>30</v>
      </c>
      <c r="ES50" s="18">
        <v>0</v>
      </c>
      <c r="ET50" s="18">
        <v>0</v>
      </c>
      <c r="EU50" s="18">
        <v>0</v>
      </c>
      <c r="EV50" s="18">
        <v>0</v>
      </c>
      <c r="EW50" s="18">
        <v>0</v>
      </c>
      <c r="EX50" s="18">
        <v>422</v>
      </c>
      <c r="EY50" s="18">
        <v>0</v>
      </c>
      <c r="EZ50" s="18">
        <v>0</v>
      </c>
      <c r="FA50" s="18">
        <v>0</v>
      </c>
      <c r="FB50" s="18">
        <v>80</v>
      </c>
      <c r="FC50" s="18">
        <v>0</v>
      </c>
      <c r="FD50" s="18">
        <v>0</v>
      </c>
      <c r="FE50" s="18">
        <v>0</v>
      </c>
      <c r="FF50" s="18">
        <v>5</v>
      </c>
      <c r="FG50" s="18">
        <v>0</v>
      </c>
      <c r="FH50" s="18">
        <v>1091</v>
      </c>
      <c r="FI50" s="18">
        <v>19</v>
      </c>
      <c r="FJ50" s="18">
        <v>151</v>
      </c>
      <c r="FK50" s="18">
        <v>0</v>
      </c>
      <c r="FL50" s="18">
        <v>2754</v>
      </c>
      <c r="FM50" s="18">
        <v>31</v>
      </c>
      <c r="FN50" s="18">
        <v>0</v>
      </c>
      <c r="FO50" s="18">
        <v>100</v>
      </c>
      <c r="FP50" s="18">
        <v>4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v>0</v>
      </c>
      <c r="GP50" s="18">
        <v>0</v>
      </c>
      <c r="GQ50" s="18">
        <v>0</v>
      </c>
      <c r="GR50" s="18">
        <v>0</v>
      </c>
      <c r="GS50" s="18">
        <v>0</v>
      </c>
      <c r="GT50" s="18">
        <v>0</v>
      </c>
      <c r="GU50" s="18">
        <v>0</v>
      </c>
      <c r="GV50" s="18">
        <v>0</v>
      </c>
      <c r="GW50" s="18">
        <v>0</v>
      </c>
      <c r="GX50" s="18">
        <v>0</v>
      </c>
      <c r="GY50" s="18">
        <v>0</v>
      </c>
      <c r="GZ50" s="18">
        <v>0</v>
      </c>
      <c r="HA50" s="18">
        <v>0</v>
      </c>
      <c r="HB50" s="18">
        <v>0</v>
      </c>
      <c r="HC50" s="18">
        <v>0</v>
      </c>
      <c r="HD50" s="18">
        <v>0</v>
      </c>
      <c r="HE50" s="18">
        <v>0</v>
      </c>
      <c r="HF50" s="18">
        <v>0</v>
      </c>
      <c r="HG50" s="18">
        <v>0</v>
      </c>
      <c r="HH50" s="18">
        <v>0</v>
      </c>
      <c r="HI50" s="18">
        <v>31</v>
      </c>
      <c r="HJ50" s="18">
        <v>1595</v>
      </c>
      <c r="HK50" s="18">
        <v>0</v>
      </c>
      <c r="HL50" s="18">
        <v>0</v>
      </c>
      <c r="HM50" s="18">
        <v>0</v>
      </c>
      <c r="HN50" s="18">
        <v>0</v>
      </c>
      <c r="HO50" s="18">
        <v>15988</v>
      </c>
      <c r="HP50" s="18">
        <v>22969</v>
      </c>
      <c r="HQ50" s="18">
        <v>0</v>
      </c>
      <c r="HR50" s="18">
        <v>0</v>
      </c>
      <c r="HS50" s="18">
        <v>1129</v>
      </c>
      <c r="HT50" s="18">
        <v>32360</v>
      </c>
      <c r="HU50" s="18">
        <v>0</v>
      </c>
      <c r="HV50" s="18">
        <v>0</v>
      </c>
      <c r="HW50" s="18">
        <v>0</v>
      </c>
      <c r="HX50" s="18">
        <v>638</v>
      </c>
      <c r="HY50" s="18">
        <v>0</v>
      </c>
      <c r="HZ50" s="18">
        <v>29866</v>
      </c>
      <c r="IA50" s="18">
        <v>19</v>
      </c>
      <c r="IB50" s="18">
        <v>494</v>
      </c>
      <c r="IC50" s="18">
        <v>0</v>
      </c>
      <c r="ID50" s="18">
        <v>44507</v>
      </c>
      <c r="IE50" s="18">
        <v>470</v>
      </c>
      <c r="IF50" s="18">
        <v>0</v>
      </c>
      <c r="IG50" s="18">
        <v>128</v>
      </c>
      <c r="IH50" s="18">
        <v>434</v>
      </c>
      <c r="II50" s="18">
        <v>0</v>
      </c>
      <c r="IJ50" s="18">
        <v>0</v>
      </c>
      <c r="IK50" s="18">
        <v>0</v>
      </c>
      <c r="IL50" s="18">
        <v>0</v>
      </c>
      <c r="IM50" s="18">
        <v>0</v>
      </c>
      <c r="IN50" s="18">
        <v>0</v>
      </c>
      <c r="IO50" s="18">
        <v>0</v>
      </c>
      <c r="IP50" s="18">
        <v>0</v>
      </c>
      <c r="IQ50" s="18">
        <v>0</v>
      </c>
      <c r="IR50" s="28">
        <v>90742</v>
      </c>
      <c r="IS50" s="28">
        <v>944572</v>
      </c>
      <c r="IT50" s="18">
        <v>0</v>
      </c>
      <c r="IU50" s="18">
        <v>0</v>
      </c>
      <c r="IV50" s="18">
        <v>0</v>
      </c>
      <c r="IW50" s="18">
        <v>0</v>
      </c>
      <c r="IX50" s="28">
        <v>137811</v>
      </c>
      <c r="IY50" s="28">
        <v>134007</v>
      </c>
      <c r="IZ50" s="18">
        <v>0</v>
      </c>
      <c r="JA50" s="18">
        <v>0</v>
      </c>
      <c r="JB50" s="28">
        <v>60970</v>
      </c>
      <c r="JC50" s="28">
        <v>280518</v>
      </c>
      <c r="JD50" s="18">
        <v>0</v>
      </c>
      <c r="JE50" s="18">
        <v>0</v>
      </c>
      <c r="JF50" s="18">
        <v>0</v>
      </c>
      <c r="JG50" s="28">
        <v>1296027</v>
      </c>
      <c r="JH50" s="18">
        <v>0</v>
      </c>
      <c r="JI50" s="28">
        <v>1236598</v>
      </c>
      <c r="JJ50" s="28">
        <v>179053</v>
      </c>
      <c r="JK50" s="28">
        <v>1463235</v>
      </c>
      <c r="JL50" s="18">
        <v>0</v>
      </c>
      <c r="JM50" s="28">
        <v>1393779</v>
      </c>
      <c r="JN50" s="28">
        <v>1506836</v>
      </c>
      <c r="JO50" s="18">
        <v>0</v>
      </c>
      <c r="JP50" s="28">
        <v>473875</v>
      </c>
      <c r="JQ50" s="28">
        <v>1663475</v>
      </c>
      <c r="JR50" s="18">
        <v>0</v>
      </c>
      <c r="JS50" s="18">
        <v>0</v>
      </c>
      <c r="JT50" s="18">
        <v>0</v>
      </c>
      <c r="JU50" s="18">
        <v>0</v>
      </c>
      <c r="JV50" s="18">
        <v>0</v>
      </c>
      <c r="JW50" s="18">
        <v>0</v>
      </c>
      <c r="JX50" s="18">
        <v>0</v>
      </c>
    </row>
    <row r="51" spans="1:284" x14ac:dyDescent="0.3">
      <c r="A51" s="27">
        <v>45797</v>
      </c>
      <c r="B51" s="18">
        <v>0</v>
      </c>
      <c r="C51" s="18" t="s">
        <v>257</v>
      </c>
      <c r="D51" s="18" t="s">
        <v>258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 t="s">
        <v>257</v>
      </c>
      <c r="AO51" s="18" t="s">
        <v>257</v>
      </c>
      <c r="AP51" s="18" t="s">
        <v>257</v>
      </c>
      <c r="AQ51" s="18" t="s">
        <v>257</v>
      </c>
      <c r="AR51" s="18" t="s">
        <v>257</v>
      </c>
      <c r="AS51" s="18" t="s">
        <v>257</v>
      </c>
      <c r="AT51" s="18" t="s">
        <v>257</v>
      </c>
      <c r="AU51" s="18" t="s">
        <v>257</v>
      </c>
      <c r="AV51" s="18" t="s">
        <v>257</v>
      </c>
      <c r="AW51" s="18" t="s">
        <v>257</v>
      </c>
      <c r="AX51" s="18" t="s">
        <v>257</v>
      </c>
      <c r="AY51" s="18" t="s">
        <v>257</v>
      </c>
      <c r="AZ51" s="18" t="s">
        <v>257</v>
      </c>
      <c r="BA51" s="18" t="s">
        <v>257</v>
      </c>
      <c r="BB51" s="18" t="s">
        <v>257</v>
      </c>
      <c r="BC51" s="18" t="s">
        <v>257</v>
      </c>
      <c r="BD51" s="18" t="s">
        <v>257</v>
      </c>
      <c r="BE51" s="18" t="s">
        <v>257</v>
      </c>
      <c r="BF51" s="18" t="s">
        <v>257</v>
      </c>
      <c r="BG51" s="18" t="s">
        <v>257</v>
      </c>
      <c r="BH51" s="18" t="s">
        <v>257</v>
      </c>
      <c r="BI51" s="18" t="s">
        <v>257</v>
      </c>
      <c r="BJ51" s="18" t="s">
        <v>257</v>
      </c>
      <c r="BK51" s="18" t="s">
        <v>257</v>
      </c>
      <c r="BL51" s="18" t="s">
        <v>257</v>
      </c>
      <c r="BM51" s="18" t="s">
        <v>257</v>
      </c>
      <c r="BN51" s="18" t="s">
        <v>257</v>
      </c>
      <c r="BO51" s="18" t="s">
        <v>257</v>
      </c>
      <c r="BP51" s="18" t="s">
        <v>257</v>
      </c>
      <c r="BQ51" s="18" t="s">
        <v>257</v>
      </c>
      <c r="BR51" s="18" t="s">
        <v>257</v>
      </c>
      <c r="BS51" s="18" t="s">
        <v>257</v>
      </c>
      <c r="BT51" s="18" t="s">
        <v>257</v>
      </c>
      <c r="BU51" s="18" t="s">
        <v>257</v>
      </c>
      <c r="BV51" s="18" t="s">
        <v>257</v>
      </c>
      <c r="BW51" s="18">
        <v>0</v>
      </c>
      <c r="BX51" s="18">
        <v>0</v>
      </c>
      <c r="BY51" s="18">
        <v>15</v>
      </c>
      <c r="BZ51" s="18">
        <v>1466</v>
      </c>
      <c r="CA51" s="18">
        <v>0</v>
      </c>
      <c r="CB51" s="18">
        <v>0</v>
      </c>
      <c r="CC51" s="18">
        <v>0</v>
      </c>
      <c r="CD51" s="18">
        <v>0</v>
      </c>
      <c r="CE51" s="18">
        <v>16649</v>
      </c>
      <c r="CF51" s="18">
        <v>20193</v>
      </c>
      <c r="CG51" s="18">
        <v>0</v>
      </c>
      <c r="CH51" s="18">
        <v>0</v>
      </c>
      <c r="CI51" s="18">
        <v>1086</v>
      </c>
      <c r="CJ51" s="18">
        <v>44964</v>
      </c>
      <c r="CK51" s="18">
        <v>0</v>
      </c>
      <c r="CL51" s="18">
        <v>0</v>
      </c>
      <c r="CM51" s="18">
        <v>0</v>
      </c>
      <c r="CN51" s="18">
        <v>585</v>
      </c>
      <c r="CO51" s="18">
        <v>0</v>
      </c>
      <c r="CP51" s="18">
        <v>30804</v>
      </c>
      <c r="CQ51" s="18">
        <v>0</v>
      </c>
      <c r="CR51" s="18">
        <v>320</v>
      </c>
      <c r="CS51" s="18">
        <v>0</v>
      </c>
      <c r="CT51" s="18">
        <v>45277</v>
      </c>
      <c r="CU51" s="18">
        <v>432</v>
      </c>
      <c r="CV51" s="18">
        <v>0</v>
      </c>
      <c r="CW51" s="18">
        <v>19</v>
      </c>
      <c r="CX51" s="18">
        <v>421</v>
      </c>
      <c r="CY51" s="18">
        <v>0</v>
      </c>
      <c r="CZ51" s="18">
        <v>0</v>
      </c>
      <c r="DA51" s="18">
        <v>0</v>
      </c>
      <c r="DB51" s="18">
        <v>0</v>
      </c>
      <c r="DC51" s="18">
        <v>0</v>
      </c>
      <c r="DD51" s="18">
        <v>0</v>
      </c>
      <c r="DE51" s="18">
        <v>0</v>
      </c>
      <c r="DF51" s="18" t="s">
        <v>257</v>
      </c>
      <c r="DG51" s="18" t="s">
        <v>257</v>
      </c>
      <c r="DH51" s="18" t="s">
        <v>890</v>
      </c>
      <c r="DI51" s="18" t="s">
        <v>323</v>
      </c>
      <c r="DJ51" s="18" t="s">
        <v>257</v>
      </c>
      <c r="DK51" s="18" t="s">
        <v>257</v>
      </c>
      <c r="DL51" s="18" t="s">
        <v>257</v>
      </c>
      <c r="DM51" s="18" t="s">
        <v>257</v>
      </c>
      <c r="DN51" s="18" t="s">
        <v>257</v>
      </c>
      <c r="DO51" s="18" t="s">
        <v>564</v>
      </c>
      <c r="DP51" s="18" t="s">
        <v>257</v>
      </c>
      <c r="DQ51" s="18" t="s">
        <v>257</v>
      </c>
      <c r="DR51" s="18" t="s">
        <v>309</v>
      </c>
      <c r="DS51" s="18" t="s">
        <v>361</v>
      </c>
      <c r="DT51" s="18" t="s">
        <v>257</v>
      </c>
      <c r="DU51" s="18" t="s">
        <v>257</v>
      </c>
      <c r="DV51" s="18" t="s">
        <v>257</v>
      </c>
      <c r="DW51" s="18" t="s">
        <v>823</v>
      </c>
      <c r="DX51" s="18" t="s">
        <v>257</v>
      </c>
      <c r="DY51" s="18" t="s">
        <v>605</v>
      </c>
      <c r="DZ51" s="18" t="s">
        <v>258</v>
      </c>
      <c r="EA51" s="18" t="s">
        <v>639</v>
      </c>
      <c r="EB51" s="18" t="s">
        <v>257</v>
      </c>
      <c r="EC51" s="18" t="s">
        <v>891</v>
      </c>
      <c r="ED51" s="18" t="s">
        <v>358</v>
      </c>
      <c r="EE51" s="18" t="s">
        <v>257</v>
      </c>
      <c r="EF51" s="18" t="s">
        <v>623</v>
      </c>
      <c r="EG51" s="18" t="s">
        <v>892</v>
      </c>
      <c r="EH51" s="18" t="s">
        <v>257</v>
      </c>
      <c r="EI51" s="18" t="s">
        <v>257</v>
      </c>
      <c r="EJ51" s="18" t="s">
        <v>257</v>
      </c>
      <c r="EK51" s="18" t="s">
        <v>257</v>
      </c>
      <c r="EL51" s="18" t="s">
        <v>257</v>
      </c>
      <c r="EM51" s="18" t="s">
        <v>257</v>
      </c>
      <c r="EN51" s="18" t="s">
        <v>257</v>
      </c>
      <c r="EO51" s="18">
        <v>0</v>
      </c>
      <c r="EP51" s="18">
        <v>0</v>
      </c>
      <c r="EQ51" s="18">
        <v>19</v>
      </c>
      <c r="ER51" s="18">
        <v>14</v>
      </c>
      <c r="ES51" s="18">
        <v>0</v>
      </c>
      <c r="ET51" s="18">
        <v>0</v>
      </c>
      <c r="EU51" s="18">
        <v>0</v>
      </c>
      <c r="EV51" s="18">
        <v>0</v>
      </c>
      <c r="EW51" s="18">
        <v>0</v>
      </c>
      <c r="EX51" s="18">
        <v>419</v>
      </c>
      <c r="EY51" s="18">
        <v>0</v>
      </c>
      <c r="EZ51" s="18">
        <v>0</v>
      </c>
      <c r="FA51" s="18">
        <v>1</v>
      </c>
      <c r="FB51" s="18">
        <v>94</v>
      </c>
      <c r="FC51" s="18">
        <v>0</v>
      </c>
      <c r="FD51" s="18">
        <v>0</v>
      </c>
      <c r="FE51" s="18">
        <v>0</v>
      </c>
      <c r="FF51" s="18">
        <v>12</v>
      </c>
      <c r="FG51" s="18">
        <v>0</v>
      </c>
      <c r="FH51" s="18">
        <v>1275</v>
      </c>
      <c r="FI51" s="18">
        <v>13</v>
      </c>
      <c r="FJ51" s="18">
        <v>129</v>
      </c>
      <c r="FK51" s="18">
        <v>0</v>
      </c>
      <c r="FL51" s="18">
        <v>2695</v>
      </c>
      <c r="FM51" s="18">
        <v>26</v>
      </c>
      <c r="FN51" s="18">
        <v>0</v>
      </c>
      <c r="FO51" s="18">
        <v>100</v>
      </c>
      <c r="FP51" s="18">
        <v>7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v>0</v>
      </c>
      <c r="GP51" s="18">
        <v>0</v>
      </c>
      <c r="GQ51" s="18">
        <v>0</v>
      </c>
      <c r="GR51" s="18">
        <v>0</v>
      </c>
      <c r="GS51" s="18">
        <v>0</v>
      </c>
      <c r="GT51" s="18">
        <v>0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0</v>
      </c>
      <c r="HB51" s="18">
        <v>0</v>
      </c>
      <c r="HC51" s="18">
        <v>0</v>
      </c>
      <c r="HD51" s="18">
        <v>0</v>
      </c>
      <c r="HE51" s="18">
        <v>0</v>
      </c>
      <c r="HF51" s="18">
        <v>0</v>
      </c>
      <c r="HG51" s="18">
        <v>0</v>
      </c>
      <c r="HH51" s="18">
        <v>0</v>
      </c>
      <c r="HI51" s="18">
        <v>34</v>
      </c>
      <c r="HJ51" s="18">
        <v>1480</v>
      </c>
      <c r="HK51" s="18">
        <v>0</v>
      </c>
      <c r="HL51" s="18">
        <v>0</v>
      </c>
      <c r="HM51" s="18">
        <v>0</v>
      </c>
      <c r="HN51" s="18">
        <v>0</v>
      </c>
      <c r="HO51" s="18">
        <v>16649</v>
      </c>
      <c r="HP51" s="18">
        <v>20612</v>
      </c>
      <c r="HQ51" s="18">
        <v>0</v>
      </c>
      <c r="HR51" s="18">
        <v>0</v>
      </c>
      <c r="HS51" s="18">
        <v>1087</v>
      </c>
      <c r="HT51" s="18">
        <v>45058</v>
      </c>
      <c r="HU51" s="18">
        <v>0</v>
      </c>
      <c r="HV51" s="18">
        <v>0</v>
      </c>
      <c r="HW51" s="18">
        <v>0</v>
      </c>
      <c r="HX51" s="18">
        <v>597</v>
      </c>
      <c r="HY51" s="18">
        <v>0</v>
      </c>
      <c r="HZ51" s="18">
        <v>32079</v>
      </c>
      <c r="IA51" s="18">
        <v>13</v>
      </c>
      <c r="IB51" s="18">
        <v>449</v>
      </c>
      <c r="IC51" s="18">
        <v>0</v>
      </c>
      <c r="ID51" s="18">
        <v>47972</v>
      </c>
      <c r="IE51" s="18">
        <v>458</v>
      </c>
      <c r="IF51" s="18">
        <v>0</v>
      </c>
      <c r="IG51" s="18">
        <v>119</v>
      </c>
      <c r="IH51" s="18">
        <v>428</v>
      </c>
      <c r="II51" s="18">
        <v>0</v>
      </c>
      <c r="IJ51" s="18">
        <v>0</v>
      </c>
      <c r="IK51" s="18">
        <v>0</v>
      </c>
      <c r="IL51" s="18">
        <v>0</v>
      </c>
      <c r="IM51" s="18">
        <v>0</v>
      </c>
      <c r="IN51" s="18">
        <v>0</v>
      </c>
      <c r="IO51" s="18">
        <v>0</v>
      </c>
      <c r="IP51" s="18">
        <v>0</v>
      </c>
      <c r="IQ51" s="18">
        <v>0</v>
      </c>
      <c r="IR51" s="28">
        <v>108706</v>
      </c>
      <c r="IS51" s="28">
        <v>893839</v>
      </c>
      <c r="IT51" s="18">
        <v>0</v>
      </c>
      <c r="IU51" s="18">
        <v>0</v>
      </c>
      <c r="IV51" s="18">
        <v>0</v>
      </c>
      <c r="IW51" s="18">
        <v>0</v>
      </c>
      <c r="IX51" s="28">
        <v>148504</v>
      </c>
      <c r="IY51" s="28">
        <v>134729</v>
      </c>
      <c r="IZ51" s="18">
        <v>0</v>
      </c>
      <c r="JA51" s="18">
        <v>0</v>
      </c>
      <c r="JB51" s="28">
        <v>59217</v>
      </c>
      <c r="JC51" s="28">
        <v>206626</v>
      </c>
      <c r="JD51" s="18">
        <v>0</v>
      </c>
      <c r="JE51" s="18">
        <v>0</v>
      </c>
      <c r="JF51" s="18">
        <v>0</v>
      </c>
      <c r="JG51" s="28">
        <v>1086139</v>
      </c>
      <c r="JH51" s="18">
        <v>0</v>
      </c>
      <c r="JI51" s="28">
        <v>1218188</v>
      </c>
      <c r="JJ51" s="28">
        <v>244615</v>
      </c>
      <c r="JK51" s="28">
        <v>1504782</v>
      </c>
      <c r="JL51" s="18">
        <v>0</v>
      </c>
      <c r="JM51" s="28">
        <v>1371710</v>
      </c>
      <c r="JN51" s="28">
        <v>1436432</v>
      </c>
      <c r="JO51" s="18">
        <v>0</v>
      </c>
      <c r="JP51" s="28">
        <v>299387</v>
      </c>
      <c r="JQ51" s="28">
        <v>1608215</v>
      </c>
      <c r="JR51" s="18">
        <v>0</v>
      </c>
      <c r="JS51" s="18">
        <v>0</v>
      </c>
      <c r="JT51" s="18">
        <v>0</v>
      </c>
      <c r="JU51" s="18">
        <v>0</v>
      </c>
      <c r="JV51" s="18">
        <v>0</v>
      </c>
      <c r="JW51" s="18">
        <v>0</v>
      </c>
      <c r="JX51" s="18">
        <v>0</v>
      </c>
    </row>
    <row r="52" spans="1:284" x14ac:dyDescent="0.3">
      <c r="A52" s="27">
        <v>45798</v>
      </c>
      <c r="B52" s="18">
        <v>669</v>
      </c>
      <c r="C52" s="18" t="s">
        <v>257</v>
      </c>
      <c r="D52" s="18" t="s">
        <v>258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2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2</v>
      </c>
      <c r="Y52" s="18">
        <v>0</v>
      </c>
      <c r="Z52" s="18">
        <v>0</v>
      </c>
      <c r="AA52" s="18">
        <v>0</v>
      </c>
      <c r="AB52" s="18">
        <v>10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 t="s">
        <v>257</v>
      </c>
      <c r="AO52" s="18" t="s">
        <v>257</v>
      </c>
      <c r="AP52" s="18" t="s">
        <v>257</v>
      </c>
      <c r="AQ52" s="18" t="s">
        <v>257</v>
      </c>
      <c r="AR52" s="18" t="s">
        <v>257</v>
      </c>
      <c r="AS52" s="18" t="s">
        <v>257</v>
      </c>
      <c r="AT52" s="18" t="s">
        <v>257</v>
      </c>
      <c r="AU52" s="18" t="s">
        <v>257</v>
      </c>
      <c r="AV52" s="18" t="s">
        <v>257</v>
      </c>
      <c r="AW52" s="18" t="s">
        <v>257</v>
      </c>
      <c r="AX52" s="18" t="s">
        <v>257</v>
      </c>
      <c r="AY52" s="18" t="s">
        <v>257</v>
      </c>
      <c r="AZ52" s="18" t="s">
        <v>257</v>
      </c>
      <c r="BA52" s="18" t="s">
        <v>260</v>
      </c>
      <c r="BB52" s="18" t="s">
        <v>257</v>
      </c>
      <c r="BC52" s="18" t="s">
        <v>257</v>
      </c>
      <c r="BD52" s="18" t="s">
        <v>257</v>
      </c>
      <c r="BE52" s="18" t="s">
        <v>257</v>
      </c>
      <c r="BF52" s="18" t="s">
        <v>257</v>
      </c>
      <c r="BG52" s="18" t="s">
        <v>260</v>
      </c>
      <c r="BH52" s="18" t="s">
        <v>257</v>
      </c>
      <c r="BI52" s="18" t="s">
        <v>257</v>
      </c>
      <c r="BJ52" s="18" t="s">
        <v>257</v>
      </c>
      <c r="BK52" s="18" t="s">
        <v>263</v>
      </c>
      <c r="BL52" s="18" t="s">
        <v>257</v>
      </c>
      <c r="BM52" s="18" t="s">
        <v>257</v>
      </c>
      <c r="BN52" s="18" t="s">
        <v>257</v>
      </c>
      <c r="BO52" s="18" t="s">
        <v>257</v>
      </c>
      <c r="BP52" s="18" t="s">
        <v>257</v>
      </c>
      <c r="BQ52" s="18" t="s">
        <v>257</v>
      </c>
      <c r="BR52" s="18" t="s">
        <v>257</v>
      </c>
      <c r="BS52" s="18" t="s">
        <v>257</v>
      </c>
      <c r="BT52" s="18" t="s">
        <v>257</v>
      </c>
      <c r="BU52" s="18" t="s">
        <v>257</v>
      </c>
      <c r="BV52" s="18" t="s">
        <v>257</v>
      </c>
      <c r="BW52" s="18">
        <v>0</v>
      </c>
      <c r="BX52" s="18">
        <v>0</v>
      </c>
      <c r="BY52" s="18">
        <v>14</v>
      </c>
      <c r="BZ52" s="18">
        <v>1399</v>
      </c>
      <c r="CA52" s="18">
        <v>0</v>
      </c>
      <c r="CB52" s="18">
        <v>0</v>
      </c>
      <c r="CC52" s="18">
        <v>0</v>
      </c>
      <c r="CD52" s="18">
        <v>0</v>
      </c>
      <c r="CE52" s="18">
        <v>13268</v>
      </c>
      <c r="CF52" s="18">
        <v>18890</v>
      </c>
      <c r="CG52" s="18">
        <v>0</v>
      </c>
      <c r="CH52" s="18">
        <v>0</v>
      </c>
      <c r="CI52" s="18">
        <v>1135</v>
      </c>
      <c r="CJ52" s="18">
        <v>19038</v>
      </c>
      <c r="CK52" s="18">
        <v>0</v>
      </c>
      <c r="CL52" s="18">
        <v>0</v>
      </c>
      <c r="CM52" s="18">
        <v>0</v>
      </c>
      <c r="CN52" s="18">
        <v>573</v>
      </c>
      <c r="CO52" s="18">
        <v>0</v>
      </c>
      <c r="CP52" s="18">
        <v>28504</v>
      </c>
      <c r="CQ52" s="18">
        <v>0</v>
      </c>
      <c r="CR52" s="18">
        <v>296</v>
      </c>
      <c r="CS52" s="18">
        <v>0</v>
      </c>
      <c r="CT52" s="18">
        <v>41001</v>
      </c>
      <c r="CU52" s="18">
        <v>436</v>
      </c>
      <c r="CV52" s="18">
        <v>0</v>
      </c>
      <c r="CW52" s="18">
        <v>18</v>
      </c>
      <c r="CX52" s="18">
        <v>427</v>
      </c>
      <c r="CY52" s="18">
        <v>0</v>
      </c>
      <c r="CZ52" s="18">
        <v>0</v>
      </c>
      <c r="DA52" s="18">
        <v>0</v>
      </c>
      <c r="DB52" s="18">
        <v>0</v>
      </c>
      <c r="DC52" s="18">
        <v>0</v>
      </c>
      <c r="DD52" s="18">
        <v>0</v>
      </c>
      <c r="DE52" s="18">
        <v>0</v>
      </c>
      <c r="DF52" s="18" t="s">
        <v>257</v>
      </c>
      <c r="DG52" s="18" t="s">
        <v>257</v>
      </c>
      <c r="DH52" s="18" t="s">
        <v>893</v>
      </c>
      <c r="DI52" s="18" t="s">
        <v>485</v>
      </c>
      <c r="DJ52" s="18" t="s">
        <v>257</v>
      </c>
      <c r="DK52" s="18" t="s">
        <v>257</v>
      </c>
      <c r="DL52" s="18" t="s">
        <v>257</v>
      </c>
      <c r="DM52" s="18" t="s">
        <v>257</v>
      </c>
      <c r="DN52" s="18" t="s">
        <v>257</v>
      </c>
      <c r="DO52" s="18" t="s">
        <v>894</v>
      </c>
      <c r="DP52" s="18" t="s">
        <v>257</v>
      </c>
      <c r="DQ52" s="18" t="s">
        <v>257</v>
      </c>
      <c r="DR52" s="18" t="s">
        <v>257</v>
      </c>
      <c r="DS52" s="18" t="s">
        <v>339</v>
      </c>
      <c r="DT52" s="18" t="s">
        <v>257</v>
      </c>
      <c r="DU52" s="18" t="s">
        <v>257</v>
      </c>
      <c r="DV52" s="18" t="s">
        <v>257</v>
      </c>
      <c r="DW52" s="18" t="s">
        <v>895</v>
      </c>
      <c r="DX52" s="18" t="s">
        <v>257</v>
      </c>
      <c r="DY52" s="18" t="s">
        <v>896</v>
      </c>
      <c r="DZ52" s="18" t="s">
        <v>258</v>
      </c>
      <c r="EA52" s="18" t="s">
        <v>897</v>
      </c>
      <c r="EB52" s="18" t="s">
        <v>257</v>
      </c>
      <c r="EC52" s="18" t="s">
        <v>621</v>
      </c>
      <c r="ED52" s="18" t="s">
        <v>355</v>
      </c>
      <c r="EE52" s="18" t="s">
        <v>257</v>
      </c>
      <c r="EF52" s="18" t="s">
        <v>738</v>
      </c>
      <c r="EG52" s="18" t="s">
        <v>886</v>
      </c>
      <c r="EH52" s="18" t="s">
        <v>257</v>
      </c>
      <c r="EI52" s="18" t="s">
        <v>257</v>
      </c>
      <c r="EJ52" s="18" t="s">
        <v>257</v>
      </c>
      <c r="EK52" s="18" t="s">
        <v>257</v>
      </c>
      <c r="EL52" s="18" t="s">
        <v>257</v>
      </c>
      <c r="EM52" s="18" t="s">
        <v>257</v>
      </c>
      <c r="EN52" s="18" t="s">
        <v>257</v>
      </c>
      <c r="EO52" s="18">
        <v>0</v>
      </c>
      <c r="EP52" s="18">
        <v>0</v>
      </c>
      <c r="EQ52" s="18">
        <v>23</v>
      </c>
      <c r="ER52" s="18">
        <v>30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420</v>
      </c>
      <c r="EY52" s="18">
        <v>0</v>
      </c>
      <c r="EZ52" s="18">
        <v>0</v>
      </c>
      <c r="FA52" s="18">
        <v>0</v>
      </c>
      <c r="FB52" s="18">
        <v>72</v>
      </c>
      <c r="FC52" s="18">
        <v>0</v>
      </c>
      <c r="FD52" s="18">
        <v>0</v>
      </c>
      <c r="FE52" s="18">
        <v>0</v>
      </c>
      <c r="FF52" s="18">
        <v>9</v>
      </c>
      <c r="FG52" s="18">
        <v>0</v>
      </c>
      <c r="FH52" s="18">
        <v>1176</v>
      </c>
      <c r="FI52" s="18">
        <v>12</v>
      </c>
      <c r="FJ52" s="18">
        <v>126</v>
      </c>
      <c r="FK52" s="18">
        <v>0</v>
      </c>
      <c r="FL52" s="18">
        <v>2638</v>
      </c>
      <c r="FM52" s="18">
        <v>24</v>
      </c>
      <c r="FN52" s="18">
        <v>0</v>
      </c>
      <c r="FO52" s="18">
        <v>100</v>
      </c>
      <c r="FP52" s="18">
        <v>8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0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v>0</v>
      </c>
      <c r="GC52" s="18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18">
        <v>0</v>
      </c>
      <c r="GP52" s="18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18">
        <v>0</v>
      </c>
      <c r="HC52" s="18">
        <v>0</v>
      </c>
      <c r="HD52" s="18">
        <v>0</v>
      </c>
      <c r="HE52" s="18">
        <v>0</v>
      </c>
      <c r="HF52" s="18">
        <v>0</v>
      </c>
      <c r="HG52" s="18">
        <v>0</v>
      </c>
      <c r="HH52" s="18">
        <v>0</v>
      </c>
      <c r="HI52" s="18">
        <v>37</v>
      </c>
      <c r="HJ52" s="18">
        <v>1429</v>
      </c>
      <c r="HK52" s="18">
        <v>0</v>
      </c>
      <c r="HL52" s="18">
        <v>0</v>
      </c>
      <c r="HM52" s="18">
        <v>0</v>
      </c>
      <c r="HN52" s="18">
        <v>0</v>
      </c>
      <c r="HO52" s="18">
        <v>13268</v>
      </c>
      <c r="HP52" s="18">
        <v>19310</v>
      </c>
      <c r="HQ52" s="18">
        <v>0</v>
      </c>
      <c r="HR52" s="18">
        <v>0</v>
      </c>
      <c r="HS52" s="18">
        <v>1135</v>
      </c>
      <c r="HT52" s="18">
        <v>19112</v>
      </c>
      <c r="HU52" s="18">
        <v>0</v>
      </c>
      <c r="HV52" s="18">
        <v>0</v>
      </c>
      <c r="HW52" s="18">
        <v>0</v>
      </c>
      <c r="HX52" s="18">
        <v>582</v>
      </c>
      <c r="HY52" s="18">
        <v>0</v>
      </c>
      <c r="HZ52" s="18">
        <v>29682</v>
      </c>
      <c r="IA52" s="18">
        <v>12</v>
      </c>
      <c r="IB52" s="18">
        <v>422</v>
      </c>
      <c r="IC52" s="18">
        <v>0</v>
      </c>
      <c r="ID52" s="18">
        <v>43649</v>
      </c>
      <c r="IE52" s="18">
        <v>460</v>
      </c>
      <c r="IF52" s="18">
        <v>0</v>
      </c>
      <c r="IG52" s="18">
        <v>118</v>
      </c>
      <c r="IH52" s="18">
        <v>435</v>
      </c>
      <c r="II52" s="18">
        <v>0</v>
      </c>
      <c r="IJ52" s="18">
        <v>0</v>
      </c>
      <c r="IK52" s="18">
        <v>0</v>
      </c>
      <c r="IL52" s="18">
        <v>0</v>
      </c>
      <c r="IM52" s="18">
        <v>0</v>
      </c>
      <c r="IN52" s="18">
        <v>0</v>
      </c>
      <c r="IO52" s="18">
        <v>0</v>
      </c>
      <c r="IP52" s="18">
        <v>0</v>
      </c>
      <c r="IQ52" s="18">
        <v>0</v>
      </c>
      <c r="IR52" s="28">
        <v>100649</v>
      </c>
      <c r="IS52" s="28">
        <v>793426</v>
      </c>
      <c r="IT52" s="18">
        <v>0</v>
      </c>
      <c r="IU52" s="18">
        <v>0</v>
      </c>
      <c r="IV52" s="18">
        <v>0</v>
      </c>
      <c r="IW52" s="18">
        <v>0</v>
      </c>
      <c r="IX52" s="28">
        <v>135213</v>
      </c>
      <c r="IY52" s="28">
        <v>126086</v>
      </c>
      <c r="IZ52" s="18">
        <v>0</v>
      </c>
      <c r="JA52" s="18">
        <v>0</v>
      </c>
      <c r="JB52" s="28">
        <v>63014</v>
      </c>
      <c r="JC52" s="28">
        <v>421330</v>
      </c>
      <c r="JD52" s="18">
        <v>0</v>
      </c>
      <c r="JE52" s="18">
        <v>0</v>
      </c>
      <c r="JF52" s="18">
        <v>0</v>
      </c>
      <c r="JG52" s="28">
        <v>1316380</v>
      </c>
      <c r="JH52" s="18">
        <v>0</v>
      </c>
      <c r="JI52" s="28">
        <v>1240673</v>
      </c>
      <c r="JJ52" s="28">
        <v>140833</v>
      </c>
      <c r="JK52" s="28">
        <v>1547720</v>
      </c>
      <c r="JL52" s="18">
        <v>0</v>
      </c>
      <c r="JM52" s="28">
        <v>1415512</v>
      </c>
      <c r="JN52" s="28">
        <v>1439048</v>
      </c>
      <c r="JO52" s="18">
        <v>0</v>
      </c>
      <c r="JP52" s="28">
        <v>327322</v>
      </c>
      <c r="JQ52" s="28">
        <v>1544179</v>
      </c>
      <c r="JR52" s="18">
        <v>0</v>
      </c>
      <c r="JS52" s="18">
        <v>0</v>
      </c>
      <c r="JT52" s="18">
        <v>0</v>
      </c>
      <c r="JU52" s="18">
        <v>0</v>
      </c>
      <c r="JV52" s="18">
        <v>0</v>
      </c>
      <c r="JW52" s="18">
        <v>0</v>
      </c>
      <c r="JX52" s="18">
        <v>0</v>
      </c>
    </row>
    <row r="53" spans="1:284" x14ac:dyDescent="0.3">
      <c r="A53" s="27">
        <v>45799</v>
      </c>
      <c r="B53" s="18">
        <v>0</v>
      </c>
      <c r="C53" s="18" t="s">
        <v>257</v>
      </c>
      <c r="D53" s="18" t="s">
        <v>258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 t="s">
        <v>257</v>
      </c>
      <c r="AO53" s="18" t="s">
        <v>257</v>
      </c>
      <c r="AP53" s="18" t="s">
        <v>257</v>
      </c>
      <c r="AQ53" s="18" t="s">
        <v>257</v>
      </c>
      <c r="AR53" s="18" t="s">
        <v>257</v>
      </c>
      <c r="AS53" s="18" t="s">
        <v>257</v>
      </c>
      <c r="AT53" s="18" t="s">
        <v>257</v>
      </c>
      <c r="AU53" s="18" t="s">
        <v>257</v>
      </c>
      <c r="AV53" s="18" t="s">
        <v>257</v>
      </c>
      <c r="AW53" s="18" t="s">
        <v>257</v>
      </c>
      <c r="AX53" s="18" t="s">
        <v>257</v>
      </c>
      <c r="AY53" s="18" t="s">
        <v>257</v>
      </c>
      <c r="AZ53" s="18" t="s">
        <v>257</v>
      </c>
      <c r="BA53" s="18" t="s">
        <v>257</v>
      </c>
      <c r="BB53" s="18" t="s">
        <v>257</v>
      </c>
      <c r="BC53" s="18" t="s">
        <v>257</v>
      </c>
      <c r="BD53" s="18" t="s">
        <v>257</v>
      </c>
      <c r="BE53" s="18" t="s">
        <v>257</v>
      </c>
      <c r="BF53" s="18" t="s">
        <v>257</v>
      </c>
      <c r="BG53" s="18" t="s">
        <v>257</v>
      </c>
      <c r="BH53" s="18" t="s">
        <v>257</v>
      </c>
      <c r="BI53" s="18" t="s">
        <v>257</v>
      </c>
      <c r="BJ53" s="18" t="s">
        <v>257</v>
      </c>
      <c r="BK53" s="18" t="s">
        <v>257</v>
      </c>
      <c r="BL53" s="18" t="s">
        <v>257</v>
      </c>
      <c r="BM53" s="18" t="s">
        <v>257</v>
      </c>
      <c r="BN53" s="18" t="s">
        <v>257</v>
      </c>
      <c r="BO53" s="18" t="s">
        <v>257</v>
      </c>
      <c r="BP53" s="18" t="s">
        <v>257</v>
      </c>
      <c r="BQ53" s="18" t="s">
        <v>257</v>
      </c>
      <c r="BR53" s="18" t="s">
        <v>257</v>
      </c>
      <c r="BS53" s="18" t="s">
        <v>257</v>
      </c>
      <c r="BT53" s="18" t="s">
        <v>257</v>
      </c>
      <c r="BU53" s="18" t="s">
        <v>257</v>
      </c>
      <c r="BV53" s="18" t="s">
        <v>257</v>
      </c>
      <c r="BW53" s="18">
        <v>0</v>
      </c>
      <c r="BX53" s="18">
        <v>0</v>
      </c>
      <c r="BY53" s="18">
        <v>23</v>
      </c>
      <c r="BZ53" s="18">
        <v>1436</v>
      </c>
      <c r="CA53" s="18">
        <v>0</v>
      </c>
      <c r="CB53" s="18">
        <v>0</v>
      </c>
      <c r="CC53" s="18">
        <v>0</v>
      </c>
      <c r="CD53" s="18">
        <v>0</v>
      </c>
      <c r="CE53" s="18">
        <v>10513</v>
      </c>
      <c r="CF53" s="18">
        <v>16835</v>
      </c>
      <c r="CG53" s="18">
        <v>0</v>
      </c>
      <c r="CH53" s="18">
        <v>0</v>
      </c>
      <c r="CI53" s="18">
        <v>1185</v>
      </c>
      <c r="CJ53" s="18">
        <v>26157</v>
      </c>
      <c r="CK53" s="18">
        <v>0</v>
      </c>
      <c r="CL53" s="18">
        <v>0</v>
      </c>
      <c r="CM53" s="18">
        <v>0</v>
      </c>
      <c r="CN53" s="18">
        <v>626</v>
      </c>
      <c r="CO53" s="18">
        <v>0</v>
      </c>
      <c r="CP53" s="18">
        <v>29181</v>
      </c>
      <c r="CQ53" s="18">
        <v>0</v>
      </c>
      <c r="CR53" s="18">
        <v>321</v>
      </c>
      <c r="CS53" s="18">
        <v>0</v>
      </c>
      <c r="CT53" s="18">
        <v>41839</v>
      </c>
      <c r="CU53" s="18">
        <v>411</v>
      </c>
      <c r="CV53" s="18">
        <v>0</v>
      </c>
      <c r="CW53" s="18">
        <v>13</v>
      </c>
      <c r="CX53" s="18">
        <v>398</v>
      </c>
      <c r="CY53" s="18">
        <v>0</v>
      </c>
      <c r="CZ53" s="18">
        <v>0</v>
      </c>
      <c r="DA53" s="18">
        <v>0</v>
      </c>
      <c r="DB53" s="18">
        <v>0</v>
      </c>
      <c r="DC53" s="18">
        <v>0</v>
      </c>
      <c r="DD53" s="18">
        <v>0</v>
      </c>
      <c r="DE53" s="18">
        <v>0</v>
      </c>
      <c r="DF53" s="18" t="s">
        <v>257</v>
      </c>
      <c r="DG53" s="18" t="s">
        <v>257</v>
      </c>
      <c r="DH53" s="18" t="s">
        <v>898</v>
      </c>
      <c r="DI53" s="18" t="s">
        <v>357</v>
      </c>
      <c r="DJ53" s="18" t="s">
        <v>257</v>
      </c>
      <c r="DK53" s="18" t="s">
        <v>257</v>
      </c>
      <c r="DL53" s="18" t="s">
        <v>257</v>
      </c>
      <c r="DM53" s="18" t="s">
        <v>257</v>
      </c>
      <c r="DN53" s="18" t="s">
        <v>260</v>
      </c>
      <c r="DO53" s="18" t="s">
        <v>518</v>
      </c>
      <c r="DP53" s="18" t="s">
        <v>257</v>
      </c>
      <c r="DQ53" s="18" t="s">
        <v>257</v>
      </c>
      <c r="DR53" s="18" t="s">
        <v>279</v>
      </c>
      <c r="DS53" s="18" t="s">
        <v>357</v>
      </c>
      <c r="DT53" s="18" t="s">
        <v>257</v>
      </c>
      <c r="DU53" s="18" t="s">
        <v>257</v>
      </c>
      <c r="DV53" s="18" t="s">
        <v>257</v>
      </c>
      <c r="DW53" s="18" t="s">
        <v>536</v>
      </c>
      <c r="DX53" s="18" t="s">
        <v>257</v>
      </c>
      <c r="DY53" s="18" t="s">
        <v>341</v>
      </c>
      <c r="DZ53" s="18" t="s">
        <v>258</v>
      </c>
      <c r="EA53" s="18" t="s">
        <v>596</v>
      </c>
      <c r="EB53" s="18" t="s">
        <v>257</v>
      </c>
      <c r="EC53" s="18" t="s">
        <v>502</v>
      </c>
      <c r="ED53" s="18" t="s">
        <v>899</v>
      </c>
      <c r="EE53" s="18" t="s">
        <v>257</v>
      </c>
      <c r="EF53" s="18" t="s">
        <v>900</v>
      </c>
      <c r="EG53" s="18" t="s">
        <v>287</v>
      </c>
      <c r="EH53" s="18" t="s">
        <v>257</v>
      </c>
      <c r="EI53" s="18" t="s">
        <v>257</v>
      </c>
      <c r="EJ53" s="18" t="s">
        <v>257</v>
      </c>
      <c r="EK53" s="18" t="s">
        <v>257</v>
      </c>
      <c r="EL53" s="18" t="s">
        <v>257</v>
      </c>
      <c r="EM53" s="18" t="s">
        <v>257</v>
      </c>
      <c r="EN53" s="18" t="s">
        <v>257</v>
      </c>
      <c r="EO53" s="18">
        <v>0</v>
      </c>
      <c r="EP53" s="18">
        <v>0</v>
      </c>
      <c r="EQ53" s="18">
        <v>27</v>
      </c>
      <c r="ER53" s="18">
        <v>5</v>
      </c>
      <c r="ES53" s="18">
        <v>0</v>
      </c>
      <c r="ET53" s="18">
        <v>0</v>
      </c>
      <c r="EU53" s="18">
        <v>0</v>
      </c>
      <c r="EV53" s="18">
        <v>0</v>
      </c>
      <c r="EW53" s="18">
        <v>1</v>
      </c>
      <c r="EX53" s="18">
        <v>418</v>
      </c>
      <c r="EY53" s="18">
        <v>0</v>
      </c>
      <c r="EZ53" s="18">
        <v>0</v>
      </c>
      <c r="FA53" s="18">
        <v>2</v>
      </c>
      <c r="FB53" s="18">
        <v>91</v>
      </c>
      <c r="FC53" s="18">
        <v>0</v>
      </c>
      <c r="FD53" s="18">
        <v>0</v>
      </c>
      <c r="FE53" s="18">
        <v>0</v>
      </c>
      <c r="FF53" s="18">
        <v>1</v>
      </c>
      <c r="FG53" s="18">
        <v>0</v>
      </c>
      <c r="FH53" s="18">
        <v>1153</v>
      </c>
      <c r="FI53" s="18">
        <v>19</v>
      </c>
      <c r="FJ53" s="18">
        <v>125</v>
      </c>
      <c r="FK53" s="18">
        <v>0</v>
      </c>
      <c r="FL53" s="18">
        <v>2534</v>
      </c>
      <c r="FM53" s="18">
        <v>29</v>
      </c>
      <c r="FN53" s="18">
        <v>0</v>
      </c>
      <c r="FO53" s="18">
        <v>100</v>
      </c>
      <c r="FP53" s="18">
        <v>2</v>
      </c>
      <c r="FQ53" s="18">
        <v>0</v>
      </c>
      <c r="FR53" s="18">
        <v>0</v>
      </c>
      <c r="FS53" s="18">
        <v>0</v>
      </c>
      <c r="FT53" s="18">
        <v>0</v>
      </c>
      <c r="FU53" s="18">
        <v>0</v>
      </c>
      <c r="FV53" s="18">
        <v>0</v>
      </c>
      <c r="FW53" s="18">
        <v>0</v>
      </c>
      <c r="FX53" s="18">
        <v>0</v>
      </c>
      <c r="FY53" s="18">
        <v>0</v>
      </c>
      <c r="FZ53" s="18">
        <v>0</v>
      </c>
      <c r="GA53" s="18">
        <v>0</v>
      </c>
      <c r="GB53" s="18">
        <v>0</v>
      </c>
      <c r="GC53" s="18">
        <v>0</v>
      </c>
      <c r="GD53" s="18">
        <v>0</v>
      </c>
      <c r="GE53" s="18">
        <v>0</v>
      </c>
      <c r="GF53" s="18">
        <v>0</v>
      </c>
      <c r="GG53" s="18">
        <v>0</v>
      </c>
      <c r="GH53" s="18">
        <v>0</v>
      </c>
      <c r="GI53" s="18">
        <v>0</v>
      </c>
      <c r="GJ53" s="18">
        <v>0</v>
      </c>
      <c r="GK53" s="18">
        <v>0</v>
      </c>
      <c r="GL53" s="18">
        <v>0</v>
      </c>
      <c r="GM53" s="18">
        <v>0</v>
      </c>
      <c r="GN53" s="18">
        <v>0</v>
      </c>
      <c r="GO53" s="18">
        <v>0</v>
      </c>
      <c r="GP53" s="18">
        <v>0</v>
      </c>
      <c r="GQ53" s="18">
        <v>0</v>
      </c>
      <c r="GR53" s="18">
        <v>0</v>
      </c>
      <c r="GS53" s="18">
        <v>0</v>
      </c>
      <c r="GT53" s="18">
        <v>0</v>
      </c>
      <c r="GU53" s="18">
        <v>0</v>
      </c>
      <c r="GV53" s="18">
        <v>0</v>
      </c>
      <c r="GW53" s="18">
        <v>0</v>
      </c>
      <c r="GX53" s="18">
        <v>0</v>
      </c>
      <c r="GY53" s="18">
        <v>0</v>
      </c>
      <c r="GZ53" s="18">
        <v>0</v>
      </c>
      <c r="HA53" s="18">
        <v>0</v>
      </c>
      <c r="HB53" s="18">
        <v>0</v>
      </c>
      <c r="HC53" s="18">
        <v>0</v>
      </c>
      <c r="HD53" s="18">
        <v>0</v>
      </c>
      <c r="HE53" s="18">
        <v>0</v>
      </c>
      <c r="HF53" s="18">
        <v>0</v>
      </c>
      <c r="HG53" s="18">
        <v>0</v>
      </c>
      <c r="HH53" s="18">
        <v>0</v>
      </c>
      <c r="HI53" s="18">
        <v>50</v>
      </c>
      <c r="HJ53" s="18">
        <v>1441</v>
      </c>
      <c r="HK53" s="18">
        <v>0</v>
      </c>
      <c r="HL53" s="18">
        <v>0</v>
      </c>
      <c r="HM53" s="18">
        <v>0</v>
      </c>
      <c r="HN53" s="18">
        <v>0</v>
      </c>
      <c r="HO53" s="18">
        <v>10514</v>
      </c>
      <c r="HP53" s="18">
        <v>17253</v>
      </c>
      <c r="HQ53" s="18">
        <v>0</v>
      </c>
      <c r="HR53" s="18">
        <v>0</v>
      </c>
      <c r="HS53" s="18">
        <v>1187</v>
      </c>
      <c r="HT53" s="18">
        <v>26248</v>
      </c>
      <c r="HU53" s="18">
        <v>0</v>
      </c>
      <c r="HV53" s="18">
        <v>0</v>
      </c>
      <c r="HW53" s="18">
        <v>0</v>
      </c>
      <c r="HX53" s="18">
        <v>627</v>
      </c>
      <c r="HY53" s="18">
        <v>0</v>
      </c>
      <c r="HZ53" s="18">
        <v>30334</v>
      </c>
      <c r="IA53" s="18">
        <v>19</v>
      </c>
      <c r="IB53" s="18">
        <v>446</v>
      </c>
      <c r="IC53" s="18">
        <v>0</v>
      </c>
      <c r="ID53" s="18">
        <v>44373</v>
      </c>
      <c r="IE53" s="18">
        <v>440</v>
      </c>
      <c r="IF53" s="18">
        <v>0</v>
      </c>
      <c r="IG53" s="18">
        <v>113</v>
      </c>
      <c r="IH53" s="18">
        <v>400</v>
      </c>
      <c r="II53" s="18">
        <v>0</v>
      </c>
      <c r="IJ53" s="18">
        <v>0</v>
      </c>
      <c r="IK53" s="18">
        <v>0</v>
      </c>
      <c r="IL53" s="18">
        <v>0</v>
      </c>
      <c r="IM53" s="18">
        <v>0</v>
      </c>
      <c r="IN53" s="18">
        <v>0</v>
      </c>
      <c r="IO53" s="18">
        <v>0</v>
      </c>
      <c r="IP53" s="18">
        <v>0</v>
      </c>
      <c r="IQ53" s="18">
        <v>0</v>
      </c>
      <c r="IR53" s="28">
        <v>170520</v>
      </c>
      <c r="IS53" s="28">
        <v>796529</v>
      </c>
      <c r="IT53" s="18">
        <v>0</v>
      </c>
      <c r="IU53" s="18">
        <v>0</v>
      </c>
      <c r="IV53" s="18">
        <v>0</v>
      </c>
      <c r="IW53" s="18">
        <v>0</v>
      </c>
      <c r="IX53" s="28">
        <v>112569</v>
      </c>
      <c r="IY53" s="28">
        <v>115049</v>
      </c>
      <c r="IZ53" s="18">
        <v>0</v>
      </c>
      <c r="JA53" s="18">
        <v>0</v>
      </c>
      <c r="JB53" s="28">
        <v>62252</v>
      </c>
      <c r="JC53" s="28">
        <v>344895</v>
      </c>
      <c r="JD53" s="18">
        <v>0</v>
      </c>
      <c r="JE53" s="18">
        <v>0</v>
      </c>
      <c r="JF53" s="18">
        <v>0</v>
      </c>
      <c r="JG53" s="28">
        <v>1126427</v>
      </c>
      <c r="JH53" s="18">
        <v>0</v>
      </c>
      <c r="JI53" s="28">
        <v>1210818</v>
      </c>
      <c r="JJ53" s="28">
        <v>110421</v>
      </c>
      <c r="JK53" s="28">
        <v>1539202</v>
      </c>
      <c r="JL53" s="18">
        <v>0</v>
      </c>
      <c r="JM53" s="28">
        <v>1352298</v>
      </c>
      <c r="JN53" s="28">
        <v>1619820</v>
      </c>
      <c r="JO53" s="18">
        <v>0</v>
      </c>
      <c r="JP53" s="28">
        <v>277239</v>
      </c>
      <c r="JQ53" s="28">
        <v>1582840</v>
      </c>
      <c r="JR53" s="18">
        <v>0</v>
      </c>
      <c r="JS53" s="18">
        <v>0</v>
      </c>
      <c r="JT53" s="18">
        <v>0</v>
      </c>
      <c r="JU53" s="18">
        <v>0</v>
      </c>
      <c r="JV53" s="18">
        <v>0</v>
      </c>
      <c r="JW53" s="18">
        <v>0</v>
      </c>
      <c r="JX53" s="18">
        <v>0</v>
      </c>
    </row>
    <row r="54" spans="1:284" x14ac:dyDescent="0.3">
      <c r="A54" s="27">
        <v>45800</v>
      </c>
      <c r="B54" s="18">
        <v>0</v>
      </c>
      <c r="C54" s="18" t="s">
        <v>257</v>
      </c>
      <c r="D54" s="18" t="s">
        <v>258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 t="s">
        <v>257</v>
      </c>
      <c r="AO54" s="18" t="s">
        <v>257</v>
      </c>
      <c r="AP54" s="18" t="s">
        <v>257</v>
      </c>
      <c r="AQ54" s="18" t="s">
        <v>257</v>
      </c>
      <c r="AR54" s="18" t="s">
        <v>257</v>
      </c>
      <c r="AS54" s="18" t="s">
        <v>257</v>
      </c>
      <c r="AT54" s="18" t="s">
        <v>257</v>
      </c>
      <c r="AU54" s="18" t="s">
        <v>257</v>
      </c>
      <c r="AV54" s="18" t="s">
        <v>257</v>
      </c>
      <c r="AW54" s="18" t="s">
        <v>257</v>
      </c>
      <c r="AX54" s="18" t="s">
        <v>257</v>
      </c>
      <c r="AY54" s="18" t="s">
        <v>257</v>
      </c>
      <c r="AZ54" s="18" t="s">
        <v>257</v>
      </c>
      <c r="BA54" s="18" t="s">
        <v>257</v>
      </c>
      <c r="BB54" s="18" t="s">
        <v>257</v>
      </c>
      <c r="BC54" s="18" t="s">
        <v>257</v>
      </c>
      <c r="BD54" s="18" t="s">
        <v>257</v>
      </c>
      <c r="BE54" s="18" t="s">
        <v>257</v>
      </c>
      <c r="BF54" s="18" t="s">
        <v>257</v>
      </c>
      <c r="BG54" s="18" t="s">
        <v>257</v>
      </c>
      <c r="BH54" s="18" t="s">
        <v>257</v>
      </c>
      <c r="BI54" s="18" t="s">
        <v>257</v>
      </c>
      <c r="BJ54" s="18" t="s">
        <v>257</v>
      </c>
      <c r="BK54" s="18" t="s">
        <v>257</v>
      </c>
      <c r="BL54" s="18" t="s">
        <v>257</v>
      </c>
      <c r="BM54" s="18" t="s">
        <v>257</v>
      </c>
      <c r="BN54" s="18" t="s">
        <v>257</v>
      </c>
      <c r="BO54" s="18" t="s">
        <v>257</v>
      </c>
      <c r="BP54" s="18" t="s">
        <v>257</v>
      </c>
      <c r="BQ54" s="18" t="s">
        <v>257</v>
      </c>
      <c r="BR54" s="18" t="s">
        <v>257</v>
      </c>
      <c r="BS54" s="18" t="s">
        <v>257</v>
      </c>
      <c r="BT54" s="18" t="s">
        <v>257</v>
      </c>
      <c r="BU54" s="18" t="s">
        <v>257</v>
      </c>
      <c r="BV54" s="18" t="s">
        <v>257</v>
      </c>
      <c r="BW54" s="18">
        <v>0</v>
      </c>
      <c r="BX54" s="18">
        <v>0</v>
      </c>
      <c r="BY54" s="18">
        <v>21</v>
      </c>
      <c r="BZ54" s="18">
        <v>1289</v>
      </c>
      <c r="CA54" s="18">
        <v>0</v>
      </c>
      <c r="CB54" s="18">
        <v>0</v>
      </c>
      <c r="CC54" s="18">
        <v>0</v>
      </c>
      <c r="CD54" s="18">
        <v>0</v>
      </c>
      <c r="CE54" s="18">
        <v>12867</v>
      </c>
      <c r="CF54" s="18">
        <v>18373</v>
      </c>
      <c r="CG54" s="18">
        <v>0</v>
      </c>
      <c r="CH54" s="18">
        <v>0</v>
      </c>
      <c r="CI54" s="18">
        <v>883</v>
      </c>
      <c r="CJ54" s="18">
        <v>17820</v>
      </c>
      <c r="CK54" s="18">
        <v>0</v>
      </c>
      <c r="CL54" s="18">
        <v>0</v>
      </c>
      <c r="CM54" s="18">
        <v>0</v>
      </c>
      <c r="CN54" s="18">
        <v>486</v>
      </c>
      <c r="CO54" s="18">
        <v>0</v>
      </c>
      <c r="CP54" s="18">
        <v>29304</v>
      </c>
      <c r="CQ54" s="18">
        <v>0</v>
      </c>
      <c r="CR54" s="18">
        <v>276</v>
      </c>
      <c r="CS54" s="18">
        <v>0</v>
      </c>
      <c r="CT54" s="18">
        <v>42584</v>
      </c>
      <c r="CU54" s="18">
        <v>441</v>
      </c>
      <c r="CV54" s="18">
        <v>0</v>
      </c>
      <c r="CW54" s="18">
        <v>18</v>
      </c>
      <c r="CX54" s="18">
        <v>427</v>
      </c>
      <c r="CY54" s="18">
        <v>0</v>
      </c>
      <c r="CZ54" s="18">
        <v>0</v>
      </c>
      <c r="DA54" s="18">
        <v>0</v>
      </c>
      <c r="DB54" s="18">
        <v>0</v>
      </c>
      <c r="DC54" s="18">
        <v>0</v>
      </c>
      <c r="DD54" s="18">
        <v>0</v>
      </c>
      <c r="DE54" s="18">
        <v>0</v>
      </c>
      <c r="DF54" s="18" t="s">
        <v>257</v>
      </c>
      <c r="DG54" s="18" t="s">
        <v>257</v>
      </c>
      <c r="DH54" s="18" t="s">
        <v>261</v>
      </c>
      <c r="DI54" s="18" t="s">
        <v>322</v>
      </c>
      <c r="DJ54" s="18" t="s">
        <v>257</v>
      </c>
      <c r="DK54" s="18" t="s">
        <v>257</v>
      </c>
      <c r="DL54" s="18" t="s">
        <v>257</v>
      </c>
      <c r="DM54" s="18" t="s">
        <v>257</v>
      </c>
      <c r="DN54" s="18" t="s">
        <v>257</v>
      </c>
      <c r="DO54" s="18" t="s">
        <v>556</v>
      </c>
      <c r="DP54" s="18" t="s">
        <v>257</v>
      </c>
      <c r="DQ54" s="18" t="s">
        <v>257</v>
      </c>
      <c r="DR54" s="18" t="s">
        <v>257</v>
      </c>
      <c r="DS54" s="18" t="s">
        <v>277</v>
      </c>
      <c r="DT54" s="18" t="s">
        <v>257</v>
      </c>
      <c r="DU54" s="18" t="s">
        <v>257</v>
      </c>
      <c r="DV54" s="18" t="s">
        <v>257</v>
      </c>
      <c r="DW54" s="18" t="s">
        <v>901</v>
      </c>
      <c r="DX54" s="18" t="s">
        <v>257</v>
      </c>
      <c r="DY54" s="18" t="s">
        <v>794</v>
      </c>
      <c r="DZ54" s="18" t="s">
        <v>258</v>
      </c>
      <c r="EA54" s="18" t="s">
        <v>902</v>
      </c>
      <c r="EB54" s="18" t="s">
        <v>257</v>
      </c>
      <c r="EC54" s="18" t="s">
        <v>903</v>
      </c>
      <c r="ED54" s="18" t="s">
        <v>527</v>
      </c>
      <c r="EE54" s="18" t="s">
        <v>257</v>
      </c>
      <c r="EF54" s="18" t="s">
        <v>738</v>
      </c>
      <c r="EG54" s="18" t="s">
        <v>710</v>
      </c>
      <c r="EH54" s="18" t="s">
        <v>257</v>
      </c>
      <c r="EI54" s="18" t="s">
        <v>257</v>
      </c>
      <c r="EJ54" s="18" t="s">
        <v>257</v>
      </c>
      <c r="EK54" s="18" t="s">
        <v>257</v>
      </c>
      <c r="EL54" s="18" t="s">
        <v>257</v>
      </c>
      <c r="EM54" s="18" t="s">
        <v>257</v>
      </c>
      <c r="EN54" s="18" t="s">
        <v>257</v>
      </c>
      <c r="EO54" s="18">
        <v>0</v>
      </c>
      <c r="EP54" s="18">
        <v>0</v>
      </c>
      <c r="EQ54" s="18">
        <v>21</v>
      </c>
      <c r="ER54" s="18">
        <v>10</v>
      </c>
      <c r="ES54" s="18">
        <v>0</v>
      </c>
      <c r="ET54" s="18">
        <v>0</v>
      </c>
      <c r="EU54" s="18">
        <v>0</v>
      </c>
      <c r="EV54" s="18">
        <v>0</v>
      </c>
      <c r="EW54" s="18">
        <v>0</v>
      </c>
      <c r="EX54" s="18">
        <v>421</v>
      </c>
      <c r="EY54" s="18">
        <v>0</v>
      </c>
      <c r="EZ54" s="18">
        <v>0</v>
      </c>
      <c r="FA54" s="18">
        <v>0</v>
      </c>
      <c r="FB54" s="18">
        <v>99</v>
      </c>
      <c r="FC54" s="18">
        <v>0</v>
      </c>
      <c r="FD54" s="18">
        <v>0</v>
      </c>
      <c r="FE54" s="18">
        <v>0</v>
      </c>
      <c r="FF54" s="18">
        <v>52</v>
      </c>
      <c r="FG54" s="18">
        <v>0</v>
      </c>
      <c r="FH54" s="18">
        <v>1216</v>
      </c>
      <c r="FI54" s="18">
        <v>16</v>
      </c>
      <c r="FJ54" s="18">
        <v>121</v>
      </c>
      <c r="FK54" s="18">
        <v>0</v>
      </c>
      <c r="FL54" s="18">
        <v>2475</v>
      </c>
      <c r="FM54" s="18">
        <v>26</v>
      </c>
      <c r="FN54" s="18">
        <v>0</v>
      </c>
      <c r="FO54" s="18">
        <v>100</v>
      </c>
      <c r="FP54" s="18">
        <v>4</v>
      </c>
      <c r="FQ54" s="18">
        <v>0</v>
      </c>
      <c r="FR54" s="18">
        <v>0</v>
      </c>
      <c r="FS54" s="18">
        <v>0</v>
      </c>
      <c r="FT54" s="18">
        <v>0</v>
      </c>
      <c r="FU54" s="18">
        <v>0</v>
      </c>
      <c r="FV54" s="18">
        <v>0</v>
      </c>
      <c r="FW54" s="18">
        <v>0</v>
      </c>
      <c r="FX54" s="18">
        <v>0</v>
      </c>
      <c r="FY54" s="18">
        <v>0</v>
      </c>
      <c r="FZ54" s="18">
        <v>0</v>
      </c>
      <c r="GA54" s="18">
        <v>0</v>
      </c>
      <c r="GB54" s="18">
        <v>0</v>
      </c>
      <c r="GC54" s="18">
        <v>0</v>
      </c>
      <c r="GD54" s="18">
        <v>0</v>
      </c>
      <c r="GE54" s="18">
        <v>0</v>
      </c>
      <c r="GF54" s="18">
        <v>0</v>
      </c>
      <c r="GG54" s="18">
        <v>0</v>
      </c>
      <c r="GH54" s="18">
        <v>0</v>
      </c>
      <c r="GI54" s="18">
        <v>0</v>
      </c>
      <c r="GJ54" s="18">
        <v>0</v>
      </c>
      <c r="GK54" s="18">
        <v>0</v>
      </c>
      <c r="GL54" s="18">
        <v>0</v>
      </c>
      <c r="GM54" s="18">
        <v>0</v>
      </c>
      <c r="GN54" s="18">
        <v>0</v>
      </c>
      <c r="GO54" s="18">
        <v>0</v>
      </c>
      <c r="GP54" s="18">
        <v>0</v>
      </c>
      <c r="GQ54" s="18">
        <v>0</v>
      </c>
      <c r="GR54" s="18">
        <v>0</v>
      </c>
      <c r="GS54" s="18">
        <v>0</v>
      </c>
      <c r="GT54" s="18">
        <v>0</v>
      </c>
      <c r="GU54" s="18">
        <v>0</v>
      </c>
      <c r="GV54" s="18">
        <v>0</v>
      </c>
      <c r="GW54" s="18">
        <v>0</v>
      </c>
      <c r="GX54" s="18">
        <v>0</v>
      </c>
      <c r="GY54" s="18">
        <v>0</v>
      </c>
      <c r="GZ54" s="18">
        <v>0</v>
      </c>
      <c r="HA54" s="18">
        <v>0</v>
      </c>
      <c r="HB54" s="18">
        <v>0</v>
      </c>
      <c r="HC54" s="18">
        <v>0</v>
      </c>
      <c r="HD54" s="18">
        <v>0</v>
      </c>
      <c r="HE54" s="18">
        <v>0</v>
      </c>
      <c r="HF54" s="18">
        <v>0</v>
      </c>
      <c r="HG54" s="18">
        <v>0</v>
      </c>
      <c r="HH54" s="18">
        <v>0</v>
      </c>
      <c r="HI54" s="18">
        <v>42</v>
      </c>
      <c r="HJ54" s="18">
        <v>1299</v>
      </c>
      <c r="HK54" s="18">
        <v>0</v>
      </c>
      <c r="HL54" s="18">
        <v>0</v>
      </c>
      <c r="HM54" s="18">
        <v>0</v>
      </c>
      <c r="HN54" s="18">
        <v>0</v>
      </c>
      <c r="HO54" s="18">
        <v>12867</v>
      </c>
      <c r="HP54" s="18">
        <v>18794</v>
      </c>
      <c r="HQ54" s="18">
        <v>0</v>
      </c>
      <c r="HR54" s="18">
        <v>0</v>
      </c>
      <c r="HS54" s="18">
        <v>883</v>
      </c>
      <c r="HT54" s="18">
        <v>17919</v>
      </c>
      <c r="HU54" s="18">
        <v>0</v>
      </c>
      <c r="HV54" s="18">
        <v>0</v>
      </c>
      <c r="HW54" s="18">
        <v>0</v>
      </c>
      <c r="HX54" s="18">
        <v>538</v>
      </c>
      <c r="HY54" s="18">
        <v>0</v>
      </c>
      <c r="HZ54" s="18">
        <v>30520</v>
      </c>
      <c r="IA54" s="18">
        <v>16</v>
      </c>
      <c r="IB54" s="18">
        <v>397</v>
      </c>
      <c r="IC54" s="18">
        <v>0</v>
      </c>
      <c r="ID54" s="18">
        <v>45059</v>
      </c>
      <c r="IE54" s="18">
        <v>467</v>
      </c>
      <c r="IF54" s="18">
        <v>0</v>
      </c>
      <c r="IG54" s="18">
        <v>118</v>
      </c>
      <c r="IH54" s="18">
        <v>431</v>
      </c>
      <c r="II54" s="18">
        <v>0</v>
      </c>
      <c r="IJ54" s="18">
        <v>0</v>
      </c>
      <c r="IK54" s="18">
        <v>0</v>
      </c>
      <c r="IL54" s="18">
        <v>0</v>
      </c>
      <c r="IM54" s="18">
        <v>0</v>
      </c>
      <c r="IN54" s="18">
        <v>0</v>
      </c>
      <c r="IO54" s="18">
        <v>0</v>
      </c>
      <c r="IP54" s="18">
        <v>0</v>
      </c>
      <c r="IQ54" s="18">
        <v>0</v>
      </c>
      <c r="IR54" s="28">
        <v>208071</v>
      </c>
      <c r="IS54" s="28">
        <v>969109</v>
      </c>
      <c r="IT54" s="18">
        <v>0</v>
      </c>
      <c r="IU54" s="18">
        <v>0</v>
      </c>
      <c r="IV54" s="18">
        <v>0</v>
      </c>
      <c r="IW54" s="18">
        <v>0</v>
      </c>
      <c r="IX54" s="28">
        <v>141591</v>
      </c>
      <c r="IY54" s="28">
        <v>147812</v>
      </c>
      <c r="IZ54" s="18">
        <v>0</v>
      </c>
      <c r="JA54" s="18">
        <v>0</v>
      </c>
      <c r="JB54" s="28">
        <v>64148</v>
      </c>
      <c r="JC54" s="28">
        <v>482709</v>
      </c>
      <c r="JD54" s="18">
        <v>0</v>
      </c>
      <c r="JE54" s="18">
        <v>0</v>
      </c>
      <c r="JF54" s="18">
        <v>0</v>
      </c>
      <c r="JG54" s="28">
        <v>1348112</v>
      </c>
      <c r="JH54" s="18">
        <v>0</v>
      </c>
      <c r="JI54" s="28">
        <v>1291526</v>
      </c>
      <c r="JJ54" s="18">
        <v>121187</v>
      </c>
      <c r="JK54" s="28">
        <v>1566940</v>
      </c>
      <c r="JL54" s="18">
        <v>0</v>
      </c>
      <c r="JM54" s="28">
        <v>1466131</v>
      </c>
      <c r="JN54" s="28">
        <v>1526908</v>
      </c>
      <c r="JO54" s="18">
        <v>0</v>
      </c>
      <c r="JP54" s="28">
        <v>353093</v>
      </c>
      <c r="JQ54" s="28">
        <v>1583550</v>
      </c>
      <c r="JR54" s="18">
        <v>0</v>
      </c>
      <c r="JS54" s="18">
        <v>0</v>
      </c>
      <c r="JT54" s="18">
        <v>0</v>
      </c>
      <c r="JU54" s="18">
        <v>0</v>
      </c>
      <c r="JV54" s="18">
        <v>0</v>
      </c>
      <c r="JW54" s="18">
        <v>0</v>
      </c>
      <c r="JX54" s="18">
        <v>0</v>
      </c>
    </row>
    <row r="55" spans="1:284" x14ac:dyDescent="0.3">
      <c r="A55" s="27">
        <v>45801</v>
      </c>
      <c r="B55" s="18">
        <v>0</v>
      </c>
      <c r="C55" s="18" t="s">
        <v>257</v>
      </c>
      <c r="D55" s="18" t="s">
        <v>258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 t="s">
        <v>257</v>
      </c>
      <c r="AO55" s="18" t="s">
        <v>257</v>
      </c>
      <c r="AP55" s="18" t="s">
        <v>257</v>
      </c>
      <c r="AQ55" s="18" t="s">
        <v>271</v>
      </c>
      <c r="AR55" s="18" t="s">
        <v>257</v>
      </c>
      <c r="AS55" s="18" t="s">
        <v>257</v>
      </c>
      <c r="AT55" s="18" t="s">
        <v>257</v>
      </c>
      <c r="AU55" s="18" t="s">
        <v>257</v>
      </c>
      <c r="AV55" s="18" t="s">
        <v>257</v>
      </c>
      <c r="AW55" s="18" t="s">
        <v>257</v>
      </c>
      <c r="AX55" s="18" t="s">
        <v>257</v>
      </c>
      <c r="AY55" s="18" t="s">
        <v>257</v>
      </c>
      <c r="AZ55" s="18" t="s">
        <v>257</v>
      </c>
      <c r="BA55" s="18" t="s">
        <v>257</v>
      </c>
      <c r="BB55" s="18" t="s">
        <v>257</v>
      </c>
      <c r="BC55" s="18" t="s">
        <v>257</v>
      </c>
      <c r="BD55" s="18" t="s">
        <v>257</v>
      </c>
      <c r="BE55" s="18" t="s">
        <v>257</v>
      </c>
      <c r="BF55" s="18" t="s">
        <v>257</v>
      </c>
      <c r="BG55" s="18" t="s">
        <v>257</v>
      </c>
      <c r="BH55" s="18" t="s">
        <v>257</v>
      </c>
      <c r="BI55" s="18" t="s">
        <v>257</v>
      </c>
      <c r="BJ55" s="18" t="s">
        <v>257</v>
      </c>
      <c r="BK55" s="18" t="s">
        <v>257</v>
      </c>
      <c r="BL55" s="18" t="s">
        <v>257</v>
      </c>
      <c r="BM55" s="18" t="s">
        <v>257</v>
      </c>
      <c r="BN55" s="18" t="s">
        <v>257</v>
      </c>
      <c r="BO55" s="18" t="s">
        <v>257</v>
      </c>
      <c r="BP55" s="18" t="s">
        <v>257</v>
      </c>
      <c r="BQ55" s="18" t="s">
        <v>257</v>
      </c>
      <c r="BR55" s="18" t="s">
        <v>257</v>
      </c>
      <c r="BS55" s="18" t="s">
        <v>257</v>
      </c>
      <c r="BT55" s="18" t="s">
        <v>257</v>
      </c>
      <c r="BU55" s="18" t="s">
        <v>257</v>
      </c>
      <c r="BV55" s="18" t="s">
        <v>257</v>
      </c>
      <c r="BW55" s="18">
        <v>0</v>
      </c>
      <c r="BX55" s="18">
        <v>0</v>
      </c>
      <c r="BY55" s="18">
        <v>3</v>
      </c>
      <c r="BZ55" s="18">
        <v>882</v>
      </c>
      <c r="CA55" s="18">
        <v>0</v>
      </c>
      <c r="CB55" s="18">
        <v>0</v>
      </c>
      <c r="CC55" s="18">
        <v>0</v>
      </c>
      <c r="CD55" s="18">
        <v>0</v>
      </c>
      <c r="CE55" s="18">
        <v>9654</v>
      </c>
      <c r="CF55" s="18">
        <v>15278</v>
      </c>
      <c r="CG55" s="18">
        <v>0</v>
      </c>
      <c r="CH55" s="18">
        <v>0</v>
      </c>
      <c r="CI55" s="18">
        <v>510</v>
      </c>
      <c r="CJ55" s="18">
        <v>12516</v>
      </c>
      <c r="CK55" s="18">
        <v>0</v>
      </c>
      <c r="CL55" s="18">
        <v>0</v>
      </c>
      <c r="CM55" s="18">
        <v>0</v>
      </c>
      <c r="CN55" s="18">
        <v>279</v>
      </c>
      <c r="CO55" s="18">
        <v>0</v>
      </c>
      <c r="CP55" s="18">
        <v>27622</v>
      </c>
      <c r="CQ55" s="18">
        <v>0</v>
      </c>
      <c r="CR55" s="18">
        <v>159</v>
      </c>
      <c r="CS55" s="18">
        <v>0</v>
      </c>
      <c r="CT55" s="18">
        <v>40558</v>
      </c>
      <c r="CU55" s="18">
        <v>412</v>
      </c>
      <c r="CV55" s="18">
        <v>0</v>
      </c>
      <c r="CW55" s="18">
        <v>6</v>
      </c>
      <c r="CX55" s="18">
        <v>411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8">
        <v>0</v>
      </c>
      <c r="DE55" s="18">
        <v>0</v>
      </c>
      <c r="DF55" s="18" t="s">
        <v>257</v>
      </c>
      <c r="DG55" s="18" t="s">
        <v>257</v>
      </c>
      <c r="DH55" s="18" t="s">
        <v>538</v>
      </c>
      <c r="DI55" s="18" t="s">
        <v>271</v>
      </c>
      <c r="DJ55" s="18" t="s">
        <v>257</v>
      </c>
      <c r="DK55" s="18" t="s">
        <v>257</v>
      </c>
      <c r="DL55" s="18" t="s">
        <v>257</v>
      </c>
      <c r="DM55" s="18" t="s">
        <v>257</v>
      </c>
      <c r="DN55" s="18" t="s">
        <v>257</v>
      </c>
      <c r="DO55" s="18" t="s">
        <v>362</v>
      </c>
      <c r="DP55" s="18" t="s">
        <v>257</v>
      </c>
      <c r="DQ55" s="18" t="s">
        <v>257</v>
      </c>
      <c r="DR55" s="18" t="s">
        <v>257</v>
      </c>
      <c r="DS55" s="18" t="s">
        <v>354</v>
      </c>
      <c r="DT55" s="18" t="s">
        <v>257</v>
      </c>
      <c r="DU55" s="18" t="s">
        <v>257</v>
      </c>
      <c r="DV55" s="18" t="s">
        <v>257</v>
      </c>
      <c r="DW55" s="18" t="s">
        <v>904</v>
      </c>
      <c r="DX55" s="18" t="s">
        <v>257</v>
      </c>
      <c r="DY55" s="18" t="s">
        <v>712</v>
      </c>
      <c r="DZ55" s="18" t="s">
        <v>258</v>
      </c>
      <c r="EA55" s="18" t="s">
        <v>905</v>
      </c>
      <c r="EB55" s="18" t="s">
        <v>257</v>
      </c>
      <c r="EC55" s="18" t="s">
        <v>906</v>
      </c>
      <c r="ED55" s="18" t="s">
        <v>907</v>
      </c>
      <c r="EE55" s="18" t="s">
        <v>257</v>
      </c>
      <c r="EF55" s="18" t="s">
        <v>822</v>
      </c>
      <c r="EG55" s="18" t="s">
        <v>299</v>
      </c>
      <c r="EH55" s="18" t="s">
        <v>257</v>
      </c>
      <c r="EI55" s="18" t="s">
        <v>257</v>
      </c>
      <c r="EJ55" s="18" t="s">
        <v>257</v>
      </c>
      <c r="EK55" s="18" t="s">
        <v>257</v>
      </c>
      <c r="EL55" s="18" t="s">
        <v>257</v>
      </c>
      <c r="EM55" s="18" t="s">
        <v>257</v>
      </c>
      <c r="EN55" s="18" t="s">
        <v>257</v>
      </c>
      <c r="EO55" s="18">
        <v>0</v>
      </c>
      <c r="EP55" s="18">
        <v>0</v>
      </c>
      <c r="EQ55" s="18">
        <v>15</v>
      </c>
      <c r="ER55" s="18">
        <v>1</v>
      </c>
      <c r="ES55" s="18">
        <v>0</v>
      </c>
      <c r="ET55" s="18">
        <v>0</v>
      </c>
      <c r="EU55" s="18">
        <v>0</v>
      </c>
      <c r="EV55" s="18">
        <v>0</v>
      </c>
      <c r="EW55" s="18">
        <v>0</v>
      </c>
      <c r="EX55" s="18">
        <v>420</v>
      </c>
      <c r="EY55" s="18">
        <v>0</v>
      </c>
      <c r="EZ55" s="18">
        <v>0</v>
      </c>
      <c r="FA55" s="18">
        <v>0</v>
      </c>
      <c r="FB55" s="18">
        <v>58</v>
      </c>
      <c r="FC55" s="18">
        <v>0</v>
      </c>
      <c r="FD55" s="18">
        <v>0</v>
      </c>
      <c r="FE55" s="18">
        <v>0</v>
      </c>
      <c r="FF55" s="18">
        <v>10</v>
      </c>
      <c r="FG55" s="18">
        <v>0</v>
      </c>
      <c r="FH55" s="18">
        <v>1123</v>
      </c>
      <c r="FI55" s="18">
        <v>6</v>
      </c>
      <c r="FJ55" s="18">
        <v>122</v>
      </c>
      <c r="FK55" s="18">
        <v>0</v>
      </c>
      <c r="FL55" s="18">
        <v>2275</v>
      </c>
      <c r="FM55" s="18">
        <v>28</v>
      </c>
      <c r="FN55" s="18">
        <v>0</v>
      </c>
      <c r="FO55" s="18">
        <v>100</v>
      </c>
      <c r="FP55" s="18">
        <v>3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v>0</v>
      </c>
      <c r="GC55" s="18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18">
        <v>0</v>
      </c>
      <c r="GP55" s="18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18">
        <v>0</v>
      </c>
      <c r="HC55" s="18">
        <v>0</v>
      </c>
      <c r="HD55" s="18">
        <v>0</v>
      </c>
      <c r="HE55" s="18">
        <v>0</v>
      </c>
      <c r="HF55" s="18">
        <v>0</v>
      </c>
      <c r="HG55" s="18">
        <v>0</v>
      </c>
      <c r="HH55" s="18">
        <v>0</v>
      </c>
      <c r="HI55" s="18">
        <v>18</v>
      </c>
      <c r="HJ55" s="18">
        <v>884</v>
      </c>
      <c r="HK55" s="18">
        <v>0</v>
      </c>
      <c r="HL55" s="18">
        <v>0</v>
      </c>
      <c r="HM55" s="18">
        <v>0</v>
      </c>
      <c r="HN55" s="18">
        <v>0</v>
      </c>
      <c r="HO55" s="18">
        <v>9654</v>
      </c>
      <c r="HP55" s="18">
        <v>15698</v>
      </c>
      <c r="HQ55" s="18">
        <v>0</v>
      </c>
      <c r="HR55" s="18">
        <v>0</v>
      </c>
      <c r="HS55" s="18">
        <v>510</v>
      </c>
      <c r="HT55" s="18">
        <v>12574</v>
      </c>
      <c r="HU55" s="18">
        <v>0</v>
      </c>
      <c r="HV55" s="18">
        <v>0</v>
      </c>
      <c r="HW55" s="18">
        <v>0</v>
      </c>
      <c r="HX55" s="18">
        <v>289</v>
      </c>
      <c r="HY55" s="18">
        <v>0</v>
      </c>
      <c r="HZ55" s="18">
        <v>28745</v>
      </c>
      <c r="IA55" s="18">
        <v>6</v>
      </c>
      <c r="IB55" s="18">
        <v>281</v>
      </c>
      <c r="IC55" s="18">
        <v>0</v>
      </c>
      <c r="ID55" s="18">
        <v>42833</v>
      </c>
      <c r="IE55" s="18">
        <v>440</v>
      </c>
      <c r="IF55" s="18">
        <v>0</v>
      </c>
      <c r="IG55" s="18">
        <v>106</v>
      </c>
      <c r="IH55" s="18">
        <v>414</v>
      </c>
      <c r="II55" s="18">
        <v>0</v>
      </c>
      <c r="IJ55" s="18">
        <v>0</v>
      </c>
      <c r="IK55" s="18">
        <v>0</v>
      </c>
      <c r="IL55" s="18">
        <v>0</v>
      </c>
      <c r="IM55" s="18">
        <v>0</v>
      </c>
      <c r="IN55" s="18">
        <v>0</v>
      </c>
      <c r="IO55" s="18">
        <v>0</v>
      </c>
      <c r="IP55" s="18">
        <v>0</v>
      </c>
      <c r="IQ55" s="18">
        <v>0</v>
      </c>
      <c r="IR55" s="28">
        <v>67667</v>
      </c>
      <c r="IS55" s="28">
        <v>874569</v>
      </c>
      <c r="IT55" s="18">
        <v>0</v>
      </c>
      <c r="IU55" s="18">
        <v>0</v>
      </c>
      <c r="IV55" s="18">
        <v>0</v>
      </c>
      <c r="IW55" s="18">
        <v>0</v>
      </c>
      <c r="IX55" s="28">
        <v>121525</v>
      </c>
      <c r="IY55" s="28">
        <v>128285</v>
      </c>
      <c r="IZ55" s="18">
        <v>0</v>
      </c>
      <c r="JA55" s="18">
        <v>0</v>
      </c>
      <c r="JB55" s="28">
        <v>57580</v>
      </c>
      <c r="JC55" s="28">
        <v>279347</v>
      </c>
      <c r="JD55" s="18">
        <v>0</v>
      </c>
      <c r="JE55" s="18">
        <v>0</v>
      </c>
      <c r="JF55" s="18">
        <v>0</v>
      </c>
      <c r="JG55" s="28">
        <v>881730</v>
      </c>
      <c r="JH55" s="18">
        <v>0</v>
      </c>
      <c r="JI55" s="28">
        <v>1159960</v>
      </c>
      <c r="JJ55" s="28">
        <v>99500</v>
      </c>
      <c r="JK55" s="28">
        <v>1287619</v>
      </c>
      <c r="JL55" s="18">
        <v>0</v>
      </c>
      <c r="JM55" s="28">
        <v>1278529</v>
      </c>
      <c r="JN55" s="28">
        <v>1466611</v>
      </c>
      <c r="JO55" s="18">
        <v>0</v>
      </c>
      <c r="JP55" s="28">
        <v>192981</v>
      </c>
      <c r="JQ55" s="28">
        <v>1435990</v>
      </c>
      <c r="JR55" s="18">
        <v>0</v>
      </c>
      <c r="JS55" s="18">
        <v>0</v>
      </c>
      <c r="JT55" s="18">
        <v>0</v>
      </c>
      <c r="JU55" s="18">
        <v>0</v>
      </c>
      <c r="JV55" s="18">
        <v>0</v>
      </c>
      <c r="JW55" s="18">
        <v>0</v>
      </c>
      <c r="JX55" s="18">
        <v>0</v>
      </c>
    </row>
    <row r="56" spans="1:284" x14ac:dyDescent="0.3">
      <c r="A56" s="27">
        <v>45802</v>
      </c>
      <c r="B56" s="18">
        <v>0</v>
      </c>
      <c r="C56" s="18" t="s">
        <v>257</v>
      </c>
      <c r="D56" s="18" t="s">
        <v>258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 t="s">
        <v>257</v>
      </c>
      <c r="AO56" s="18" t="s">
        <v>257</v>
      </c>
      <c r="AP56" s="18" t="s">
        <v>257</v>
      </c>
      <c r="AQ56" s="18" t="s">
        <v>257</v>
      </c>
      <c r="AR56" s="18" t="s">
        <v>257</v>
      </c>
      <c r="AS56" s="18" t="s">
        <v>257</v>
      </c>
      <c r="AT56" s="18" t="s">
        <v>257</v>
      </c>
      <c r="AU56" s="18" t="s">
        <v>257</v>
      </c>
      <c r="AV56" s="18" t="s">
        <v>257</v>
      </c>
      <c r="AW56" s="18" t="s">
        <v>257</v>
      </c>
      <c r="AX56" s="18" t="s">
        <v>257</v>
      </c>
      <c r="AY56" s="18" t="s">
        <v>257</v>
      </c>
      <c r="AZ56" s="18" t="s">
        <v>257</v>
      </c>
      <c r="BA56" s="18" t="s">
        <v>257</v>
      </c>
      <c r="BB56" s="18" t="s">
        <v>257</v>
      </c>
      <c r="BC56" s="18" t="s">
        <v>257</v>
      </c>
      <c r="BD56" s="18" t="s">
        <v>257</v>
      </c>
      <c r="BE56" s="18" t="s">
        <v>257</v>
      </c>
      <c r="BF56" s="18" t="s">
        <v>257</v>
      </c>
      <c r="BG56" s="18" t="s">
        <v>257</v>
      </c>
      <c r="BH56" s="18" t="s">
        <v>257</v>
      </c>
      <c r="BI56" s="18" t="s">
        <v>257</v>
      </c>
      <c r="BJ56" s="18" t="s">
        <v>257</v>
      </c>
      <c r="BK56" s="18" t="s">
        <v>257</v>
      </c>
      <c r="BL56" s="18" t="s">
        <v>257</v>
      </c>
      <c r="BM56" s="18" t="s">
        <v>257</v>
      </c>
      <c r="BN56" s="18" t="s">
        <v>257</v>
      </c>
      <c r="BO56" s="18" t="s">
        <v>257</v>
      </c>
      <c r="BP56" s="18" t="s">
        <v>257</v>
      </c>
      <c r="BQ56" s="18" t="s">
        <v>257</v>
      </c>
      <c r="BR56" s="18" t="s">
        <v>257</v>
      </c>
      <c r="BS56" s="18" t="s">
        <v>257</v>
      </c>
      <c r="BT56" s="18" t="s">
        <v>257</v>
      </c>
      <c r="BU56" s="18" t="s">
        <v>257</v>
      </c>
      <c r="BV56" s="18" t="s">
        <v>257</v>
      </c>
      <c r="BW56" s="18">
        <v>0</v>
      </c>
      <c r="BX56" s="18">
        <v>0</v>
      </c>
      <c r="BY56" s="18">
        <v>1</v>
      </c>
      <c r="BZ56" s="18">
        <v>953</v>
      </c>
      <c r="CA56" s="18">
        <v>0</v>
      </c>
      <c r="CB56" s="18">
        <v>0</v>
      </c>
      <c r="CC56" s="18">
        <v>0</v>
      </c>
      <c r="CD56" s="18">
        <v>0</v>
      </c>
      <c r="CE56" s="18">
        <v>8906</v>
      </c>
      <c r="CF56" s="18">
        <v>15197</v>
      </c>
      <c r="CG56" s="18">
        <v>0</v>
      </c>
      <c r="CH56" s="18">
        <v>0</v>
      </c>
      <c r="CI56" s="18">
        <v>188</v>
      </c>
      <c r="CJ56" s="18">
        <v>10096</v>
      </c>
      <c r="CK56" s="18">
        <v>0</v>
      </c>
      <c r="CL56" s="18">
        <v>0</v>
      </c>
      <c r="CM56" s="18">
        <v>0</v>
      </c>
      <c r="CN56" s="18">
        <v>274</v>
      </c>
      <c r="CO56" s="18">
        <v>0</v>
      </c>
      <c r="CP56" s="18">
        <v>27814</v>
      </c>
      <c r="CQ56" s="18">
        <v>0</v>
      </c>
      <c r="CR56" s="18">
        <v>1</v>
      </c>
      <c r="CS56" s="18">
        <v>0</v>
      </c>
      <c r="CT56" s="18">
        <v>41169</v>
      </c>
      <c r="CU56" s="18">
        <v>396</v>
      </c>
      <c r="CV56" s="18">
        <v>0</v>
      </c>
      <c r="CW56" s="18">
        <v>0</v>
      </c>
      <c r="CX56" s="18">
        <v>382</v>
      </c>
      <c r="CY56" s="18">
        <v>0</v>
      </c>
      <c r="CZ56" s="18">
        <v>0</v>
      </c>
      <c r="DA56" s="18">
        <v>0</v>
      </c>
      <c r="DB56" s="18">
        <v>0</v>
      </c>
      <c r="DC56" s="18">
        <v>0</v>
      </c>
      <c r="DD56" s="18">
        <v>0</v>
      </c>
      <c r="DE56" s="18">
        <v>0</v>
      </c>
      <c r="DF56" s="18" t="s">
        <v>257</v>
      </c>
      <c r="DG56" s="18" t="s">
        <v>257</v>
      </c>
      <c r="DH56" s="18" t="s">
        <v>597</v>
      </c>
      <c r="DI56" s="18" t="s">
        <v>270</v>
      </c>
      <c r="DJ56" s="18" t="s">
        <v>257</v>
      </c>
      <c r="DK56" s="18" t="s">
        <v>257</v>
      </c>
      <c r="DL56" s="18" t="s">
        <v>257</v>
      </c>
      <c r="DM56" s="18" t="s">
        <v>257</v>
      </c>
      <c r="DN56" s="18" t="s">
        <v>257</v>
      </c>
      <c r="DO56" s="18" t="s">
        <v>362</v>
      </c>
      <c r="DP56" s="18" t="s">
        <v>257</v>
      </c>
      <c r="DQ56" s="18" t="s">
        <v>257</v>
      </c>
      <c r="DR56" s="18" t="s">
        <v>257</v>
      </c>
      <c r="DS56" s="18" t="s">
        <v>287</v>
      </c>
      <c r="DT56" s="18" t="s">
        <v>257</v>
      </c>
      <c r="DU56" s="18" t="s">
        <v>257</v>
      </c>
      <c r="DV56" s="18" t="s">
        <v>257</v>
      </c>
      <c r="DW56" s="18" t="s">
        <v>306</v>
      </c>
      <c r="DX56" s="18" t="s">
        <v>257</v>
      </c>
      <c r="DY56" s="18" t="s">
        <v>657</v>
      </c>
      <c r="DZ56" s="18" t="s">
        <v>258</v>
      </c>
      <c r="EA56" s="18" t="s">
        <v>908</v>
      </c>
      <c r="EB56" s="18" t="s">
        <v>257</v>
      </c>
      <c r="EC56" s="18" t="s">
        <v>519</v>
      </c>
      <c r="ED56" s="18" t="s">
        <v>909</v>
      </c>
      <c r="EE56" s="18" t="s">
        <v>257</v>
      </c>
      <c r="EF56" s="18" t="s">
        <v>258</v>
      </c>
      <c r="EG56" s="18" t="s">
        <v>840</v>
      </c>
      <c r="EH56" s="18" t="s">
        <v>257</v>
      </c>
      <c r="EI56" s="18" t="s">
        <v>257</v>
      </c>
      <c r="EJ56" s="18" t="s">
        <v>257</v>
      </c>
      <c r="EK56" s="18" t="s">
        <v>257</v>
      </c>
      <c r="EL56" s="18" t="s">
        <v>257</v>
      </c>
      <c r="EM56" s="18" t="s">
        <v>257</v>
      </c>
      <c r="EN56" s="18" t="s">
        <v>257</v>
      </c>
      <c r="EO56" s="18">
        <v>0</v>
      </c>
      <c r="EP56" s="18">
        <v>0</v>
      </c>
      <c r="EQ56" s="18">
        <v>14</v>
      </c>
      <c r="ER56" s="18">
        <v>1</v>
      </c>
      <c r="ES56" s="18">
        <v>0</v>
      </c>
      <c r="ET56" s="18">
        <v>0</v>
      </c>
      <c r="EU56" s="18">
        <v>0</v>
      </c>
      <c r="EV56" s="18">
        <v>0</v>
      </c>
      <c r="EW56" s="18">
        <v>0</v>
      </c>
      <c r="EX56" s="18">
        <v>419</v>
      </c>
      <c r="EY56" s="18">
        <v>0</v>
      </c>
      <c r="EZ56" s="18">
        <v>0</v>
      </c>
      <c r="FA56" s="18">
        <v>0</v>
      </c>
      <c r="FB56" s="18">
        <v>51</v>
      </c>
      <c r="FC56" s="18">
        <v>0</v>
      </c>
      <c r="FD56" s="18">
        <v>0</v>
      </c>
      <c r="FE56" s="18">
        <v>0</v>
      </c>
      <c r="FF56" s="18">
        <v>17</v>
      </c>
      <c r="FG56" s="18">
        <v>0</v>
      </c>
      <c r="FH56" s="18">
        <v>1103</v>
      </c>
      <c r="FI56" s="18">
        <v>3</v>
      </c>
      <c r="FJ56" s="18">
        <v>120</v>
      </c>
      <c r="FK56" s="18">
        <v>0</v>
      </c>
      <c r="FL56" s="18">
        <v>2315</v>
      </c>
      <c r="FM56" s="18">
        <v>20</v>
      </c>
      <c r="FN56" s="18">
        <v>0</v>
      </c>
      <c r="FO56" s="18">
        <v>100</v>
      </c>
      <c r="FP56" s="18">
        <v>4</v>
      </c>
      <c r="FQ56" s="18">
        <v>0</v>
      </c>
      <c r="FR56" s="18">
        <v>0</v>
      </c>
      <c r="FS56" s="18">
        <v>0</v>
      </c>
      <c r="FT56" s="18">
        <v>0</v>
      </c>
      <c r="FU56" s="18">
        <v>0</v>
      </c>
      <c r="FV56" s="18">
        <v>0</v>
      </c>
      <c r="FW56" s="18">
        <v>0</v>
      </c>
      <c r="FX56" s="18">
        <v>0</v>
      </c>
      <c r="FY56" s="18">
        <v>0</v>
      </c>
      <c r="FZ56" s="18">
        <v>0</v>
      </c>
      <c r="GA56" s="18">
        <v>0</v>
      </c>
      <c r="GB56" s="18">
        <v>0</v>
      </c>
      <c r="GC56" s="18">
        <v>0</v>
      </c>
      <c r="GD56" s="18">
        <v>0</v>
      </c>
      <c r="GE56" s="18">
        <v>0</v>
      </c>
      <c r="GF56" s="18">
        <v>0</v>
      </c>
      <c r="GG56" s="18">
        <v>0</v>
      </c>
      <c r="GH56" s="18">
        <v>0</v>
      </c>
      <c r="GI56" s="18">
        <v>0</v>
      </c>
      <c r="GJ56" s="18">
        <v>0</v>
      </c>
      <c r="GK56" s="18">
        <v>0</v>
      </c>
      <c r="GL56" s="18">
        <v>0</v>
      </c>
      <c r="GM56" s="18">
        <v>0</v>
      </c>
      <c r="GN56" s="18">
        <v>0</v>
      </c>
      <c r="GO56" s="18">
        <v>0</v>
      </c>
      <c r="GP56" s="18">
        <v>0</v>
      </c>
      <c r="GQ56" s="18">
        <v>0</v>
      </c>
      <c r="GR56" s="18">
        <v>0</v>
      </c>
      <c r="GS56" s="18">
        <v>0</v>
      </c>
      <c r="GT56" s="18">
        <v>0</v>
      </c>
      <c r="GU56" s="18">
        <v>0</v>
      </c>
      <c r="GV56" s="18">
        <v>0</v>
      </c>
      <c r="GW56" s="18">
        <v>0</v>
      </c>
      <c r="GX56" s="18">
        <v>0</v>
      </c>
      <c r="GY56" s="18">
        <v>0</v>
      </c>
      <c r="GZ56" s="18">
        <v>0</v>
      </c>
      <c r="HA56" s="18">
        <v>0</v>
      </c>
      <c r="HB56" s="18">
        <v>0</v>
      </c>
      <c r="HC56" s="18">
        <v>0</v>
      </c>
      <c r="HD56" s="18">
        <v>0</v>
      </c>
      <c r="HE56" s="18">
        <v>0</v>
      </c>
      <c r="HF56" s="18">
        <v>0</v>
      </c>
      <c r="HG56" s="18">
        <v>0</v>
      </c>
      <c r="HH56" s="18">
        <v>0</v>
      </c>
      <c r="HI56" s="18">
        <v>15</v>
      </c>
      <c r="HJ56" s="18">
        <v>954</v>
      </c>
      <c r="HK56" s="18">
        <v>0</v>
      </c>
      <c r="HL56" s="18">
        <v>0</v>
      </c>
      <c r="HM56" s="18">
        <v>0</v>
      </c>
      <c r="HN56" s="18">
        <v>0</v>
      </c>
      <c r="HO56" s="18">
        <v>8906</v>
      </c>
      <c r="HP56" s="18">
        <v>15616</v>
      </c>
      <c r="HQ56" s="18">
        <v>0</v>
      </c>
      <c r="HR56" s="18">
        <v>0</v>
      </c>
      <c r="HS56" s="18">
        <v>188</v>
      </c>
      <c r="HT56" s="18">
        <v>10147</v>
      </c>
      <c r="HU56" s="18">
        <v>0</v>
      </c>
      <c r="HV56" s="18">
        <v>0</v>
      </c>
      <c r="HW56" s="18">
        <v>0</v>
      </c>
      <c r="HX56" s="18">
        <v>291</v>
      </c>
      <c r="HY56" s="18">
        <v>0</v>
      </c>
      <c r="HZ56" s="18">
        <v>28917</v>
      </c>
      <c r="IA56" s="18">
        <v>3</v>
      </c>
      <c r="IB56" s="18">
        <v>121</v>
      </c>
      <c r="IC56" s="18">
        <v>0</v>
      </c>
      <c r="ID56" s="18">
        <v>43484</v>
      </c>
      <c r="IE56" s="18">
        <v>416</v>
      </c>
      <c r="IF56" s="18">
        <v>0</v>
      </c>
      <c r="IG56" s="18">
        <v>100</v>
      </c>
      <c r="IH56" s="18">
        <v>386</v>
      </c>
      <c r="II56" s="18">
        <v>0</v>
      </c>
      <c r="IJ56" s="18">
        <v>0</v>
      </c>
      <c r="IK56" s="18">
        <v>0</v>
      </c>
      <c r="IL56" s="18">
        <v>0</v>
      </c>
      <c r="IM56" s="18">
        <v>0</v>
      </c>
      <c r="IN56" s="18">
        <v>0</v>
      </c>
      <c r="IO56" s="18">
        <v>0</v>
      </c>
      <c r="IP56" s="18">
        <v>0</v>
      </c>
      <c r="IQ56" s="18">
        <v>0</v>
      </c>
      <c r="IR56" s="28">
        <v>62933</v>
      </c>
      <c r="IS56" s="28">
        <v>943182</v>
      </c>
      <c r="IT56" s="18">
        <v>0</v>
      </c>
      <c r="IU56" s="18">
        <v>0</v>
      </c>
      <c r="IV56" s="18">
        <v>0</v>
      </c>
      <c r="IW56" s="18">
        <v>0</v>
      </c>
      <c r="IX56" s="28">
        <v>147165</v>
      </c>
      <c r="IY56" s="28">
        <v>155382</v>
      </c>
      <c r="IZ56" s="18">
        <v>0</v>
      </c>
      <c r="JA56" s="18">
        <v>0</v>
      </c>
      <c r="JB56" s="28">
        <v>63122</v>
      </c>
      <c r="JC56" s="28">
        <v>332548</v>
      </c>
      <c r="JD56" s="18">
        <v>0</v>
      </c>
      <c r="JE56" s="18">
        <v>0</v>
      </c>
      <c r="JF56" s="18">
        <v>0</v>
      </c>
      <c r="JG56" s="28">
        <v>1317962</v>
      </c>
      <c r="JH56" s="18">
        <v>0</v>
      </c>
      <c r="JI56" s="28">
        <v>1178871</v>
      </c>
      <c r="JJ56" s="28">
        <v>222667</v>
      </c>
      <c r="JK56" s="28">
        <v>91240</v>
      </c>
      <c r="JL56" s="18">
        <v>0</v>
      </c>
      <c r="JM56" s="28">
        <v>1310973</v>
      </c>
      <c r="JN56" s="28">
        <v>1533591</v>
      </c>
      <c r="JO56" s="18">
        <v>0</v>
      </c>
      <c r="JP56" s="28">
        <v>83550</v>
      </c>
      <c r="JQ56" s="28">
        <v>1499060</v>
      </c>
      <c r="JR56" s="18">
        <v>0</v>
      </c>
      <c r="JS56" s="18">
        <v>0</v>
      </c>
      <c r="JT56" s="18">
        <v>0</v>
      </c>
      <c r="JU56" s="18">
        <v>0</v>
      </c>
      <c r="JV56" s="18">
        <v>0</v>
      </c>
      <c r="JW56" s="18">
        <v>0</v>
      </c>
      <c r="JX56" s="18">
        <v>0</v>
      </c>
    </row>
    <row r="57" spans="1:284" x14ac:dyDescent="0.3">
      <c r="A57" s="27">
        <v>45803</v>
      </c>
      <c r="B57" s="18">
        <v>0</v>
      </c>
      <c r="C57" s="18" t="s">
        <v>257</v>
      </c>
      <c r="D57" s="18" t="s">
        <v>258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 t="s">
        <v>257</v>
      </c>
      <c r="AO57" s="18" t="s">
        <v>257</v>
      </c>
      <c r="AP57" s="18" t="s">
        <v>257</v>
      </c>
      <c r="AQ57" s="18" t="s">
        <v>257</v>
      </c>
      <c r="AR57" s="18" t="s">
        <v>257</v>
      </c>
      <c r="AS57" s="18" t="s">
        <v>257</v>
      </c>
      <c r="AT57" s="18" t="s">
        <v>257</v>
      </c>
      <c r="AU57" s="18" t="s">
        <v>257</v>
      </c>
      <c r="AV57" s="18" t="s">
        <v>257</v>
      </c>
      <c r="AW57" s="18" t="s">
        <v>257</v>
      </c>
      <c r="AX57" s="18" t="s">
        <v>257</v>
      </c>
      <c r="AY57" s="18" t="s">
        <v>257</v>
      </c>
      <c r="AZ57" s="18" t="s">
        <v>257</v>
      </c>
      <c r="BA57" s="18" t="s">
        <v>257</v>
      </c>
      <c r="BB57" s="18" t="s">
        <v>257</v>
      </c>
      <c r="BC57" s="18" t="s">
        <v>257</v>
      </c>
      <c r="BD57" s="18" t="s">
        <v>257</v>
      </c>
      <c r="BE57" s="18" t="s">
        <v>257</v>
      </c>
      <c r="BF57" s="18" t="s">
        <v>257</v>
      </c>
      <c r="BG57" s="18" t="s">
        <v>257</v>
      </c>
      <c r="BH57" s="18" t="s">
        <v>257</v>
      </c>
      <c r="BI57" s="18" t="s">
        <v>257</v>
      </c>
      <c r="BJ57" s="18" t="s">
        <v>257</v>
      </c>
      <c r="BK57" s="18" t="s">
        <v>257</v>
      </c>
      <c r="BL57" s="18" t="s">
        <v>257</v>
      </c>
      <c r="BM57" s="18" t="s">
        <v>257</v>
      </c>
      <c r="BN57" s="18" t="s">
        <v>257</v>
      </c>
      <c r="BO57" s="18" t="s">
        <v>257</v>
      </c>
      <c r="BP57" s="18" t="s">
        <v>257</v>
      </c>
      <c r="BQ57" s="18" t="s">
        <v>257</v>
      </c>
      <c r="BR57" s="18" t="s">
        <v>257</v>
      </c>
      <c r="BS57" s="18" t="s">
        <v>257</v>
      </c>
      <c r="BT57" s="18" t="s">
        <v>257</v>
      </c>
      <c r="BU57" s="18" t="s">
        <v>257</v>
      </c>
      <c r="BV57" s="18" t="s">
        <v>257</v>
      </c>
      <c r="BW57" s="18">
        <v>0</v>
      </c>
      <c r="BX57" s="18">
        <v>0</v>
      </c>
      <c r="BY57" s="18">
        <v>4</v>
      </c>
      <c r="BZ57" s="18">
        <v>1813</v>
      </c>
      <c r="CA57" s="18">
        <v>0</v>
      </c>
      <c r="CB57" s="18">
        <v>0</v>
      </c>
      <c r="CC57" s="18">
        <v>0</v>
      </c>
      <c r="CD57" s="18">
        <v>0</v>
      </c>
      <c r="CE57" s="18">
        <v>14106</v>
      </c>
      <c r="CF57" s="18">
        <v>19973</v>
      </c>
      <c r="CG57" s="18">
        <v>0</v>
      </c>
      <c r="CH57" s="18">
        <v>0</v>
      </c>
      <c r="CI57" s="18">
        <v>1058</v>
      </c>
      <c r="CJ57" s="18">
        <v>36479</v>
      </c>
      <c r="CK57" s="18">
        <v>0</v>
      </c>
      <c r="CL57" s="18">
        <v>0</v>
      </c>
      <c r="CM57" s="18">
        <v>0</v>
      </c>
      <c r="CN57" s="18">
        <v>1000</v>
      </c>
      <c r="CO57" s="18">
        <v>0</v>
      </c>
      <c r="CP57" s="18">
        <v>28261</v>
      </c>
      <c r="CQ57" s="18">
        <v>0</v>
      </c>
      <c r="CR57" s="18">
        <v>291</v>
      </c>
      <c r="CS57" s="18">
        <v>0</v>
      </c>
      <c r="CT57" s="18">
        <v>40964</v>
      </c>
      <c r="CU57" s="18">
        <v>394</v>
      </c>
      <c r="CV57" s="18">
        <v>0</v>
      </c>
      <c r="CW57" s="18">
        <v>14</v>
      </c>
      <c r="CX57" s="18">
        <v>381</v>
      </c>
      <c r="CY57" s="18">
        <v>0</v>
      </c>
      <c r="CZ57" s="18">
        <v>0</v>
      </c>
      <c r="DA57" s="18">
        <v>0</v>
      </c>
      <c r="DB57" s="18">
        <v>0</v>
      </c>
      <c r="DC57" s="18">
        <v>0</v>
      </c>
      <c r="DD57" s="18">
        <v>0</v>
      </c>
      <c r="DE57" s="18">
        <v>0</v>
      </c>
      <c r="DF57" s="18" t="s">
        <v>257</v>
      </c>
      <c r="DG57" s="18" t="s">
        <v>257</v>
      </c>
      <c r="DH57" s="18" t="s">
        <v>910</v>
      </c>
      <c r="DI57" s="18" t="s">
        <v>710</v>
      </c>
      <c r="DJ57" s="18" t="s">
        <v>257</v>
      </c>
      <c r="DK57" s="18" t="s">
        <v>257</v>
      </c>
      <c r="DL57" s="18" t="s">
        <v>257</v>
      </c>
      <c r="DM57" s="18" t="s">
        <v>257</v>
      </c>
      <c r="DN57" s="18" t="s">
        <v>260</v>
      </c>
      <c r="DO57" s="18" t="s">
        <v>793</v>
      </c>
      <c r="DP57" s="18" t="s">
        <v>257</v>
      </c>
      <c r="DQ57" s="18" t="s">
        <v>257</v>
      </c>
      <c r="DR57" s="18" t="s">
        <v>257</v>
      </c>
      <c r="DS57" s="18" t="s">
        <v>290</v>
      </c>
      <c r="DT57" s="18" t="s">
        <v>257</v>
      </c>
      <c r="DU57" s="18" t="s">
        <v>257</v>
      </c>
      <c r="DV57" s="18" t="s">
        <v>257</v>
      </c>
      <c r="DW57" s="18" t="s">
        <v>911</v>
      </c>
      <c r="DX57" s="18" t="s">
        <v>257</v>
      </c>
      <c r="DY57" s="18" t="s">
        <v>896</v>
      </c>
      <c r="DZ57" s="18" t="s">
        <v>258</v>
      </c>
      <c r="EA57" s="18" t="s">
        <v>912</v>
      </c>
      <c r="EB57" s="18" t="s">
        <v>257</v>
      </c>
      <c r="EC57" s="18" t="s">
        <v>641</v>
      </c>
      <c r="ED57" s="18" t="s">
        <v>913</v>
      </c>
      <c r="EE57" s="18" t="s">
        <v>257</v>
      </c>
      <c r="EF57" s="18" t="s">
        <v>326</v>
      </c>
      <c r="EG57" s="18" t="s">
        <v>714</v>
      </c>
      <c r="EH57" s="18" t="s">
        <v>257</v>
      </c>
      <c r="EI57" s="18" t="s">
        <v>257</v>
      </c>
      <c r="EJ57" s="18" t="s">
        <v>257</v>
      </c>
      <c r="EK57" s="18" t="s">
        <v>257</v>
      </c>
      <c r="EL57" s="18" t="s">
        <v>257</v>
      </c>
      <c r="EM57" s="18" t="s">
        <v>257</v>
      </c>
      <c r="EN57" s="18" t="s">
        <v>257</v>
      </c>
      <c r="EO57" s="18">
        <v>0</v>
      </c>
      <c r="EP57" s="18">
        <v>0</v>
      </c>
      <c r="EQ57" s="18">
        <v>38</v>
      </c>
      <c r="ER57" s="18">
        <v>17</v>
      </c>
      <c r="ES57" s="18">
        <v>0</v>
      </c>
      <c r="ET57" s="18">
        <v>0</v>
      </c>
      <c r="EU57" s="18">
        <v>0</v>
      </c>
      <c r="EV57" s="18">
        <v>0</v>
      </c>
      <c r="EW57" s="18">
        <v>1</v>
      </c>
      <c r="EX57" s="18">
        <v>416</v>
      </c>
      <c r="EY57" s="18">
        <v>0</v>
      </c>
      <c r="EZ57" s="18">
        <v>0</v>
      </c>
      <c r="FA57" s="18">
        <v>0</v>
      </c>
      <c r="FB57" s="18">
        <v>71</v>
      </c>
      <c r="FC57" s="18">
        <v>0</v>
      </c>
      <c r="FD57" s="18">
        <v>0</v>
      </c>
      <c r="FE57" s="18">
        <v>0</v>
      </c>
      <c r="FF57" s="18">
        <v>16</v>
      </c>
      <c r="FG57" s="18">
        <v>0</v>
      </c>
      <c r="FH57" s="18">
        <v>1166</v>
      </c>
      <c r="FI57" s="18">
        <v>11</v>
      </c>
      <c r="FJ57" s="18">
        <v>118</v>
      </c>
      <c r="FK57" s="18">
        <v>0</v>
      </c>
      <c r="FL57" s="18">
        <v>2680</v>
      </c>
      <c r="FM57" s="18">
        <v>34</v>
      </c>
      <c r="FN57" s="18">
        <v>0</v>
      </c>
      <c r="FO57" s="18">
        <v>101</v>
      </c>
      <c r="FP57" s="18">
        <v>3</v>
      </c>
      <c r="FQ57" s="18">
        <v>0</v>
      </c>
      <c r="FR57" s="18">
        <v>0</v>
      </c>
      <c r="FS57" s="18">
        <v>0</v>
      </c>
      <c r="FT57" s="18">
        <v>0</v>
      </c>
      <c r="FU57" s="18">
        <v>0</v>
      </c>
      <c r="FV57" s="18">
        <v>0</v>
      </c>
      <c r="FW57" s="18">
        <v>0</v>
      </c>
      <c r="FX57" s="18">
        <v>0</v>
      </c>
      <c r="FY57" s="18">
        <v>0</v>
      </c>
      <c r="FZ57" s="18">
        <v>0</v>
      </c>
      <c r="GA57" s="18">
        <v>0</v>
      </c>
      <c r="GB57" s="18">
        <v>0</v>
      </c>
      <c r="GC57" s="18">
        <v>0</v>
      </c>
      <c r="GD57" s="18">
        <v>0</v>
      </c>
      <c r="GE57" s="18">
        <v>0</v>
      </c>
      <c r="GF57" s="18">
        <v>0</v>
      </c>
      <c r="GG57" s="18">
        <v>0</v>
      </c>
      <c r="GH57" s="18">
        <v>0</v>
      </c>
      <c r="GI57" s="18">
        <v>0</v>
      </c>
      <c r="GJ57" s="18">
        <v>0</v>
      </c>
      <c r="GK57" s="18">
        <v>0</v>
      </c>
      <c r="GL57" s="18">
        <v>0</v>
      </c>
      <c r="GM57" s="18">
        <v>0</v>
      </c>
      <c r="GN57" s="18">
        <v>0</v>
      </c>
      <c r="GO57" s="18">
        <v>0</v>
      </c>
      <c r="GP57" s="18">
        <v>0</v>
      </c>
      <c r="GQ57" s="18">
        <v>0</v>
      </c>
      <c r="GR57" s="18">
        <v>0</v>
      </c>
      <c r="GS57" s="18">
        <v>0</v>
      </c>
      <c r="GT57" s="18">
        <v>0</v>
      </c>
      <c r="GU57" s="18">
        <v>0</v>
      </c>
      <c r="GV57" s="18">
        <v>0</v>
      </c>
      <c r="GW57" s="18">
        <v>0</v>
      </c>
      <c r="GX57" s="18">
        <v>0</v>
      </c>
      <c r="GY57" s="18">
        <v>0</v>
      </c>
      <c r="GZ57" s="18">
        <v>0</v>
      </c>
      <c r="HA57" s="18">
        <v>0</v>
      </c>
      <c r="HB57" s="18">
        <v>0</v>
      </c>
      <c r="HC57" s="18">
        <v>0</v>
      </c>
      <c r="HD57" s="18">
        <v>0</v>
      </c>
      <c r="HE57" s="18">
        <v>0</v>
      </c>
      <c r="HF57" s="18">
        <v>0</v>
      </c>
      <c r="HG57" s="18">
        <v>0</v>
      </c>
      <c r="HH57" s="18">
        <v>0</v>
      </c>
      <c r="HI57" s="18">
        <v>42</v>
      </c>
      <c r="HJ57" s="18">
        <v>1830</v>
      </c>
      <c r="HK57" s="18">
        <v>0</v>
      </c>
      <c r="HL57" s="18">
        <v>0</v>
      </c>
      <c r="HM57" s="18">
        <v>0</v>
      </c>
      <c r="HN57" s="18">
        <v>0</v>
      </c>
      <c r="HO57" s="18">
        <v>14107</v>
      </c>
      <c r="HP57" s="18">
        <v>20389</v>
      </c>
      <c r="HQ57" s="18">
        <v>0</v>
      </c>
      <c r="HR57" s="18">
        <v>0</v>
      </c>
      <c r="HS57" s="18">
        <v>1058</v>
      </c>
      <c r="HT57" s="18">
        <v>36550</v>
      </c>
      <c r="HU57" s="18">
        <v>0</v>
      </c>
      <c r="HV57" s="18">
        <v>0</v>
      </c>
      <c r="HW57" s="18">
        <v>0</v>
      </c>
      <c r="HX57" s="18">
        <v>1016</v>
      </c>
      <c r="HY57" s="18">
        <v>0</v>
      </c>
      <c r="HZ57" s="18">
        <v>29427</v>
      </c>
      <c r="IA57" s="18">
        <v>11</v>
      </c>
      <c r="IB57" s="18">
        <v>409</v>
      </c>
      <c r="IC57" s="18">
        <v>0</v>
      </c>
      <c r="ID57" s="18">
        <v>43644</v>
      </c>
      <c r="IE57" s="18">
        <v>428</v>
      </c>
      <c r="IF57" s="18">
        <v>0</v>
      </c>
      <c r="IG57" s="18">
        <v>115</v>
      </c>
      <c r="IH57" s="18">
        <v>384</v>
      </c>
      <c r="II57" s="18">
        <v>0</v>
      </c>
      <c r="IJ57" s="18">
        <v>0</v>
      </c>
      <c r="IK57" s="18">
        <v>0</v>
      </c>
      <c r="IL57" s="18">
        <v>0</v>
      </c>
      <c r="IM57" s="18">
        <v>0</v>
      </c>
      <c r="IN57" s="18">
        <v>0</v>
      </c>
      <c r="IO57" s="18">
        <v>0</v>
      </c>
      <c r="IP57" s="18">
        <v>0</v>
      </c>
      <c r="IQ57" s="18">
        <v>0</v>
      </c>
      <c r="IR57" s="28">
        <v>104119</v>
      </c>
      <c r="IS57" s="28">
        <v>749213</v>
      </c>
      <c r="IT57" s="18">
        <v>0</v>
      </c>
      <c r="IU57" s="18">
        <v>0</v>
      </c>
      <c r="IV57" s="18">
        <v>0</v>
      </c>
      <c r="IW57" s="18">
        <v>0</v>
      </c>
      <c r="IX57" s="28">
        <v>127931</v>
      </c>
      <c r="IY57" s="28">
        <v>122997</v>
      </c>
      <c r="IZ57" s="18">
        <v>0</v>
      </c>
      <c r="JA57" s="18">
        <v>0</v>
      </c>
      <c r="JB57" s="28">
        <v>59075</v>
      </c>
      <c r="JC57" s="28">
        <v>304990</v>
      </c>
      <c r="JD57" s="18">
        <v>0</v>
      </c>
      <c r="JE57" s="18">
        <v>0</v>
      </c>
      <c r="JF57" s="18">
        <v>0</v>
      </c>
      <c r="JG57" s="28">
        <v>1586958</v>
      </c>
      <c r="JH57" s="18">
        <v>0</v>
      </c>
      <c r="JI57" s="28">
        <v>1286276</v>
      </c>
      <c r="JJ57" s="28">
        <v>94091</v>
      </c>
      <c r="JK57" s="28">
        <v>1499748</v>
      </c>
      <c r="JL57" s="18">
        <v>0</v>
      </c>
      <c r="JM57" s="28">
        <v>1442181</v>
      </c>
      <c r="JN57" s="28">
        <v>1512848</v>
      </c>
      <c r="JO57" s="18">
        <v>0</v>
      </c>
      <c r="JP57" s="28">
        <v>340835</v>
      </c>
      <c r="JQ57" s="28">
        <v>1585737</v>
      </c>
      <c r="JR57" s="18">
        <v>0</v>
      </c>
      <c r="JS57" s="18">
        <v>0</v>
      </c>
      <c r="JT57" s="18">
        <v>0</v>
      </c>
      <c r="JU57" s="18">
        <v>0</v>
      </c>
      <c r="JV57" s="18">
        <v>0</v>
      </c>
      <c r="JW57" s="18">
        <v>0</v>
      </c>
      <c r="JX57" s="18">
        <v>0</v>
      </c>
    </row>
    <row r="58" spans="1:284" x14ac:dyDescent="0.3">
      <c r="A58" s="27">
        <v>45804</v>
      </c>
      <c r="B58" s="18">
        <v>0</v>
      </c>
      <c r="C58" s="18" t="s">
        <v>257</v>
      </c>
      <c r="D58" s="18" t="s">
        <v>258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 t="s">
        <v>257</v>
      </c>
      <c r="AO58" s="18" t="s">
        <v>257</v>
      </c>
      <c r="AP58" s="18" t="s">
        <v>257</v>
      </c>
      <c r="AQ58" s="18" t="s">
        <v>257</v>
      </c>
      <c r="AR58" s="18" t="s">
        <v>257</v>
      </c>
      <c r="AS58" s="18" t="s">
        <v>257</v>
      </c>
      <c r="AT58" s="18" t="s">
        <v>257</v>
      </c>
      <c r="AU58" s="18" t="s">
        <v>257</v>
      </c>
      <c r="AV58" s="18" t="s">
        <v>257</v>
      </c>
      <c r="AW58" s="18" t="s">
        <v>257</v>
      </c>
      <c r="AX58" s="18" t="s">
        <v>257</v>
      </c>
      <c r="AY58" s="18" t="s">
        <v>257</v>
      </c>
      <c r="AZ58" s="18" t="s">
        <v>257</v>
      </c>
      <c r="BA58" s="18" t="s">
        <v>257</v>
      </c>
      <c r="BB58" s="18" t="s">
        <v>257</v>
      </c>
      <c r="BC58" s="18" t="s">
        <v>257</v>
      </c>
      <c r="BD58" s="18" t="s">
        <v>257</v>
      </c>
      <c r="BE58" s="18" t="s">
        <v>257</v>
      </c>
      <c r="BF58" s="18" t="s">
        <v>257</v>
      </c>
      <c r="BG58" s="18" t="s">
        <v>257</v>
      </c>
      <c r="BH58" s="18" t="s">
        <v>257</v>
      </c>
      <c r="BI58" s="18" t="s">
        <v>257</v>
      </c>
      <c r="BJ58" s="18" t="s">
        <v>257</v>
      </c>
      <c r="BK58" s="18" t="s">
        <v>257</v>
      </c>
      <c r="BL58" s="18" t="s">
        <v>257</v>
      </c>
      <c r="BM58" s="18" t="s">
        <v>257</v>
      </c>
      <c r="BN58" s="18" t="s">
        <v>257</v>
      </c>
      <c r="BO58" s="18" t="s">
        <v>257</v>
      </c>
      <c r="BP58" s="18" t="s">
        <v>257</v>
      </c>
      <c r="BQ58" s="18" t="s">
        <v>257</v>
      </c>
      <c r="BR58" s="18" t="s">
        <v>257</v>
      </c>
      <c r="BS58" s="18" t="s">
        <v>257</v>
      </c>
      <c r="BT58" s="18" t="s">
        <v>257</v>
      </c>
      <c r="BU58" s="18" t="s">
        <v>257</v>
      </c>
      <c r="BV58" s="18" t="s">
        <v>257</v>
      </c>
      <c r="BW58" s="18">
        <v>0</v>
      </c>
      <c r="BX58" s="18">
        <v>0</v>
      </c>
      <c r="BY58" s="18">
        <v>19</v>
      </c>
      <c r="BZ58" s="18">
        <v>1667</v>
      </c>
      <c r="CA58" s="18">
        <v>0</v>
      </c>
      <c r="CB58" s="18">
        <v>0</v>
      </c>
      <c r="CC58" s="18">
        <v>0</v>
      </c>
      <c r="CD58" s="18">
        <v>0</v>
      </c>
      <c r="CE58" s="18">
        <v>12558</v>
      </c>
      <c r="CF58" s="18">
        <v>18834</v>
      </c>
      <c r="CG58" s="18">
        <v>0</v>
      </c>
      <c r="CH58" s="18">
        <v>0</v>
      </c>
      <c r="CI58" s="18">
        <v>1130</v>
      </c>
      <c r="CJ58" s="18">
        <v>20095</v>
      </c>
      <c r="CK58" s="18">
        <v>0</v>
      </c>
      <c r="CL58" s="18">
        <v>0</v>
      </c>
      <c r="CM58" s="18">
        <v>0</v>
      </c>
      <c r="CN58" s="18">
        <v>563</v>
      </c>
      <c r="CO58" s="18">
        <v>0</v>
      </c>
      <c r="CP58" s="18">
        <v>28517</v>
      </c>
      <c r="CQ58" s="18">
        <v>0</v>
      </c>
      <c r="CR58" s="18">
        <v>384</v>
      </c>
      <c r="CS58" s="18">
        <v>0</v>
      </c>
      <c r="CT58" s="18">
        <v>41671</v>
      </c>
      <c r="CU58" s="18">
        <v>442</v>
      </c>
      <c r="CV58" s="18">
        <v>0</v>
      </c>
      <c r="CW58" s="18">
        <v>26</v>
      </c>
      <c r="CX58" s="18">
        <v>431</v>
      </c>
      <c r="CY58" s="18">
        <v>6</v>
      </c>
      <c r="CZ58" s="18">
        <v>0</v>
      </c>
      <c r="DA58" s="18">
        <v>0</v>
      </c>
      <c r="DB58" s="18">
        <v>0</v>
      </c>
      <c r="DC58" s="18">
        <v>0</v>
      </c>
      <c r="DD58" s="18">
        <v>0</v>
      </c>
      <c r="DE58" s="18">
        <v>0</v>
      </c>
      <c r="DF58" s="18" t="s">
        <v>257</v>
      </c>
      <c r="DG58" s="18" t="s">
        <v>257</v>
      </c>
      <c r="DH58" s="18" t="s">
        <v>914</v>
      </c>
      <c r="DI58" s="18" t="s">
        <v>323</v>
      </c>
      <c r="DJ58" s="18" t="s">
        <v>257</v>
      </c>
      <c r="DK58" s="18" t="s">
        <v>257</v>
      </c>
      <c r="DL58" s="18" t="s">
        <v>257</v>
      </c>
      <c r="DM58" s="18" t="s">
        <v>257</v>
      </c>
      <c r="DN58" s="18" t="s">
        <v>257</v>
      </c>
      <c r="DO58" s="18" t="s">
        <v>894</v>
      </c>
      <c r="DP58" s="18" t="s">
        <v>257</v>
      </c>
      <c r="DQ58" s="18" t="s">
        <v>257</v>
      </c>
      <c r="DR58" s="18" t="s">
        <v>257</v>
      </c>
      <c r="DS58" s="18" t="s">
        <v>571</v>
      </c>
      <c r="DT58" s="18" t="s">
        <v>257</v>
      </c>
      <c r="DU58" s="18" t="s">
        <v>257</v>
      </c>
      <c r="DV58" s="18" t="s">
        <v>257</v>
      </c>
      <c r="DW58" s="18" t="s">
        <v>586</v>
      </c>
      <c r="DX58" s="18" t="s">
        <v>257</v>
      </c>
      <c r="DY58" s="18" t="s">
        <v>851</v>
      </c>
      <c r="DZ58" s="18" t="s">
        <v>258</v>
      </c>
      <c r="EA58" s="18" t="s">
        <v>915</v>
      </c>
      <c r="EB58" s="18" t="s">
        <v>257</v>
      </c>
      <c r="EC58" s="18" t="s">
        <v>496</v>
      </c>
      <c r="ED58" s="18" t="s">
        <v>520</v>
      </c>
      <c r="EE58" s="18" t="s">
        <v>257</v>
      </c>
      <c r="EF58" s="18" t="s">
        <v>637</v>
      </c>
      <c r="EG58" s="18" t="s">
        <v>570</v>
      </c>
      <c r="EH58" s="18" t="s">
        <v>257</v>
      </c>
      <c r="EI58" s="18" t="s">
        <v>257</v>
      </c>
      <c r="EJ58" s="18" t="s">
        <v>257</v>
      </c>
      <c r="EK58" s="18" t="s">
        <v>257</v>
      </c>
      <c r="EL58" s="18" t="s">
        <v>257</v>
      </c>
      <c r="EM58" s="18" t="s">
        <v>257</v>
      </c>
      <c r="EN58" s="18" t="s">
        <v>257</v>
      </c>
      <c r="EO58" s="18">
        <v>0</v>
      </c>
      <c r="EP58" s="18">
        <v>0</v>
      </c>
      <c r="EQ58" s="18">
        <v>52</v>
      </c>
      <c r="ER58" s="18">
        <v>16</v>
      </c>
      <c r="ES58" s="18">
        <v>0</v>
      </c>
      <c r="ET58" s="18">
        <v>0</v>
      </c>
      <c r="EU58" s="18">
        <v>0</v>
      </c>
      <c r="EV58" s="18">
        <v>0</v>
      </c>
      <c r="EW58" s="18">
        <v>0</v>
      </c>
      <c r="EX58" s="18">
        <v>419</v>
      </c>
      <c r="EY58" s="18">
        <v>0</v>
      </c>
      <c r="EZ58" s="18">
        <v>0</v>
      </c>
      <c r="FA58" s="18">
        <v>0</v>
      </c>
      <c r="FB58" s="18">
        <v>117</v>
      </c>
      <c r="FC58" s="18">
        <v>0</v>
      </c>
      <c r="FD58" s="18">
        <v>0</v>
      </c>
      <c r="FE58" s="18">
        <v>0</v>
      </c>
      <c r="FF58" s="18">
        <v>20</v>
      </c>
      <c r="FG58" s="18">
        <v>0</v>
      </c>
      <c r="FH58" s="18">
        <v>1123</v>
      </c>
      <c r="FI58" s="18">
        <v>23</v>
      </c>
      <c r="FJ58" s="18">
        <v>120</v>
      </c>
      <c r="FK58" s="18">
        <v>0</v>
      </c>
      <c r="FL58" s="18">
        <v>2427</v>
      </c>
      <c r="FM58" s="18">
        <v>31</v>
      </c>
      <c r="FN58" s="18">
        <v>0</v>
      </c>
      <c r="FO58" s="18">
        <v>100</v>
      </c>
      <c r="FP58" s="18">
        <v>4</v>
      </c>
      <c r="FQ58" s="18">
        <v>0</v>
      </c>
      <c r="FR58" s="18">
        <v>0</v>
      </c>
      <c r="FS58" s="18">
        <v>0</v>
      </c>
      <c r="FT58" s="18">
        <v>0</v>
      </c>
      <c r="FU58" s="18">
        <v>0</v>
      </c>
      <c r="FV58" s="18">
        <v>0</v>
      </c>
      <c r="FW58" s="18">
        <v>0</v>
      </c>
      <c r="FX58" s="18">
        <v>0</v>
      </c>
      <c r="FY58" s="18">
        <v>0</v>
      </c>
      <c r="FZ58" s="18">
        <v>0</v>
      </c>
      <c r="GA58" s="18">
        <v>0</v>
      </c>
      <c r="GB58" s="18">
        <v>0</v>
      </c>
      <c r="GC58" s="18">
        <v>0</v>
      </c>
      <c r="GD58" s="18">
        <v>0</v>
      </c>
      <c r="GE58" s="18">
        <v>0</v>
      </c>
      <c r="GF58" s="18">
        <v>0</v>
      </c>
      <c r="GG58" s="18">
        <v>0</v>
      </c>
      <c r="GH58" s="18">
        <v>0</v>
      </c>
      <c r="GI58" s="18">
        <v>0</v>
      </c>
      <c r="GJ58" s="18">
        <v>0</v>
      </c>
      <c r="GK58" s="18">
        <v>0</v>
      </c>
      <c r="GL58" s="18">
        <v>0</v>
      </c>
      <c r="GM58" s="18">
        <v>0</v>
      </c>
      <c r="GN58" s="18">
        <v>0</v>
      </c>
      <c r="GO58" s="18">
        <v>0</v>
      </c>
      <c r="GP58" s="18">
        <v>0</v>
      </c>
      <c r="GQ58" s="18">
        <v>0</v>
      </c>
      <c r="GR58" s="18">
        <v>0</v>
      </c>
      <c r="GS58" s="18">
        <v>0</v>
      </c>
      <c r="GT58" s="18">
        <v>0</v>
      </c>
      <c r="GU58" s="18">
        <v>0</v>
      </c>
      <c r="GV58" s="18">
        <v>0</v>
      </c>
      <c r="GW58" s="18">
        <v>0</v>
      </c>
      <c r="GX58" s="18">
        <v>0</v>
      </c>
      <c r="GY58" s="18">
        <v>0</v>
      </c>
      <c r="GZ58" s="18">
        <v>0</v>
      </c>
      <c r="HA58" s="18">
        <v>0</v>
      </c>
      <c r="HB58" s="18">
        <v>0</v>
      </c>
      <c r="HC58" s="18">
        <v>0</v>
      </c>
      <c r="HD58" s="18">
        <v>0</v>
      </c>
      <c r="HE58" s="18">
        <v>0</v>
      </c>
      <c r="HF58" s="18">
        <v>0</v>
      </c>
      <c r="HG58" s="18">
        <v>0</v>
      </c>
      <c r="HH58" s="18">
        <v>0</v>
      </c>
      <c r="HI58" s="18">
        <v>71</v>
      </c>
      <c r="HJ58" s="18">
        <v>1683</v>
      </c>
      <c r="HK58" s="18">
        <v>0</v>
      </c>
      <c r="HL58" s="18">
        <v>0</v>
      </c>
      <c r="HM58" s="18">
        <v>0</v>
      </c>
      <c r="HN58" s="18">
        <v>0</v>
      </c>
      <c r="HO58" s="18">
        <v>12558</v>
      </c>
      <c r="HP58" s="18">
        <v>19253</v>
      </c>
      <c r="HQ58" s="18">
        <v>0</v>
      </c>
      <c r="HR58" s="18">
        <v>0</v>
      </c>
      <c r="HS58" s="18">
        <v>1130</v>
      </c>
      <c r="HT58" s="18">
        <v>20212</v>
      </c>
      <c r="HU58" s="18">
        <v>0</v>
      </c>
      <c r="HV58" s="18">
        <v>0</v>
      </c>
      <c r="HW58" s="18">
        <v>0</v>
      </c>
      <c r="HX58" s="18">
        <v>583</v>
      </c>
      <c r="HY58" s="18">
        <v>0</v>
      </c>
      <c r="HZ58" s="18">
        <v>29640</v>
      </c>
      <c r="IA58" s="18">
        <v>23</v>
      </c>
      <c r="IB58" s="18">
        <v>504</v>
      </c>
      <c r="IC58" s="18">
        <v>0</v>
      </c>
      <c r="ID58" s="18">
        <v>44098</v>
      </c>
      <c r="IE58" s="18">
        <v>473</v>
      </c>
      <c r="IF58" s="18">
        <v>0</v>
      </c>
      <c r="IG58" s="18">
        <v>126</v>
      </c>
      <c r="IH58" s="18">
        <v>435</v>
      </c>
      <c r="II58" s="18">
        <v>6</v>
      </c>
      <c r="IJ58" s="18">
        <v>0</v>
      </c>
      <c r="IK58" s="18">
        <v>0</v>
      </c>
      <c r="IL58" s="18">
        <v>0</v>
      </c>
      <c r="IM58" s="18">
        <v>0</v>
      </c>
      <c r="IN58" s="18">
        <v>0</v>
      </c>
      <c r="IO58" s="18">
        <v>0</v>
      </c>
      <c r="IP58" s="18">
        <v>0</v>
      </c>
      <c r="IQ58" s="18">
        <v>0</v>
      </c>
      <c r="IR58" s="28">
        <v>127901</v>
      </c>
      <c r="IS58" s="28">
        <v>833403</v>
      </c>
      <c r="IT58" s="18">
        <v>0</v>
      </c>
      <c r="IU58" s="18">
        <v>0</v>
      </c>
      <c r="IV58" s="18">
        <v>0</v>
      </c>
      <c r="IW58" s="18">
        <v>0</v>
      </c>
      <c r="IX58" s="28">
        <v>114122</v>
      </c>
      <c r="IY58" s="28">
        <v>109546</v>
      </c>
      <c r="IZ58" s="18">
        <v>0</v>
      </c>
      <c r="JA58" s="18">
        <v>0</v>
      </c>
      <c r="JB58" s="28">
        <v>55658</v>
      </c>
      <c r="JC58" s="28">
        <v>446760</v>
      </c>
      <c r="JD58" s="18">
        <v>0</v>
      </c>
      <c r="JE58" s="18">
        <v>0</v>
      </c>
      <c r="JF58" s="18">
        <v>0</v>
      </c>
      <c r="JG58" s="28">
        <v>1350587</v>
      </c>
      <c r="JH58" s="18">
        <v>0</v>
      </c>
      <c r="JI58" s="28">
        <v>1241645</v>
      </c>
      <c r="JJ58" s="28">
        <v>229913</v>
      </c>
      <c r="JK58" s="28">
        <v>1630780</v>
      </c>
      <c r="JL58" s="18">
        <v>0</v>
      </c>
      <c r="JM58" s="28">
        <v>1439337</v>
      </c>
      <c r="JN58" s="28">
        <v>1470920</v>
      </c>
      <c r="JO58" s="18">
        <v>0</v>
      </c>
      <c r="JP58" s="28">
        <v>487286</v>
      </c>
      <c r="JQ58" s="28">
        <v>1615936</v>
      </c>
      <c r="JR58" s="18">
        <v>401167</v>
      </c>
      <c r="JS58" s="18">
        <v>0</v>
      </c>
      <c r="JT58" s="18">
        <v>0</v>
      </c>
      <c r="JU58" s="18">
        <v>0</v>
      </c>
      <c r="JV58" s="18">
        <v>0</v>
      </c>
      <c r="JW58" s="18">
        <v>0</v>
      </c>
      <c r="JX58" s="18">
        <v>0</v>
      </c>
    </row>
    <row r="59" spans="1:284" x14ac:dyDescent="0.3">
      <c r="A59" s="27">
        <v>45805</v>
      </c>
      <c r="B59" s="18">
        <v>0</v>
      </c>
      <c r="C59" s="18" t="s">
        <v>257</v>
      </c>
      <c r="D59" s="18" t="s">
        <v>258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 t="s">
        <v>257</v>
      </c>
      <c r="AO59" s="18" t="s">
        <v>257</v>
      </c>
      <c r="AP59" s="18" t="s">
        <v>257</v>
      </c>
      <c r="AQ59" s="18" t="s">
        <v>257</v>
      </c>
      <c r="AR59" s="18" t="s">
        <v>257</v>
      </c>
      <c r="AS59" s="18" t="s">
        <v>257</v>
      </c>
      <c r="AT59" s="18" t="s">
        <v>257</v>
      </c>
      <c r="AU59" s="18" t="s">
        <v>257</v>
      </c>
      <c r="AV59" s="18" t="s">
        <v>257</v>
      </c>
      <c r="AW59" s="18" t="s">
        <v>257</v>
      </c>
      <c r="AX59" s="18" t="s">
        <v>257</v>
      </c>
      <c r="AY59" s="18" t="s">
        <v>257</v>
      </c>
      <c r="AZ59" s="18" t="s">
        <v>257</v>
      </c>
      <c r="BA59" s="18" t="s">
        <v>257</v>
      </c>
      <c r="BB59" s="18" t="s">
        <v>257</v>
      </c>
      <c r="BC59" s="18" t="s">
        <v>257</v>
      </c>
      <c r="BD59" s="18" t="s">
        <v>257</v>
      </c>
      <c r="BE59" s="18" t="s">
        <v>257</v>
      </c>
      <c r="BF59" s="18" t="s">
        <v>257</v>
      </c>
      <c r="BG59" s="18" t="s">
        <v>257</v>
      </c>
      <c r="BH59" s="18" t="s">
        <v>257</v>
      </c>
      <c r="BI59" s="18" t="s">
        <v>257</v>
      </c>
      <c r="BJ59" s="18" t="s">
        <v>257</v>
      </c>
      <c r="BK59" s="18" t="s">
        <v>257</v>
      </c>
      <c r="BL59" s="18" t="s">
        <v>257</v>
      </c>
      <c r="BM59" s="18" t="s">
        <v>257</v>
      </c>
      <c r="BN59" s="18" t="s">
        <v>257</v>
      </c>
      <c r="BO59" s="18" t="s">
        <v>257</v>
      </c>
      <c r="BP59" s="18" t="s">
        <v>257</v>
      </c>
      <c r="BQ59" s="18" t="s">
        <v>257</v>
      </c>
      <c r="BR59" s="18" t="s">
        <v>257</v>
      </c>
      <c r="BS59" s="18" t="s">
        <v>257</v>
      </c>
      <c r="BT59" s="18" t="s">
        <v>257</v>
      </c>
      <c r="BU59" s="18" t="s">
        <v>257</v>
      </c>
      <c r="BV59" s="18" t="s">
        <v>257</v>
      </c>
      <c r="BW59" s="18">
        <v>0</v>
      </c>
      <c r="BX59" s="18">
        <v>0</v>
      </c>
      <c r="BY59" s="18">
        <v>6</v>
      </c>
      <c r="BZ59" s="18">
        <v>1587</v>
      </c>
      <c r="CA59" s="18">
        <v>0</v>
      </c>
      <c r="CB59" s="18">
        <v>0</v>
      </c>
      <c r="CC59" s="18">
        <v>0</v>
      </c>
      <c r="CD59" s="18">
        <v>0</v>
      </c>
      <c r="CE59" s="18">
        <v>13623</v>
      </c>
      <c r="CF59" s="18">
        <v>19861</v>
      </c>
      <c r="CG59" s="18">
        <v>0</v>
      </c>
      <c r="CH59" s="18">
        <v>0</v>
      </c>
      <c r="CI59" s="18">
        <v>850</v>
      </c>
      <c r="CJ59" s="18">
        <v>20108</v>
      </c>
      <c r="CK59" s="18">
        <v>0</v>
      </c>
      <c r="CL59" s="18">
        <v>0</v>
      </c>
      <c r="CM59" s="18">
        <v>0</v>
      </c>
      <c r="CN59" s="18">
        <v>588</v>
      </c>
      <c r="CO59" s="18">
        <v>0</v>
      </c>
      <c r="CP59" s="18">
        <v>28768</v>
      </c>
      <c r="CQ59" s="18">
        <v>0</v>
      </c>
      <c r="CR59" s="18">
        <v>336</v>
      </c>
      <c r="CS59" s="18">
        <v>0</v>
      </c>
      <c r="CT59" s="18">
        <v>41290</v>
      </c>
      <c r="CU59" s="18">
        <v>405</v>
      </c>
      <c r="CV59" s="18">
        <v>0</v>
      </c>
      <c r="CW59" s="18">
        <v>12</v>
      </c>
      <c r="CX59" s="18">
        <v>391</v>
      </c>
      <c r="CY59" s="18">
        <v>0</v>
      </c>
      <c r="CZ59" s="18">
        <v>0</v>
      </c>
      <c r="DA59" s="18">
        <v>0</v>
      </c>
      <c r="DB59" s="18">
        <v>0</v>
      </c>
      <c r="DC59" s="18">
        <v>0</v>
      </c>
      <c r="DD59" s="18">
        <v>0</v>
      </c>
      <c r="DE59" s="18">
        <v>0</v>
      </c>
      <c r="DF59" s="18" t="s">
        <v>257</v>
      </c>
      <c r="DG59" s="18" t="s">
        <v>257</v>
      </c>
      <c r="DH59" s="18" t="s">
        <v>916</v>
      </c>
      <c r="DI59" s="18" t="s">
        <v>330</v>
      </c>
      <c r="DJ59" s="18" t="s">
        <v>257</v>
      </c>
      <c r="DK59" s="18" t="s">
        <v>257</v>
      </c>
      <c r="DL59" s="18" t="s">
        <v>257</v>
      </c>
      <c r="DM59" s="18" t="s">
        <v>257</v>
      </c>
      <c r="DN59" s="18" t="s">
        <v>257</v>
      </c>
      <c r="DO59" s="18" t="s">
        <v>917</v>
      </c>
      <c r="DP59" s="18" t="s">
        <v>257</v>
      </c>
      <c r="DQ59" s="18" t="s">
        <v>257</v>
      </c>
      <c r="DR59" s="18" t="s">
        <v>257</v>
      </c>
      <c r="DS59" s="18" t="s">
        <v>307</v>
      </c>
      <c r="DT59" s="18" t="s">
        <v>257</v>
      </c>
      <c r="DU59" s="18" t="s">
        <v>257</v>
      </c>
      <c r="DV59" s="18" t="s">
        <v>257</v>
      </c>
      <c r="DW59" s="18" t="s">
        <v>278</v>
      </c>
      <c r="DX59" s="18" t="s">
        <v>257</v>
      </c>
      <c r="DY59" s="18" t="s">
        <v>552</v>
      </c>
      <c r="DZ59" s="18" t="s">
        <v>258</v>
      </c>
      <c r="EA59" s="18" t="s">
        <v>553</v>
      </c>
      <c r="EB59" s="18" t="s">
        <v>257</v>
      </c>
      <c r="EC59" s="18" t="s">
        <v>618</v>
      </c>
      <c r="ED59" s="18" t="s">
        <v>350</v>
      </c>
      <c r="EE59" s="18" t="s">
        <v>257</v>
      </c>
      <c r="EF59" s="18" t="s">
        <v>554</v>
      </c>
      <c r="EG59" s="18" t="s">
        <v>823</v>
      </c>
      <c r="EH59" s="18" t="s">
        <v>257</v>
      </c>
      <c r="EI59" s="18" t="s">
        <v>257</v>
      </c>
      <c r="EJ59" s="18" t="s">
        <v>257</v>
      </c>
      <c r="EK59" s="18" t="s">
        <v>257</v>
      </c>
      <c r="EL59" s="18" t="s">
        <v>257</v>
      </c>
      <c r="EM59" s="18" t="s">
        <v>257</v>
      </c>
      <c r="EN59" s="18" t="s">
        <v>257</v>
      </c>
      <c r="EO59" s="18">
        <v>0</v>
      </c>
      <c r="EP59" s="18">
        <v>0</v>
      </c>
      <c r="EQ59" s="18">
        <v>31</v>
      </c>
      <c r="ER59" s="18">
        <v>5</v>
      </c>
      <c r="ES59" s="18">
        <v>0</v>
      </c>
      <c r="ET59" s="18">
        <v>0</v>
      </c>
      <c r="EU59" s="18">
        <v>0</v>
      </c>
      <c r="EV59" s="18">
        <v>0</v>
      </c>
      <c r="EW59" s="18">
        <v>0</v>
      </c>
      <c r="EX59" s="18">
        <v>418</v>
      </c>
      <c r="EY59" s="18">
        <v>0</v>
      </c>
      <c r="EZ59" s="18">
        <v>0</v>
      </c>
      <c r="FA59" s="18">
        <v>0</v>
      </c>
      <c r="FB59" s="18">
        <v>95</v>
      </c>
      <c r="FC59" s="18">
        <v>0</v>
      </c>
      <c r="FD59" s="18">
        <v>0</v>
      </c>
      <c r="FE59" s="18">
        <v>0</v>
      </c>
      <c r="FF59" s="18">
        <v>3</v>
      </c>
      <c r="FG59" s="18">
        <v>0</v>
      </c>
      <c r="FH59" s="18">
        <v>1198</v>
      </c>
      <c r="FI59" s="18">
        <v>9</v>
      </c>
      <c r="FJ59" s="18">
        <v>121</v>
      </c>
      <c r="FK59" s="18">
        <v>0</v>
      </c>
      <c r="FL59" s="18">
        <v>2393</v>
      </c>
      <c r="FM59" s="18">
        <v>27</v>
      </c>
      <c r="FN59" s="18">
        <v>0</v>
      </c>
      <c r="FO59" s="18">
        <v>102</v>
      </c>
      <c r="FP59" s="18">
        <v>8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v>0</v>
      </c>
      <c r="GC59" s="18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0</v>
      </c>
      <c r="GO59" s="18">
        <v>0</v>
      </c>
      <c r="GP59" s="18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18">
        <v>0</v>
      </c>
      <c r="HC59" s="18">
        <v>0</v>
      </c>
      <c r="HD59" s="18">
        <v>0</v>
      </c>
      <c r="HE59" s="18">
        <v>0</v>
      </c>
      <c r="HF59" s="18">
        <v>0</v>
      </c>
      <c r="HG59" s="18">
        <v>0</v>
      </c>
      <c r="HH59" s="18">
        <v>0</v>
      </c>
      <c r="HI59" s="18">
        <v>37</v>
      </c>
      <c r="HJ59" s="18">
        <v>1592</v>
      </c>
      <c r="HK59" s="18">
        <v>0</v>
      </c>
      <c r="HL59" s="18">
        <v>0</v>
      </c>
      <c r="HM59" s="18">
        <v>0</v>
      </c>
      <c r="HN59" s="18">
        <v>0</v>
      </c>
      <c r="HO59" s="18">
        <v>13623</v>
      </c>
      <c r="HP59" s="18">
        <v>20279</v>
      </c>
      <c r="HQ59" s="18">
        <v>0</v>
      </c>
      <c r="HR59" s="18">
        <v>0</v>
      </c>
      <c r="HS59" s="18">
        <v>850</v>
      </c>
      <c r="HT59" s="18">
        <v>20203</v>
      </c>
      <c r="HU59" s="18">
        <v>0</v>
      </c>
      <c r="HV59" s="18">
        <v>0</v>
      </c>
      <c r="HW59" s="18">
        <v>0</v>
      </c>
      <c r="HX59" s="18">
        <v>591</v>
      </c>
      <c r="HY59" s="18">
        <v>0</v>
      </c>
      <c r="HZ59" s="18">
        <v>29966</v>
      </c>
      <c r="IA59" s="18">
        <v>9</v>
      </c>
      <c r="IB59" s="18">
        <v>457</v>
      </c>
      <c r="IC59" s="18">
        <v>0</v>
      </c>
      <c r="ID59" s="18">
        <v>43683</v>
      </c>
      <c r="IE59" s="18">
        <v>432</v>
      </c>
      <c r="IF59" s="18">
        <v>0</v>
      </c>
      <c r="IG59" s="18">
        <v>114</v>
      </c>
      <c r="IH59" s="18">
        <v>399</v>
      </c>
      <c r="II59" s="18">
        <v>0</v>
      </c>
      <c r="IJ59" s="18">
        <v>0</v>
      </c>
      <c r="IK59" s="18">
        <v>0</v>
      </c>
      <c r="IL59" s="18">
        <v>0</v>
      </c>
      <c r="IM59" s="18">
        <v>0</v>
      </c>
      <c r="IN59" s="18">
        <v>0</v>
      </c>
      <c r="IO59" s="18">
        <v>0</v>
      </c>
      <c r="IP59" s="18">
        <v>0</v>
      </c>
      <c r="IQ59" s="18">
        <v>0</v>
      </c>
      <c r="IR59" s="28">
        <v>70676</v>
      </c>
      <c r="IS59" s="28">
        <v>857932</v>
      </c>
      <c r="IT59" s="18">
        <v>0</v>
      </c>
      <c r="IU59" s="18">
        <v>0</v>
      </c>
      <c r="IV59" s="18">
        <v>0</v>
      </c>
      <c r="IW59" s="18">
        <v>0</v>
      </c>
      <c r="IX59" s="28">
        <v>130150</v>
      </c>
      <c r="IY59" s="28">
        <v>125811</v>
      </c>
      <c r="IZ59" s="18">
        <v>0</v>
      </c>
      <c r="JA59" s="18">
        <v>0</v>
      </c>
      <c r="JB59" s="28">
        <v>64904</v>
      </c>
      <c r="JC59" s="28">
        <v>462234</v>
      </c>
      <c r="JD59" s="18">
        <v>0</v>
      </c>
      <c r="JE59" s="18">
        <v>0</v>
      </c>
      <c r="JF59" s="18">
        <v>0</v>
      </c>
      <c r="JG59" s="28">
        <v>1275020</v>
      </c>
      <c r="JH59" s="18">
        <v>0</v>
      </c>
      <c r="JI59" s="28">
        <v>1254501</v>
      </c>
      <c r="JJ59" s="28">
        <v>94111</v>
      </c>
      <c r="JK59" s="28">
        <v>1577153</v>
      </c>
      <c r="JL59" s="18">
        <v>0</v>
      </c>
      <c r="JM59" s="28">
        <v>1416127</v>
      </c>
      <c r="JN59" s="28">
        <v>1527106</v>
      </c>
      <c r="JO59" s="18">
        <v>0</v>
      </c>
      <c r="JP59" s="28">
        <v>251526</v>
      </c>
      <c r="JQ59" s="28">
        <v>1658546</v>
      </c>
      <c r="JR59" s="18">
        <v>0</v>
      </c>
      <c r="JS59" s="18">
        <v>0</v>
      </c>
      <c r="JT59" s="18">
        <v>0</v>
      </c>
      <c r="JU59" s="18">
        <v>0</v>
      </c>
      <c r="JV59" s="18">
        <v>0</v>
      </c>
      <c r="JW59" s="18">
        <v>0</v>
      </c>
      <c r="JX59" s="18">
        <v>0</v>
      </c>
    </row>
    <row r="60" spans="1:284" x14ac:dyDescent="0.3">
      <c r="A60" s="27">
        <v>45806</v>
      </c>
      <c r="B60" s="18">
        <v>0</v>
      </c>
      <c r="C60" s="18" t="s">
        <v>257</v>
      </c>
      <c r="D60" s="18" t="s">
        <v>258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 t="s">
        <v>257</v>
      </c>
      <c r="AO60" s="18" t="s">
        <v>257</v>
      </c>
      <c r="AP60" s="18" t="s">
        <v>257</v>
      </c>
      <c r="AQ60" s="18" t="s">
        <v>257</v>
      </c>
      <c r="AR60" s="18" t="s">
        <v>257</v>
      </c>
      <c r="AS60" s="18" t="s">
        <v>257</v>
      </c>
      <c r="AT60" s="18" t="s">
        <v>257</v>
      </c>
      <c r="AU60" s="18" t="s">
        <v>257</v>
      </c>
      <c r="AV60" s="18" t="s">
        <v>257</v>
      </c>
      <c r="AW60" s="18" t="s">
        <v>257</v>
      </c>
      <c r="AX60" s="18" t="s">
        <v>257</v>
      </c>
      <c r="AY60" s="18" t="s">
        <v>257</v>
      </c>
      <c r="AZ60" s="18" t="s">
        <v>257</v>
      </c>
      <c r="BA60" s="18" t="s">
        <v>257</v>
      </c>
      <c r="BB60" s="18" t="s">
        <v>257</v>
      </c>
      <c r="BC60" s="18" t="s">
        <v>257</v>
      </c>
      <c r="BD60" s="18" t="s">
        <v>257</v>
      </c>
      <c r="BE60" s="18" t="s">
        <v>257</v>
      </c>
      <c r="BF60" s="18" t="s">
        <v>257</v>
      </c>
      <c r="BG60" s="18" t="s">
        <v>257</v>
      </c>
      <c r="BH60" s="18" t="s">
        <v>257</v>
      </c>
      <c r="BI60" s="18" t="s">
        <v>257</v>
      </c>
      <c r="BJ60" s="18" t="s">
        <v>257</v>
      </c>
      <c r="BK60" s="18" t="s">
        <v>257</v>
      </c>
      <c r="BL60" s="18" t="s">
        <v>257</v>
      </c>
      <c r="BM60" s="18" t="s">
        <v>257</v>
      </c>
      <c r="BN60" s="18" t="s">
        <v>257</v>
      </c>
      <c r="BO60" s="18" t="s">
        <v>257</v>
      </c>
      <c r="BP60" s="18" t="s">
        <v>257</v>
      </c>
      <c r="BQ60" s="18" t="s">
        <v>257</v>
      </c>
      <c r="BR60" s="18" t="s">
        <v>257</v>
      </c>
      <c r="BS60" s="18" t="s">
        <v>257</v>
      </c>
      <c r="BT60" s="18" t="s">
        <v>257</v>
      </c>
      <c r="BU60" s="18" t="s">
        <v>257</v>
      </c>
      <c r="BV60" s="18" t="s">
        <v>257</v>
      </c>
      <c r="BW60" s="18">
        <v>0</v>
      </c>
      <c r="BX60" s="18">
        <v>0</v>
      </c>
      <c r="BY60" s="18">
        <v>7</v>
      </c>
      <c r="BZ60" s="18">
        <v>1276</v>
      </c>
      <c r="CA60" s="18">
        <v>0</v>
      </c>
      <c r="CB60" s="18">
        <v>0</v>
      </c>
      <c r="CC60" s="18">
        <v>0</v>
      </c>
      <c r="CD60" s="18">
        <v>0</v>
      </c>
      <c r="CE60" s="18">
        <v>11940</v>
      </c>
      <c r="CF60" s="18">
        <v>17800</v>
      </c>
      <c r="CG60" s="18">
        <v>0</v>
      </c>
      <c r="CH60" s="18">
        <v>0</v>
      </c>
      <c r="CI60" s="18">
        <v>942</v>
      </c>
      <c r="CJ60" s="18">
        <v>20551</v>
      </c>
      <c r="CK60" s="18">
        <v>0</v>
      </c>
      <c r="CL60" s="18">
        <v>0</v>
      </c>
      <c r="CM60" s="18">
        <v>0</v>
      </c>
      <c r="CN60" s="18">
        <v>538</v>
      </c>
      <c r="CO60" s="18">
        <v>0</v>
      </c>
      <c r="CP60" s="18">
        <v>28653</v>
      </c>
      <c r="CQ60" s="18">
        <v>0</v>
      </c>
      <c r="CR60" s="18">
        <v>259</v>
      </c>
      <c r="CS60" s="18">
        <v>0</v>
      </c>
      <c r="CT60" s="18">
        <v>41667</v>
      </c>
      <c r="CU60" s="18">
        <v>409</v>
      </c>
      <c r="CV60" s="18">
        <v>0</v>
      </c>
      <c r="CW60" s="18">
        <v>13</v>
      </c>
      <c r="CX60" s="18">
        <v>396</v>
      </c>
      <c r="CY60" s="18">
        <v>0</v>
      </c>
      <c r="CZ60" s="18">
        <v>0</v>
      </c>
      <c r="DA60" s="18">
        <v>0</v>
      </c>
      <c r="DB60" s="18">
        <v>0</v>
      </c>
      <c r="DC60" s="18">
        <v>0</v>
      </c>
      <c r="DD60" s="18">
        <v>0</v>
      </c>
      <c r="DE60" s="18">
        <v>0</v>
      </c>
      <c r="DF60" s="18" t="s">
        <v>257</v>
      </c>
      <c r="DG60" s="18" t="s">
        <v>257</v>
      </c>
      <c r="DH60" s="18" t="s">
        <v>885</v>
      </c>
      <c r="DI60" s="18" t="s">
        <v>467</v>
      </c>
      <c r="DJ60" s="18" t="s">
        <v>257</v>
      </c>
      <c r="DK60" s="18" t="s">
        <v>257</v>
      </c>
      <c r="DL60" s="18" t="s">
        <v>257</v>
      </c>
      <c r="DM60" s="18" t="s">
        <v>257</v>
      </c>
      <c r="DN60" s="18" t="s">
        <v>257</v>
      </c>
      <c r="DO60" s="18" t="s">
        <v>581</v>
      </c>
      <c r="DP60" s="18" t="s">
        <v>257</v>
      </c>
      <c r="DQ60" s="18" t="s">
        <v>257</v>
      </c>
      <c r="DR60" s="18" t="s">
        <v>257</v>
      </c>
      <c r="DS60" s="18" t="s">
        <v>274</v>
      </c>
      <c r="DT60" s="18" t="s">
        <v>257</v>
      </c>
      <c r="DU60" s="18" t="s">
        <v>257</v>
      </c>
      <c r="DV60" s="18" t="s">
        <v>257</v>
      </c>
      <c r="DW60" s="18" t="s">
        <v>918</v>
      </c>
      <c r="DX60" s="18" t="s">
        <v>257</v>
      </c>
      <c r="DY60" s="18" t="s">
        <v>561</v>
      </c>
      <c r="DZ60" s="18" t="s">
        <v>258</v>
      </c>
      <c r="EA60" s="18" t="s">
        <v>919</v>
      </c>
      <c r="EB60" s="18" t="s">
        <v>257</v>
      </c>
      <c r="EC60" s="18" t="s">
        <v>617</v>
      </c>
      <c r="ED60" s="18" t="s">
        <v>920</v>
      </c>
      <c r="EE60" s="18" t="s">
        <v>257</v>
      </c>
      <c r="EF60" s="18" t="s">
        <v>900</v>
      </c>
      <c r="EG60" s="18" t="s">
        <v>696</v>
      </c>
      <c r="EH60" s="18" t="s">
        <v>257</v>
      </c>
      <c r="EI60" s="18" t="s">
        <v>257</v>
      </c>
      <c r="EJ60" s="18" t="s">
        <v>257</v>
      </c>
      <c r="EK60" s="18" t="s">
        <v>257</v>
      </c>
      <c r="EL60" s="18" t="s">
        <v>257</v>
      </c>
      <c r="EM60" s="18" t="s">
        <v>257</v>
      </c>
      <c r="EN60" s="18" t="s">
        <v>257</v>
      </c>
      <c r="EO60" s="18">
        <v>0</v>
      </c>
      <c r="EP60" s="18">
        <v>0</v>
      </c>
      <c r="EQ60" s="18">
        <v>24</v>
      </c>
      <c r="ER60" s="18">
        <v>5</v>
      </c>
      <c r="ES60" s="18">
        <v>0</v>
      </c>
      <c r="ET60" s="18">
        <v>0</v>
      </c>
      <c r="EU60" s="18">
        <v>0</v>
      </c>
      <c r="EV60" s="18">
        <v>0</v>
      </c>
      <c r="EW60" s="18">
        <v>0</v>
      </c>
      <c r="EX60" s="18">
        <v>418</v>
      </c>
      <c r="EY60" s="18">
        <v>0</v>
      </c>
      <c r="EZ60" s="18">
        <v>0</v>
      </c>
      <c r="FA60" s="18">
        <v>0</v>
      </c>
      <c r="FB60" s="18">
        <v>124</v>
      </c>
      <c r="FC60" s="18">
        <v>0</v>
      </c>
      <c r="FD60" s="18">
        <v>0</v>
      </c>
      <c r="FE60" s="18">
        <v>0</v>
      </c>
      <c r="FF60" s="18">
        <v>6</v>
      </c>
      <c r="FG60" s="18">
        <v>0</v>
      </c>
      <c r="FH60" s="18">
        <v>1229</v>
      </c>
      <c r="FI60" s="18">
        <v>30</v>
      </c>
      <c r="FJ60" s="18">
        <v>122</v>
      </c>
      <c r="FK60" s="18">
        <v>0</v>
      </c>
      <c r="FL60" s="18">
        <v>2534</v>
      </c>
      <c r="FM60" s="18">
        <v>43</v>
      </c>
      <c r="FN60" s="18">
        <v>0</v>
      </c>
      <c r="FO60" s="18">
        <v>100</v>
      </c>
      <c r="FP60" s="18">
        <v>3</v>
      </c>
      <c r="FQ60" s="18">
        <v>0</v>
      </c>
      <c r="FR60" s="18">
        <v>0</v>
      </c>
      <c r="FS60" s="18">
        <v>0</v>
      </c>
      <c r="FT60" s="18">
        <v>0</v>
      </c>
      <c r="FU60" s="18">
        <v>0</v>
      </c>
      <c r="FV60" s="18">
        <v>0</v>
      </c>
      <c r="FW60" s="18">
        <v>0</v>
      </c>
      <c r="FX60" s="18">
        <v>0</v>
      </c>
      <c r="FY60" s="18">
        <v>0</v>
      </c>
      <c r="FZ60" s="18">
        <v>0</v>
      </c>
      <c r="GA60" s="18">
        <v>0</v>
      </c>
      <c r="GB60" s="18">
        <v>0</v>
      </c>
      <c r="GC60" s="18">
        <v>0</v>
      </c>
      <c r="GD60" s="18">
        <v>0</v>
      </c>
      <c r="GE60" s="18">
        <v>0</v>
      </c>
      <c r="GF60" s="18">
        <v>0</v>
      </c>
      <c r="GG60" s="18">
        <v>0</v>
      </c>
      <c r="GH60" s="18">
        <v>0</v>
      </c>
      <c r="GI60" s="18">
        <v>0</v>
      </c>
      <c r="GJ60" s="18">
        <v>0</v>
      </c>
      <c r="GK60" s="18">
        <v>0</v>
      </c>
      <c r="GL60" s="18">
        <v>0</v>
      </c>
      <c r="GM60" s="18">
        <v>0</v>
      </c>
      <c r="GN60" s="18">
        <v>0</v>
      </c>
      <c r="GO60" s="18">
        <v>0</v>
      </c>
      <c r="GP60" s="18">
        <v>0</v>
      </c>
      <c r="GQ60" s="18">
        <v>0</v>
      </c>
      <c r="GR60" s="18">
        <v>0</v>
      </c>
      <c r="GS60" s="18">
        <v>0</v>
      </c>
      <c r="GT60" s="18">
        <v>0</v>
      </c>
      <c r="GU60" s="18">
        <v>0</v>
      </c>
      <c r="GV60" s="18">
        <v>0</v>
      </c>
      <c r="GW60" s="18">
        <v>0</v>
      </c>
      <c r="GX60" s="18">
        <v>0</v>
      </c>
      <c r="GY60" s="18">
        <v>0</v>
      </c>
      <c r="GZ60" s="18">
        <v>0</v>
      </c>
      <c r="HA60" s="18">
        <v>0</v>
      </c>
      <c r="HB60" s="18">
        <v>0</v>
      </c>
      <c r="HC60" s="18">
        <v>0</v>
      </c>
      <c r="HD60" s="18">
        <v>0</v>
      </c>
      <c r="HE60" s="18">
        <v>0</v>
      </c>
      <c r="HF60" s="18">
        <v>0</v>
      </c>
      <c r="HG60" s="18">
        <v>0</v>
      </c>
      <c r="HH60" s="18">
        <v>0</v>
      </c>
      <c r="HI60" s="18">
        <v>31</v>
      </c>
      <c r="HJ60" s="18">
        <v>1281</v>
      </c>
      <c r="HK60" s="18">
        <v>0</v>
      </c>
      <c r="HL60" s="18">
        <v>0</v>
      </c>
      <c r="HM60" s="18">
        <v>0</v>
      </c>
      <c r="HN60" s="18">
        <v>0</v>
      </c>
      <c r="HO60" s="18">
        <v>11940</v>
      </c>
      <c r="HP60" s="18">
        <v>18218</v>
      </c>
      <c r="HQ60" s="18">
        <v>0</v>
      </c>
      <c r="HR60" s="18">
        <v>0</v>
      </c>
      <c r="HS60" s="18">
        <v>942</v>
      </c>
      <c r="HT60" s="18">
        <v>20675</v>
      </c>
      <c r="HU60" s="18">
        <v>0</v>
      </c>
      <c r="HV60" s="18">
        <v>0</v>
      </c>
      <c r="HW60" s="18">
        <v>0</v>
      </c>
      <c r="HX60" s="18">
        <v>544</v>
      </c>
      <c r="HY60" s="18">
        <v>0</v>
      </c>
      <c r="HZ60" s="18">
        <v>29882</v>
      </c>
      <c r="IA60" s="18">
        <v>30</v>
      </c>
      <c r="IB60" s="18">
        <v>381</v>
      </c>
      <c r="IC60" s="18">
        <v>0</v>
      </c>
      <c r="ID60" s="18">
        <v>44201</v>
      </c>
      <c r="IE60" s="18">
        <v>452</v>
      </c>
      <c r="IF60" s="18">
        <v>0</v>
      </c>
      <c r="IG60" s="18">
        <v>113</v>
      </c>
      <c r="IH60" s="18">
        <v>399</v>
      </c>
      <c r="II60" s="18">
        <v>0</v>
      </c>
      <c r="IJ60" s="18">
        <v>0</v>
      </c>
      <c r="IK60" s="18">
        <v>0</v>
      </c>
      <c r="IL60" s="18">
        <v>0</v>
      </c>
      <c r="IM60" s="18">
        <v>0</v>
      </c>
      <c r="IN60" s="18">
        <v>0</v>
      </c>
      <c r="IO60" s="18">
        <v>0</v>
      </c>
      <c r="IP60" s="18">
        <v>0</v>
      </c>
      <c r="IQ60" s="18">
        <v>0</v>
      </c>
      <c r="IR60" s="28">
        <v>87097</v>
      </c>
      <c r="IS60" s="28">
        <v>1046931</v>
      </c>
      <c r="IT60" s="18">
        <v>0</v>
      </c>
      <c r="IU60" s="18">
        <v>0</v>
      </c>
      <c r="IV60" s="18">
        <v>0</v>
      </c>
      <c r="IW60" s="18">
        <v>0</v>
      </c>
      <c r="IX60" s="28">
        <v>143498</v>
      </c>
      <c r="IY60" s="28">
        <v>137856</v>
      </c>
      <c r="IZ60" s="18">
        <v>0</v>
      </c>
      <c r="JA60" s="18">
        <v>0</v>
      </c>
      <c r="JB60" s="28">
        <v>59235</v>
      </c>
      <c r="JC60" s="28">
        <v>469755</v>
      </c>
      <c r="JD60" s="18">
        <v>0</v>
      </c>
      <c r="JE60" s="18">
        <v>0</v>
      </c>
      <c r="JF60" s="18">
        <v>0</v>
      </c>
      <c r="JG60" s="28">
        <v>1458151</v>
      </c>
      <c r="JH60" s="18">
        <v>0</v>
      </c>
      <c r="JI60" s="28">
        <v>1282790</v>
      </c>
      <c r="JJ60" s="28">
        <v>104000</v>
      </c>
      <c r="JK60" s="28">
        <v>1647328</v>
      </c>
      <c r="JL60" s="18">
        <v>0</v>
      </c>
      <c r="JM60" s="28">
        <v>1463465</v>
      </c>
      <c r="JN60" s="28">
        <v>1781436</v>
      </c>
      <c r="JO60" s="18">
        <v>0</v>
      </c>
      <c r="JP60" s="28">
        <v>260381</v>
      </c>
      <c r="JQ60" s="28">
        <v>1532607</v>
      </c>
      <c r="JR60" s="18">
        <v>0</v>
      </c>
      <c r="JS60" s="18">
        <v>0</v>
      </c>
      <c r="JT60" s="18">
        <v>0</v>
      </c>
      <c r="JU60" s="18">
        <v>0</v>
      </c>
      <c r="JV60" s="18">
        <v>0</v>
      </c>
      <c r="JW60" s="18">
        <v>0</v>
      </c>
      <c r="JX60" s="18">
        <v>0</v>
      </c>
    </row>
    <row r="61" spans="1:284" x14ac:dyDescent="0.3">
      <c r="A61" s="27">
        <v>45807</v>
      </c>
      <c r="B61" s="18">
        <v>0</v>
      </c>
      <c r="C61" s="18" t="s">
        <v>257</v>
      </c>
      <c r="D61" s="18" t="s">
        <v>258</v>
      </c>
      <c r="E61" s="18">
        <v>0</v>
      </c>
      <c r="F61" s="18">
        <v>0</v>
      </c>
      <c r="G61" s="18">
        <v>0</v>
      </c>
      <c r="H61" s="18">
        <v>8</v>
      </c>
      <c r="I61" s="18">
        <v>0</v>
      </c>
      <c r="J61" s="18">
        <v>0</v>
      </c>
      <c r="K61" s="18">
        <v>0</v>
      </c>
      <c r="L61" s="18">
        <v>0</v>
      </c>
      <c r="M61" s="18">
        <v>224</v>
      </c>
      <c r="N61" s="18">
        <v>18</v>
      </c>
      <c r="O61" s="18">
        <v>0</v>
      </c>
      <c r="P61" s="18">
        <v>0</v>
      </c>
      <c r="Q61" s="18">
        <v>24</v>
      </c>
      <c r="R61" s="18">
        <v>26</v>
      </c>
      <c r="S61" s="18">
        <v>0</v>
      </c>
      <c r="T61" s="18">
        <v>0</v>
      </c>
      <c r="U61" s="18">
        <v>0</v>
      </c>
      <c r="V61" s="18">
        <v>1</v>
      </c>
      <c r="W61" s="18">
        <v>0</v>
      </c>
      <c r="X61" s="18">
        <v>28</v>
      </c>
      <c r="Y61" s="18">
        <v>0</v>
      </c>
      <c r="Z61" s="18">
        <v>0</v>
      </c>
      <c r="AA61" s="18">
        <v>0</v>
      </c>
      <c r="AB61" s="18">
        <v>273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 t="s">
        <v>257</v>
      </c>
      <c r="AO61" s="18" t="s">
        <v>257</v>
      </c>
      <c r="AP61" s="18" t="s">
        <v>257</v>
      </c>
      <c r="AQ61" s="18" t="s">
        <v>274</v>
      </c>
      <c r="AR61" s="18" t="s">
        <v>257</v>
      </c>
      <c r="AS61" s="18" t="s">
        <v>257</v>
      </c>
      <c r="AT61" s="18" t="s">
        <v>257</v>
      </c>
      <c r="AU61" s="18" t="s">
        <v>257</v>
      </c>
      <c r="AV61" s="18" t="s">
        <v>921</v>
      </c>
      <c r="AW61" s="18" t="s">
        <v>309</v>
      </c>
      <c r="AX61" s="18" t="s">
        <v>257</v>
      </c>
      <c r="AY61" s="18" t="s">
        <v>257</v>
      </c>
      <c r="AZ61" s="18" t="s">
        <v>868</v>
      </c>
      <c r="BA61" s="18" t="s">
        <v>271</v>
      </c>
      <c r="BB61" s="18" t="s">
        <v>257</v>
      </c>
      <c r="BC61" s="18" t="s">
        <v>257</v>
      </c>
      <c r="BD61" s="18" t="s">
        <v>257</v>
      </c>
      <c r="BE61" s="18" t="s">
        <v>333</v>
      </c>
      <c r="BF61" s="18" t="s">
        <v>257</v>
      </c>
      <c r="BG61" s="18" t="s">
        <v>309</v>
      </c>
      <c r="BH61" s="18" t="s">
        <v>257</v>
      </c>
      <c r="BI61" s="18" t="s">
        <v>257</v>
      </c>
      <c r="BJ61" s="18" t="s">
        <v>257</v>
      </c>
      <c r="BK61" s="18" t="s">
        <v>283</v>
      </c>
      <c r="BL61" s="18" t="s">
        <v>257</v>
      </c>
      <c r="BM61" s="18" t="s">
        <v>257</v>
      </c>
      <c r="BN61" s="18" t="s">
        <v>257</v>
      </c>
      <c r="BO61" s="18" t="s">
        <v>257</v>
      </c>
      <c r="BP61" s="18" t="s">
        <v>257</v>
      </c>
      <c r="BQ61" s="18" t="s">
        <v>257</v>
      </c>
      <c r="BR61" s="18" t="s">
        <v>257</v>
      </c>
      <c r="BS61" s="18" t="s">
        <v>257</v>
      </c>
      <c r="BT61" s="18" t="s">
        <v>257</v>
      </c>
      <c r="BU61" s="18" t="s">
        <v>257</v>
      </c>
      <c r="BV61" s="18" t="s">
        <v>257</v>
      </c>
      <c r="BW61" s="18">
        <v>0</v>
      </c>
      <c r="BX61" s="18">
        <v>0</v>
      </c>
      <c r="BY61" s="18">
        <v>23</v>
      </c>
      <c r="BZ61" s="18">
        <v>1318</v>
      </c>
      <c r="CA61" s="18">
        <v>0</v>
      </c>
      <c r="CB61" s="18">
        <v>0</v>
      </c>
      <c r="CC61" s="18">
        <v>0</v>
      </c>
      <c r="CD61" s="18">
        <v>0</v>
      </c>
      <c r="CE61" s="18">
        <v>13305</v>
      </c>
      <c r="CF61" s="18">
        <v>19240</v>
      </c>
      <c r="CG61" s="18">
        <v>0</v>
      </c>
      <c r="CH61" s="18">
        <v>0</v>
      </c>
      <c r="CI61" s="18">
        <v>1199</v>
      </c>
      <c r="CJ61" s="18">
        <v>22962</v>
      </c>
      <c r="CK61" s="18">
        <v>0</v>
      </c>
      <c r="CL61" s="18">
        <v>0</v>
      </c>
      <c r="CM61" s="18">
        <v>0</v>
      </c>
      <c r="CN61" s="18">
        <v>552</v>
      </c>
      <c r="CO61" s="18">
        <v>0</v>
      </c>
      <c r="CP61" s="18">
        <v>28846</v>
      </c>
      <c r="CQ61" s="18">
        <v>0</v>
      </c>
      <c r="CR61" s="18">
        <v>286</v>
      </c>
      <c r="CS61" s="18">
        <v>0</v>
      </c>
      <c r="CT61" s="18">
        <v>41538</v>
      </c>
      <c r="CU61" s="18">
        <v>398</v>
      </c>
      <c r="CV61" s="18">
        <v>0</v>
      </c>
      <c r="CW61" s="18">
        <v>17</v>
      </c>
      <c r="CX61" s="18">
        <v>385</v>
      </c>
      <c r="CY61" s="18">
        <v>0</v>
      </c>
      <c r="CZ61" s="18">
        <v>0</v>
      </c>
      <c r="DA61" s="18">
        <v>0</v>
      </c>
      <c r="DB61" s="18">
        <v>0</v>
      </c>
      <c r="DC61" s="18">
        <v>0</v>
      </c>
      <c r="DD61" s="18">
        <v>0</v>
      </c>
      <c r="DE61" s="18">
        <v>0</v>
      </c>
      <c r="DF61" s="18" t="s">
        <v>257</v>
      </c>
      <c r="DG61" s="18" t="s">
        <v>257</v>
      </c>
      <c r="DH61" s="18" t="s">
        <v>922</v>
      </c>
      <c r="DI61" s="18" t="s">
        <v>281</v>
      </c>
      <c r="DJ61" s="18" t="s">
        <v>257</v>
      </c>
      <c r="DK61" s="18" t="s">
        <v>257</v>
      </c>
      <c r="DL61" s="18" t="s">
        <v>257</v>
      </c>
      <c r="DM61" s="18" t="s">
        <v>257</v>
      </c>
      <c r="DN61" s="18" t="s">
        <v>257</v>
      </c>
      <c r="DO61" s="18" t="s">
        <v>923</v>
      </c>
      <c r="DP61" s="18" t="s">
        <v>257</v>
      </c>
      <c r="DQ61" s="18" t="s">
        <v>257</v>
      </c>
      <c r="DR61" s="18" t="s">
        <v>536</v>
      </c>
      <c r="DS61" s="18" t="s">
        <v>266</v>
      </c>
      <c r="DT61" s="18" t="s">
        <v>257</v>
      </c>
      <c r="DU61" s="18" t="s">
        <v>257</v>
      </c>
      <c r="DV61" s="18" t="s">
        <v>257</v>
      </c>
      <c r="DW61" s="18" t="s">
        <v>257</v>
      </c>
      <c r="DX61" s="18" t="s">
        <v>257</v>
      </c>
      <c r="DY61" s="18" t="s">
        <v>461</v>
      </c>
      <c r="DZ61" s="18" t="s">
        <v>258</v>
      </c>
      <c r="EA61" s="18" t="s">
        <v>924</v>
      </c>
      <c r="EB61" s="18" t="s">
        <v>257</v>
      </c>
      <c r="EC61" s="18" t="s">
        <v>631</v>
      </c>
      <c r="ED61" s="18" t="s">
        <v>925</v>
      </c>
      <c r="EE61" s="18" t="s">
        <v>257</v>
      </c>
      <c r="EF61" s="18" t="s">
        <v>926</v>
      </c>
      <c r="EG61" s="18" t="s">
        <v>529</v>
      </c>
      <c r="EH61" s="18" t="s">
        <v>257</v>
      </c>
      <c r="EI61" s="18" t="s">
        <v>257</v>
      </c>
      <c r="EJ61" s="18" t="s">
        <v>257</v>
      </c>
      <c r="EK61" s="18" t="s">
        <v>257</v>
      </c>
      <c r="EL61" s="18" t="s">
        <v>257</v>
      </c>
      <c r="EM61" s="18" t="s">
        <v>257</v>
      </c>
      <c r="EN61" s="18" t="s">
        <v>257</v>
      </c>
      <c r="EO61" s="18">
        <v>0</v>
      </c>
      <c r="EP61" s="18">
        <v>0</v>
      </c>
      <c r="EQ61" s="18">
        <v>17</v>
      </c>
      <c r="ER61" s="18">
        <v>15</v>
      </c>
      <c r="ES61" s="18">
        <v>0</v>
      </c>
      <c r="ET61" s="18">
        <v>0</v>
      </c>
      <c r="EU61" s="18">
        <v>0</v>
      </c>
      <c r="EV61" s="18">
        <v>0</v>
      </c>
      <c r="EW61" s="18">
        <v>0</v>
      </c>
      <c r="EX61" s="18">
        <v>420</v>
      </c>
      <c r="EY61" s="18">
        <v>0</v>
      </c>
      <c r="EZ61" s="18">
        <v>0</v>
      </c>
      <c r="FA61" s="18">
        <v>2</v>
      </c>
      <c r="FB61" s="18">
        <v>110</v>
      </c>
      <c r="FC61" s="18">
        <v>0</v>
      </c>
      <c r="FD61" s="18">
        <v>0</v>
      </c>
      <c r="FE61" s="18">
        <v>0</v>
      </c>
      <c r="FF61" s="18">
        <v>0</v>
      </c>
      <c r="FG61" s="18">
        <v>0</v>
      </c>
      <c r="FH61" s="18">
        <v>1220</v>
      </c>
      <c r="FI61" s="18">
        <v>13</v>
      </c>
      <c r="FJ61" s="18">
        <v>125</v>
      </c>
      <c r="FK61" s="18">
        <v>0</v>
      </c>
      <c r="FL61" s="18">
        <v>2443</v>
      </c>
      <c r="FM61" s="18">
        <v>38</v>
      </c>
      <c r="FN61" s="18">
        <v>0</v>
      </c>
      <c r="FO61" s="18">
        <v>100</v>
      </c>
      <c r="FP61" s="18">
        <v>9</v>
      </c>
      <c r="FQ61" s="18">
        <v>0</v>
      </c>
      <c r="FR61" s="18">
        <v>0</v>
      </c>
      <c r="FS61" s="18">
        <v>0</v>
      </c>
      <c r="FT61" s="18">
        <v>0</v>
      </c>
      <c r="FU61" s="18">
        <v>0</v>
      </c>
      <c r="FV61" s="18">
        <v>0</v>
      </c>
      <c r="FW61" s="18">
        <v>0</v>
      </c>
      <c r="FX61" s="18">
        <v>0</v>
      </c>
      <c r="FY61" s="18">
        <v>0</v>
      </c>
      <c r="FZ61" s="18">
        <v>0</v>
      </c>
      <c r="GA61" s="18">
        <v>0</v>
      </c>
      <c r="GB61" s="18">
        <v>0</v>
      </c>
      <c r="GC61" s="18">
        <v>0</v>
      </c>
      <c r="GD61" s="18">
        <v>0</v>
      </c>
      <c r="GE61" s="18">
        <v>0</v>
      </c>
      <c r="GF61" s="18">
        <v>0</v>
      </c>
      <c r="GG61" s="18">
        <v>0</v>
      </c>
      <c r="GH61" s="18">
        <v>0</v>
      </c>
      <c r="GI61" s="18">
        <v>0</v>
      </c>
      <c r="GJ61" s="18">
        <v>0</v>
      </c>
      <c r="GK61" s="18">
        <v>0</v>
      </c>
      <c r="GL61" s="18">
        <v>0</v>
      </c>
      <c r="GM61" s="18">
        <v>0</v>
      </c>
      <c r="GN61" s="18">
        <v>0</v>
      </c>
      <c r="GO61" s="18">
        <v>0</v>
      </c>
      <c r="GP61" s="18">
        <v>0</v>
      </c>
      <c r="GQ61" s="18">
        <v>0</v>
      </c>
      <c r="GR61" s="18">
        <v>0</v>
      </c>
      <c r="GS61" s="18">
        <v>0</v>
      </c>
      <c r="GT61" s="18">
        <v>0</v>
      </c>
      <c r="GU61" s="18">
        <v>0</v>
      </c>
      <c r="GV61" s="18">
        <v>0</v>
      </c>
      <c r="GW61" s="18">
        <v>0</v>
      </c>
      <c r="GX61" s="18">
        <v>0</v>
      </c>
      <c r="GY61" s="18">
        <v>0</v>
      </c>
      <c r="GZ61" s="18">
        <v>0</v>
      </c>
      <c r="HA61" s="18">
        <v>0</v>
      </c>
      <c r="HB61" s="18">
        <v>0</v>
      </c>
      <c r="HC61" s="18">
        <v>0</v>
      </c>
      <c r="HD61" s="18">
        <v>0</v>
      </c>
      <c r="HE61" s="18">
        <v>0</v>
      </c>
      <c r="HF61" s="18">
        <v>0</v>
      </c>
      <c r="HG61" s="18">
        <v>0</v>
      </c>
      <c r="HH61" s="18">
        <v>0</v>
      </c>
      <c r="HI61" s="18">
        <v>40</v>
      </c>
      <c r="HJ61" s="18">
        <v>1341</v>
      </c>
      <c r="HK61" s="18">
        <v>0</v>
      </c>
      <c r="HL61" s="18">
        <v>0</v>
      </c>
      <c r="HM61" s="18">
        <v>0</v>
      </c>
      <c r="HN61" s="18">
        <v>0</v>
      </c>
      <c r="HO61" s="18">
        <v>13529</v>
      </c>
      <c r="HP61" s="18">
        <v>19678</v>
      </c>
      <c r="HQ61" s="18">
        <v>0</v>
      </c>
      <c r="HR61" s="18">
        <v>0</v>
      </c>
      <c r="HS61" s="18">
        <v>1225</v>
      </c>
      <c r="HT61" s="18">
        <v>23098</v>
      </c>
      <c r="HU61" s="18">
        <v>0</v>
      </c>
      <c r="HV61" s="18">
        <v>0</v>
      </c>
      <c r="HW61" s="18">
        <v>0</v>
      </c>
      <c r="HX61" s="18">
        <v>553</v>
      </c>
      <c r="HY61" s="18">
        <v>0</v>
      </c>
      <c r="HZ61" s="18">
        <v>30094</v>
      </c>
      <c r="IA61" s="18">
        <v>13</v>
      </c>
      <c r="IB61" s="18">
        <v>411</v>
      </c>
      <c r="IC61" s="18">
        <v>0</v>
      </c>
      <c r="ID61" s="18">
        <v>44254</v>
      </c>
      <c r="IE61" s="18">
        <v>436</v>
      </c>
      <c r="IF61" s="18">
        <v>0</v>
      </c>
      <c r="IG61" s="18">
        <v>117</v>
      </c>
      <c r="IH61" s="18">
        <v>394</v>
      </c>
      <c r="II61" s="18">
        <v>0</v>
      </c>
      <c r="IJ61" s="18">
        <v>0</v>
      </c>
      <c r="IK61" s="18">
        <v>0</v>
      </c>
      <c r="IL61" s="18">
        <v>0</v>
      </c>
      <c r="IM61" s="18">
        <v>0</v>
      </c>
      <c r="IN61" s="18">
        <v>0</v>
      </c>
      <c r="IO61" s="18">
        <v>0</v>
      </c>
      <c r="IP61" s="18">
        <v>0</v>
      </c>
      <c r="IQ61" s="18">
        <v>0</v>
      </c>
      <c r="IR61" s="28">
        <v>237225</v>
      </c>
      <c r="IS61" s="28">
        <v>1137237</v>
      </c>
      <c r="IT61" s="18">
        <v>0</v>
      </c>
      <c r="IU61" s="18">
        <v>0</v>
      </c>
      <c r="IV61" s="18">
        <v>0</v>
      </c>
      <c r="IW61" s="18">
        <v>0</v>
      </c>
      <c r="IX61" s="28">
        <v>141431</v>
      </c>
      <c r="IY61" s="28">
        <v>133909</v>
      </c>
      <c r="IZ61" s="18">
        <v>0</v>
      </c>
      <c r="JA61" s="18">
        <v>0</v>
      </c>
      <c r="JB61" s="28">
        <v>57669</v>
      </c>
      <c r="JC61" s="28">
        <v>435765</v>
      </c>
      <c r="JD61" s="18">
        <v>0</v>
      </c>
      <c r="JE61" s="18">
        <v>0</v>
      </c>
      <c r="JF61" s="18">
        <v>0</v>
      </c>
      <c r="JG61" s="28">
        <v>1354345</v>
      </c>
      <c r="JH61" s="18">
        <v>0</v>
      </c>
      <c r="JI61" s="28">
        <v>1296343</v>
      </c>
      <c r="JJ61" s="28">
        <v>98231</v>
      </c>
      <c r="JK61" s="28">
        <v>1616280</v>
      </c>
      <c r="JL61" s="18">
        <v>0</v>
      </c>
      <c r="JM61" s="28">
        <v>1461218</v>
      </c>
      <c r="JN61" s="28">
        <v>1721296</v>
      </c>
      <c r="JO61" s="18">
        <v>0</v>
      </c>
      <c r="JP61" s="28">
        <v>355932</v>
      </c>
      <c r="JQ61" s="28">
        <v>1798604</v>
      </c>
      <c r="JR61" s="18">
        <v>0</v>
      </c>
      <c r="JS61" s="18">
        <v>0</v>
      </c>
      <c r="JT61" s="18">
        <v>0</v>
      </c>
      <c r="JU61" s="18">
        <v>0</v>
      </c>
      <c r="JV61" s="18">
        <v>0</v>
      </c>
      <c r="JW61" s="18">
        <v>0</v>
      </c>
      <c r="JX61" s="18">
        <v>0</v>
      </c>
    </row>
    <row r="62" spans="1:284" x14ac:dyDescent="0.3">
      <c r="A62" s="27">
        <v>45808</v>
      </c>
      <c r="B62" s="18">
        <v>104280</v>
      </c>
      <c r="C62" s="18" t="s">
        <v>353</v>
      </c>
      <c r="D62" s="18" t="s">
        <v>547</v>
      </c>
      <c r="E62" s="18">
        <v>0</v>
      </c>
      <c r="F62" s="18">
        <v>0</v>
      </c>
      <c r="G62" s="18">
        <v>0</v>
      </c>
      <c r="H62" s="18">
        <v>10</v>
      </c>
      <c r="I62" s="18">
        <v>0</v>
      </c>
      <c r="J62" s="18">
        <v>0</v>
      </c>
      <c r="K62" s="18">
        <v>0</v>
      </c>
      <c r="L62" s="18">
        <v>0</v>
      </c>
      <c r="M62" s="18">
        <v>144</v>
      </c>
      <c r="N62" s="18">
        <v>21</v>
      </c>
      <c r="O62" s="18">
        <v>0</v>
      </c>
      <c r="P62" s="18">
        <v>0</v>
      </c>
      <c r="Q62" s="18">
        <v>2</v>
      </c>
      <c r="R62" s="18">
        <v>2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173</v>
      </c>
      <c r="Y62" s="18">
        <v>0</v>
      </c>
      <c r="Z62" s="18">
        <v>0</v>
      </c>
      <c r="AA62" s="18">
        <v>0</v>
      </c>
      <c r="AB62" s="18">
        <v>150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 t="s">
        <v>257</v>
      </c>
      <c r="AO62" s="18" t="s">
        <v>257</v>
      </c>
      <c r="AP62" s="18" t="s">
        <v>257</v>
      </c>
      <c r="AQ62" s="18" t="s">
        <v>857</v>
      </c>
      <c r="AR62" s="18" t="s">
        <v>257</v>
      </c>
      <c r="AS62" s="18" t="s">
        <v>257</v>
      </c>
      <c r="AT62" s="18" t="s">
        <v>257</v>
      </c>
      <c r="AU62" s="18" t="s">
        <v>257</v>
      </c>
      <c r="AV62" s="18" t="s">
        <v>911</v>
      </c>
      <c r="AW62" s="18" t="s">
        <v>686</v>
      </c>
      <c r="AX62" s="18" t="s">
        <v>257</v>
      </c>
      <c r="AY62" s="18" t="s">
        <v>257</v>
      </c>
      <c r="AZ62" s="18" t="s">
        <v>307</v>
      </c>
      <c r="BA62" s="18" t="s">
        <v>259</v>
      </c>
      <c r="BB62" s="18" t="s">
        <v>257</v>
      </c>
      <c r="BC62" s="18" t="s">
        <v>257</v>
      </c>
      <c r="BD62" s="18" t="s">
        <v>257</v>
      </c>
      <c r="BE62" s="18" t="s">
        <v>257</v>
      </c>
      <c r="BF62" s="18" t="s">
        <v>257</v>
      </c>
      <c r="BG62" s="18" t="s">
        <v>352</v>
      </c>
      <c r="BH62" s="18" t="s">
        <v>257</v>
      </c>
      <c r="BI62" s="18" t="s">
        <v>257</v>
      </c>
      <c r="BJ62" s="18" t="s">
        <v>257</v>
      </c>
      <c r="BK62" s="18" t="s">
        <v>357</v>
      </c>
      <c r="BL62" s="18" t="s">
        <v>257</v>
      </c>
      <c r="BM62" s="18" t="s">
        <v>257</v>
      </c>
      <c r="BN62" s="18" t="s">
        <v>257</v>
      </c>
      <c r="BO62" s="18" t="s">
        <v>257</v>
      </c>
      <c r="BP62" s="18" t="s">
        <v>257</v>
      </c>
      <c r="BQ62" s="18" t="s">
        <v>257</v>
      </c>
      <c r="BR62" s="18" t="s">
        <v>257</v>
      </c>
      <c r="BS62" s="18" t="s">
        <v>257</v>
      </c>
      <c r="BT62" s="18" t="s">
        <v>257</v>
      </c>
      <c r="BU62" s="18" t="s">
        <v>257</v>
      </c>
      <c r="BV62" s="18" t="s">
        <v>257</v>
      </c>
      <c r="BW62" s="18">
        <v>0</v>
      </c>
      <c r="BX62" s="18">
        <v>0</v>
      </c>
      <c r="BY62" s="18">
        <v>13</v>
      </c>
      <c r="BZ62" s="18">
        <v>982</v>
      </c>
      <c r="CA62" s="18">
        <v>0</v>
      </c>
      <c r="CB62" s="18">
        <v>0</v>
      </c>
      <c r="CC62" s="18">
        <v>0</v>
      </c>
      <c r="CD62" s="18">
        <v>0</v>
      </c>
      <c r="CE62" s="18">
        <v>9026</v>
      </c>
      <c r="CF62" s="18">
        <v>14273</v>
      </c>
      <c r="CG62" s="18">
        <v>0</v>
      </c>
      <c r="CH62" s="18">
        <v>0</v>
      </c>
      <c r="CI62" s="18">
        <v>422</v>
      </c>
      <c r="CJ62" s="18">
        <v>7583</v>
      </c>
      <c r="CK62" s="18">
        <v>0</v>
      </c>
      <c r="CL62" s="18">
        <v>0</v>
      </c>
      <c r="CM62" s="18">
        <v>0</v>
      </c>
      <c r="CN62" s="18">
        <v>234</v>
      </c>
      <c r="CO62" s="18">
        <v>0</v>
      </c>
      <c r="CP62" s="18">
        <v>27809</v>
      </c>
      <c r="CQ62" s="18">
        <v>0</v>
      </c>
      <c r="CR62" s="18">
        <v>160</v>
      </c>
      <c r="CS62" s="18">
        <v>0</v>
      </c>
      <c r="CT62" s="18">
        <v>40681</v>
      </c>
      <c r="CU62" s="18">
        <v>360</v>
      </c>
      <c r="CV62" s="18">
        <v>0</v>
      </c>
      <c r="CW62" s="18">
        <v>5</v>
      </c>
      <c r="CX62" s="18">
        <v>339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 t="s">
        <v>257</v>
      </c>
      <c r="DG62" s="18" t="s">
        <v>257</v>
      </c>
      <c r="DH62" s="18" t="s">
        <v>927</v>
      </c>
      <c r="DI62" s="18" t="s">
        <v>270</v>
      </c>
      <c r="DJ62" s="18" t="s">
        <v>257</v>
      </c>
      <c r="DK62" s="18" t="s">
        <v>257</v>
      </c>
      <c r="DL62" s="18" t="s">
        <v>257</v>
      </c>
      <c r="DM62" s="18" t="s">
        <v>257</v>
      </c>
      <c r="DN62" s="18" t="s">
        <v>257</v>
      </c>
      <c r="DO62" s="18" t="s">
        <v>351</v>
      </c>
      <c r="DP62" s="18" t="s">
        <v>257</v>
      </c>
      <c r="DQ62" s="18" t="s">
        <v>257</v>
      </c>
      <c r="DR62" s="18" t="s">
        <v>257</v>
      </c>
      <c r="DS62" s="18" t="s">
        <v>310</v>
      </c>
      <c r="DT62" s="18" t="s">
        <v>257</v>
      </c>
      <c r="DU62" s="18" t="s">
        <v>257</v>
      </c>
      <c r="DV62" s="18" t="s">
        <v>257</v>
      </c>
      <c r="DW62" s="18" t="s">
        <v>928</v>
      </c>
      <c r="DX62" s="18" t="s">
        <v>257</v>
      </c>
      <c r="DY62" s="18" t="s">
        <v>603</v>
      </c>
      <c r="DZ62" s="18" t="s">
        <v>258</v>
      </c>
      <c r="EA62" s="18" t="s">
        <v>929</v>
      </c>
      <c r="EB62" s="18" t="s">
        <v>257</v>
      </c>
      <c r="EC62" s="18" t="s">
        <v>906</v>
      </c>
      <c r="ED62" s="18" t="s">
        <v>930</v>
      </c>
      <c r="EE62" s="18" t="s">
        <v>257</v>
      </c>
      <c r="EF62" s="18" t="s">
        <v>931</v>
      </c>
      <c r="EG62" s="18" t="s">
        <v>555</v>
      </c>
      <c r="EH62" s="18" t="s">
        <v>257</v>
      </c>
      <c r="EI62" s="18" t="s">
        <v>257</v>
      </c>
      <c r="EJ62" s="18" t="s">
        <v>257</v>
      </c>
      <c r="EK62" s="18" t="s">
        <v>257</v>
      </c>
      <c r="EL62" s="18" t="s">
        <v>257</v>
      </c>
      <c r="EM62" s="18" t="s">
        <v>257</v>
      </c>
      <c r="EN62" s="18" t="s">
        <v>257</v>
      </c>
      <c r="EO62" s="18">
        <v>0</v>
      </c>
      <c r="EP62" s="18">
        <v>0</v>
      </c>
      <c r="EQ62" s="18">
        <v>17</v>
      </c>
      <c r="ER62" s="18">
        <v>1</v>
      </c>
      <c r="ES62" s="18">
        <v>0</v>
      </c>
      <c r="ET62" s="18">
        <v>0</v>
      </c>
      <c r="EU62" s="18">
        <v>0</v>
      </c>
      <c r="EV62" s="18">
        <v>0</v>
      </c>
      <c r="EW62" s="18">
        <v>0</v>
      </c>
      <c r="EX62" s="18">
        <v>420</v>
      </c>
      <c r="EY62" s="18">
        <v>0</v>
      </c>
      <c r="EZ62" s="18">
        <v>0</v>
      </c>
      <c r="FA62" s="18">
        <v>0</v>
      </c>
      <c r="FB62" s="18">
        <v>67</v>
      </c>
      <c r="FC62" s="18">
        <v>0</v>
      </c>
      <c r="FD62" s="18">
        <v>0</v>
      </c>
      <c r="FE62" s="18">
        <v>0</v>
      </c>
      <c r="FF62" s="18">
        <v>164</v>
      </c>
      <c r="FG62" s="18">
        <v>0</v>
      </c>
      <c r="FH62" s="18">
        <v>1190</v>
      </c>
      <c r="FI62" s="18">
        <v>3</v>
      </c>
      <c r="FJ62" s="18">
        <v>129</v>
      </c>
      <c r="FK62" s="18">
        <v>0</v>
      </c>
      <c r="FL62" s="18">
        <v>2289</v>
      </c>
      <c r="FM62" s="18">
        <v>35</v>
      </c>
      <c r="FN62" s="18">
        <v>0</v>
      </c>
      <c r="FO62" s="18">
        <v>102</v>
      </c>
      <c r="FP62" s="18">
        <v>5</v>
      </c>
      <c r="FQ62" s="18">
        <v>0</v>
      </c>
      <c r="FR62" s="18">
        <v>0</v>
      </c>
      <c r="FS62" s="18">
        <v>0</v>
      </c>
      <c r="FT62" s="18">
        <v>0</v>
      </c>
      <c r="FU62" s="18">
        <v>0</v>
      </c>
      <c r="FV62" s="18">
        <v>0</v>
      </c>
      <c r="FW62" s="18">
        <v>0</v>
      </c>
      <c r="FX62" s="18">
        <v>0</v>
      </c>
      <c r="FY62" s="18">
        <v>0</v>
      </c>
      <c r="FZ62" s="18">
        <v>0</v>
      </c>
      <c r="GA62" s="18">
        <v>0</v>
      </c>
      <c r="GB62" s="18">
        <v>0</v>
      </c>
      <c r="GC62" s="18">
        <v>0</v>
      </c>
      <c r="GD62" s="18">
        <v>0</v>
      </c>
      <c r="GE62" s="18">
        <v>0</v>
      </c>
      <c r="GF62" s="18">
        <v>0</v>
      </c>
      <c r="GG62" s="18">
        <v>0</v>
      </c>
      <c r="GH62" s="18">
        <v>0</v>
      </c>
      <c r="GI62" s="18">
        <v>0</v>
      </c>
      <c r="GJ62" s="18">
        <v>0</v>
      </c>
      <c r="GK62" s="18">
        <v>0</v>
      </c>
      <c r="GL62" s="18">
        <v>0</v>
      </c>
      <c r="GM62" s="18">
        <v>0</v>
      </c>
      <c r="GN62" s="18">
        <v>0</v>
      </c>
      <c r="GO62" s="18">
        <v>0</v>
      </c>
      <c r="GP62" s="18">
        <v>0</v>
      </c>
      <c r="GQ62" s="18">
        <v>0</v>
      </c>
      <c r="GR62" s="18">
        <v>0</v>
      </c>
      <c r="GS62" s="18">
        <v>0</v>
      </c>
      <c r="GT62" s="18">
        <v>0</v>
      </c>
      <c r="GU62" s="18">
        <v>0</v>
      </c>
      <c r="GV62" s="18">
        <v>0</v>
      </c>
      <c r="GW62" s="18">
        <v>0</v>
      </c>
      <c r="GX62" s="18">
        <v>0</v>
      </c>
      <c r="GY62" s="18">
        <v>0</v>
      </c>
      <c r="GZ62" s="18">
        <v>0</v>
      </c>
      <c r="HA62" s="18">
        <v>0</v>
      </c>
      <c r="HB62" s="18">
        <v>0</v>
      </c>
      <c r="HC62" s="18">
        <v>0</v>
      </c>
      <c r="HD62" s="18">
        <v>0</v>
      </c>
      <c r="HE62" s="18">
        <v>0</v>
      </c>
      <c r="HF62" s="18">
        <v>0</v>
      </c>
      <c r="HG62" s="18">
        <v>0</v>
      </c>
      <c r="HH62" s="18">
        <v>0</v>
      </c>
      <c r="HI62" s="18">
        <v>30</v>
      </c>
      <c r="HJ62" s="18">
        <v>993</v>
      </c>
      <c r="HK62" s="18">
        <v>0</v>
      </c>
      <c r="HL62" s="18">
        <v>0</v>
      </c>
      <c r="HM62" s="18">
        <v>0</v>
      </c>
      <c r="HN62" s="18">
        <v>0</v>
      </c>
      <c r="HO62" s="18">
        <v>9170</v>
      </c>
      <c r="HP62" s="18">
        <v>14714</v>
      </c>
      <c r="HQ62" s="18">
        <v>0</v>
      </c>
      <c r="HR62" s="18">
        <v>0</v>
      </c>
      <c r="HS62" s="18">
        <v>424</v>
      </c>
      <c r="HT62" s="18">
        <v>7652</v>
      </c>
      <c r="HU62" s="18">
        <v>0</v>
      </c>
      <c r="HV62" s="18">
        <v>0</v>
      </c>
      <c r="HW62" s="18">
        <v>0</v>
      </c>
      <c r="HX62" s="18">
        <v>398</v>
      </c>
      <c r="HY62" s="18">
        <v>0</v>
      </c>
      <c r="HZ62" s="18">
        <v>29172</v>
      </c>
      <c r="IA62" s="18">
        <v>3</v>
      </c>
      <c r="IB62" s="18">
        <v>289</v>
      </c>
      <c r="IC62" s="18">
        <v>0</v>
      </c>
      <c r="ID62" s="18">
        <v>43120</v>
      </c>
      <c r="IE62" s="18">
        <v>395</v>
      </c>
      <c r="IF62" s="18">
        <v>0</v>
      </c>
      <c r="IG62" s="18">
        <v>107</v>
      </c>
      <c r="IH62" s="18">
        <v>344</v>
      </c>
      <c r="II62" s="18">
        <v>0</v>
      </c>
      <c r="IJ62" s="18">
        <v>0</v>
      </c>
      <c r="IK62" s="18">
        <v>0</v>
      </c>
      <c r="IL62" s="18">
        <v>0</v>
      </c>
      <c r="IM62" s="18">
        <v>0</v>
      </c>
      <c r="IN62" s="18">
        <v>0</v>
      </c>
      <c r="IO62" s="18">
        <v>0</v>
      </c>
      <c r="IP62" s="18">
        <v>0</v>
      </c>
      <c r="IQ62" s="18">
        <v>0</v>
      </c>
      <c r="IR62" s="28">
        <v>336500</v>
      </c>
      <c r="IS62" s="28">
        <v>826421</v>
      </c>
      <c r="IT62" s="18">
        <v>0</v>
      </c>
      <c r="IU62" s="18">
        <v>0</v>
      </c>
      <c r="IV62" s="18">
        <v>0</v>
      </c>
      <c r="IW62" s="18">
        <v>0</v>
      </c>
      <c r="IX62" s="28">
        <v>144214</v>
      </c>
      <c r="IY62" s="28">
        <v>139053</v>
      </c>
      <c r="IZ62" s="18">
        <v>0</v>
      </c>
      <c r="JA62" s="18">
        <v>0</v>
      </c>
      <c r="JB62" s="28">
        <v>58262</v>
      </c>
      <c r="JC62" s="28">
        <v>222891</v>
      </c>
      <c r="JD62" s="18">
        <v>0</v>
      </c>
      <c r="JE62" s="18">
        <v>0</v>
      </c>
      <c r="JF62" s="18">
        <v>0</v>
      </c>
      <c r="JG62" s="28">
        <v>843128</v>
      </c>
      <c r="JH62" s="18">
        <v>0</v>
      </c>
      <c r="JI62" s="28">
        <v>1175171</v>
      </c>
      <c r="JJ62" s="28">
        <v>79667</v>
      </c>
      <c r="JK62" s="28">
        <v>1162024</v>
      </c>
      <c r="JL62" s="18">
        <v>0</v>
      </c>
      <c r="JM62" s="28">
        <v>1306405</v>
      </c>
      <c r="JN62" s="28">
        <v>1540116</v>
      </c>
      <c r="JO62" s="18">
        <v>0</v>
      </c>
      <c r="JP62" s="28">
        <v>414776</v>
      </c>
      <c r="JQ62" s="28">
        <v>1628712</v>
      </c>
      <c r="JR62" s="18">
        <v>0</v>
      </c>
      <c r="JS62" s="18">
        <v>0</v>
      </c>
      <c r="JT62" s="18">
        <v>0</v>
      </c>
      <c r="JU62" s="18">
        <v>0</v>
      </c>
      <c r="JV62" s="18">
        <v>0</v>
      </c>
      <c r="JW62" s="18">
        <v>0</v>
      </c>
      <c r="JX62" s="18">
        <v>0</v>
      </c>
    </row>
    <row r="63" spans="1:284" x14ac:dyDescent="0.3">
      <c r="A63" s="27">
        <v>45809</v>
      </c>
      <c r="B63" s="18">
        <v>0</v>
      </c>
      <c r="C63" s="18" t="s">
        <v>257</v>
      </c>
      <c r="D63" s="18" t="s">
        <v>258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 t="s">
        <v>257</v>
      </c>
      <c r="AO63" s="18" t="s">
        <v>257</v>
      </c>
      <c r="AP63" s="18" t="s">
        <v>257</v>
      </c>
      <c r="AQ63" s="18" t="s">
        <v>257</v>
      </c>
      <c r="AR63" s="18" t="s">
        <v>257</v>
      </c>
      <c r="AS63" s="18" t="s">
        <v>257</v>
      </c>
      <c r="AT63" s="18" t="s">
        <v>257</v>
      </c>
      <c r="AU63" s="18" t="s">
        <v>257</v>
      </c>
      <c r="AV63" s="18" t="s">
        <v>257</v>
      </c>
      <c r="AW63" s="18" t="s">
        <v>257</v>
      </c>
      <c r="AX63" s="18" t="s">
        <v>257</v>
      </c>
      <c r="AY63" s="18" t="s">
        <v>257</v>
      </c>
      <c r="AZ63" s="18" t="s">
        <v>257</v>
      </c>
      <c r="BA63" s="18" t="s">
        <v>257</v>
      </c>
      <c r="BB63" s="18" t="s">
        <v>257</v>
      </c>
      <c r="BC63" s="18" t="s">
        <v>257</v>
      </c>
      <c r="BD63" s="18" t="s">
        <v>257</v>
      </c>
      <c r="BE63" s="18" t="s">
        <v>257</v>
      </c>
      <c r="BF63" s="18" t="s">
        <v>257</v>
      </c>
      <c r="BG63" s="18" t="s">
        <v>257</v>
      </c>
      <c r="BH63" s="18" t="s">
        <v>257</v>
      </c>
      <c r="BI63" s="18" t="s">
        <v>257</v>
      </c>
      <c r="BJ63" s="18" t="s">
        <v>257</v>
      </c>
      <c r="BK63" s="18" t="s">
        <v>257</v>
      </c>
      <c r="BL63" s="18" t="s">
        <v>257</v>
      </c>
      <c r="BM63" s="18" t="s">
        <v>257</v>
      </c>
      <c r="BN63" s="18" t="s">
        <v>257</v>
      </c>
      <c r="BO63" s="18" t="s">
        <v>257</v>
      </c>
      <c r="BP63" s="18" t="s">
        <v>257</v>
      </c>
      <c r="BQ63" s="18" t="s">
        <v>257</v>
      </c>
      <c r="BR63" s="18" t="s">
        <v>257</v>
      </c>
      <c r="BS63" s="18" t="s">
        <v>257</v>
      </c>
      <c r="BT63" s="18" t="s">
        <v>257</v>
      </c>
      <c r="BU63" s="18" t="s">
        <v>257</v>
      </c>
      <c r="BV63" s="18" t="s">
        <v>257</v>
      </c>
      <c r="BW63" s="18">
        <v>0</v>
      </c>
      <c r="BX63" s="18">
        <v>0</v>
      </c>
      <c r="BY63" s="18">
        <v>22</v>
      </c>
      <c r="BZ63" s="18">
        <v>918</v>
      </c>
      <c r="CA63" s="18">
        <v>0</v>
      </c>
      <c r="CB63" s="18">
        <v>0</v>
      </c>
      <c r="CC63" s="18">
        <v>0</v>
      </c>
      <c r="CD63" s="18">
        <v>0</v>
      </c>
      <c r="CE63" s="18">
        <v>8969</v>
      </c>
      <c r="CF63" s="18">
        <v>15029</v>
      </c>
      <c r="CG63" s="18">
        <v>0</v>
      </c>
      <c r="CH63" s="18">
        <v>0</v>
      </c>
      <c r="CI63" s="18">
        <v>223</v>
      </c>
      <c r="CJ63" s="18">
        <v>5302</v>
      </c>
      <c r="CK63" s="18">
        <v>0</v>
      </c>
      <c r="CL63" s="18">
        <v>0</v>
      </c>
      <c r="CM63" s="18">
        <v>0</v>
      </c>
      <c r="CN63" s="18">
        <v>161</v>
      </c>
      <c r="CO63" s="18">
        <v>0</v>
      </c>
      <c r="CP63" s="18">
        <v>28317</v>
      </c>
      <c r="CQ63" s="18">
        <v>0</v>
      </c>
      <c r="CR63" s="18">
        <v>176</v>
      </c>
      <c r="CS63" s="18">
        <v>0</v>
      </c>
      <c r="CT63" s="18">
        <v>40966</v>
      </c>
      <c r="CU63" s="18">
        <v>403</v>
      </c>
      <c r="CV63" s="18">
        <v>0</v>
      </c>
      <c r="CW63" s="18">
        <v>6</v>
      </c>
      <c r="CX63" s="18">
        <v>384</v>
      </c>
      <c r="CY63" s="18">
        <v>0</v>
      </c>
      <c r="CZ63" s="18">
        <v>0</v>
      </c>
      <c r="DA63" s="18">
        <v>0</v>
      </c>
      <c r="DB63" s="18">
        <v>0</v>
      </c>
      <c r="DC63" s="18">
        <v>0</v>
      </c>
      <c r="DD63" s="18">
        <v>0</v>
      </c>
      <c r="DE63" s="18">
        <v>0</v>
      </c>
      <c r="DF63" s="18" t="s">
        <v>257</v>
      </c>
      <c r="DG63" s="18" t="s">
        <v>257</v>
      </c>
      <c r="DH63" s="18" t="s">
        <v>932</v>
      </c>
      <c r="DI63" s="18" t="s">
        <v>257</v>
      </c>
      <c r="DJ63" s="18" t="s">
        <v>257</v>
      </c>
      <c r="DK63" s="18" t="s">
        <v>257</v>
      </c>
      <c r="DL63" s="18" t="s">
        <v>257</v>
      </c>
      <c r="DM63" s="18" t="s">
        <v>257</v>
      </c>
      <c r="DN63" s="18" t="s">
        <v>257</v>
      </c>
      <c r="DO63" s="18" t="s">
        <v>292</v>
      </c>
      <c r="DP63" s="18" t="s">
        <v>257</v>
      </c>
      <c r="DQ63" s="18" t="s">
        <v>257</v>
      </c>
      <c r="DR63" s="18" t="s">
        <v>257</v>
      </c>
      <c r="DS63" s="18" t="s">
        <v>530</v>
      </c>
      <c r="DT63" s="18" t="s">
        <v>257</v>
      </c>
      <c r="DU63" s="18" t="s">
        <v>257</v>
      </c>
      <c r="DV63" s="18" t="s">
        <v>257</v>
      </c>
      <c r="DW63" s="18" t="s">
        <v>933</v>
      </c>
      <c r="DX63" s="18" t="s">
        <v>257</v>
      </c>
      <c r="DY63" s="18" t="s">
        <v>646</v>
      </c>
      <c r="DZ63" s="18" t="s">
        <v>257</v>
      </c>
      <c r="EA63" s="18" t="s">
        <v>934</v>
      </c>
      <c r="EB63" s="18" t="s">
        <v>257</v>
      </c>
      <c r="EC63" s="18" t="s">
        <v>618</v>
      </c>
      <c r="ED63" s="18" t="s">
        <v>853</v>
      </c>
      <c r="EE63" s="18" t="s">
        <v>257</v>
      </c>
      <c r="EF63" s="18" t="s">
        <v>822</v>
      </c>
      <c r="EG63" s="18" t="s">
        <v>758</v>
      </c>
      <c r="EH63" s="18" t="s">
        <v>257</v>
      </c>
      <c r="EI63" s="18" t="s">
        <v>257</v>
      </c>
      <c r="EJ63" s="18" t="s">
        <v>257</v>
      </c>
      <c r="EK63" s="18" t="s">
        <v>257</v>
      </c>
      <c r="EL63" s="18" t="s">
        <v>257</v>
      </c>
      <c r="EM63" s="18" t="s">
        <v>257</v>
      </c>
      <c r="EN63" s="18" t="s">
        <v>257</v>
      </c>
      <c r="EO63" s="18">
        <v>0</v>
      </c>
      <c r="EP63" s="18">
        <v>0</v>
      </c>
      <c r="EQ63" s="18">
        <v>17</v>
      </c>
      <c r="ER63" s="18">
        <v>0</v>
      </c>
      <c r="ES63" s="18">
        <v>0</v>
      </c>
      <c r="ET63" s="18">
        <v>0</v>
      </c>
      <c r="EU63" s="18">
        <v>0</v>
      </c>
      <c r="EV63" s="18">
        <v>0</v>
      </c>
      <c r="EW63" s="18">
        <v>0</v>
      </c>
      <c r="EX63" s="18">
        <v>418</v>
      </c>
      <c r="EY63" s="18">
        <v>0</v>
      </c>
      <c r="EZ63" s="18">
        <v>0</v>
      </c>
      <c r="FA63" s="18">
        <v>0</v>
      </c>
      <c r="FB63" s="18">
        <v>56</v>
      </c>
      <c r="FC63" s="18">
        <v>0</v>
      </c>
      <c r="FD63" s="18">
        <v>0</v>
      </c>
      <c r="FE63" s="18">
        <v>0</v>
      </c>
      <c r="FF63" s="18">
        <v>246</v>
      </c>
      <c r="FG63" s="18">
        <v>0</v>
      </c>
      <c r="FH63" s="18">
        <v>1361</v>
      </c>
      <c r="FI63" s="18">
        <v>0</v>
      </c>
      <c r="FJ63" s="18">
        <v>124</v>
      </c>
      <c r="FK63" s="18">
        <v>0</v>
      </c>
      <c r="FL63" s="18">
        <v>2373</v>
      </c>
      <c r="FM63" s="18">
        <v>27</v>
      </c>
      <c r="FN63" s="18">
        <v>0</v>
      </c>
      <c r="FO63" s="18">
        <v>100</v>
      </c>
      <c r="FP63" s="18">
        <v>4</v>
      </c>
      <c r="FQ63" s="18">
        <v>0</v>
      </c>
      <c r="FR63" s="18">
        <v>0</v>
      </c>
      <c r="FS63" s="18">
        <v>0</v>
      </c>
      <c r="FT63" s="18">
        <v>0</v>
      </c>
      <c r="FU63" s="18">
        <v>0</v>
      </c>
      <c r="FV63" s="18">
        <v>0</v>
      </c>
      <c r="FW63" s="18">
        <v>0</v>
      </c>
      <c r="FX63" s="18">
        <v>0</v>
      </c>
      <c r="FY63" s="18">
        <v>0</v>
      </c>
      <c r="FZ63" s="18">
        <v>0</v>
      </c>
      <c r="GA63" s="18">
        <v>0</v>
      </c>
      <c r="GB63" s="18">
        <v>0</v>
      </c>
      <c r="GC63" s="18">
        <v>0</v>
      </c>
      <c r="GD63" s="18">
        <v>0</v>
      </c>
      <c r="GE63" s="18">
        <v>0</v>
      </c>
      <c r="GF63" s="18">
        <v>0</v>
      </c>
      <c r="GG63" s="18">
        <v>0</v>
      </c>
      <c r="GH63" s="18">
        <v>0</v>
      </c>
      <c r="GI63" s="18">
        <v>0</v>
      </c>
      <c r="GJ63" s="18">
        <v>0</v>
      </c>
      <c r="GK63" s="18">
        <v>0</v>
      </c>
      <c r="GL63" s="18">
        <v>0</v>
      </c>
      <c r="GM63" s="18">
        <v>0</v>
      </c>
      <c r="GN63" s="18">
        <v>0</v>
      </c>
      <c r="GO63" s="18">
        <v>0</v>
      </c>
      <c r="GP63" s="18">
        <v>0</v>
      </c>
      <c r="GQ63" s="18">
        <v>0</v>
      </c>
      <c r="GR63" s="18">
        <v>0</v>
      </c>
      <c r="GS63" s="18">
        <v>0</v>
      </c>
      <c r="GT63" s="18">
        <v>0</v>
      </c>
      <c r="GU63" s="18">
        <v>0</v>
      </c>
      <c r="GV63" s="18">
        <v>0</v>
      </c>
      <c r="GW63" s="18">
        <v>0</v>
      </c>
      <c r="GX63" s="18">
        <v>0</v>
      </c>
      <c r="GY63" s="18">
        <v>0</v>
      </c>
      <c r="GZ63" s="18">
        <v>0</v>
      </c>
      <c r="HA63" s="18">
        <v>0</v>
      </c>
      <c r="HB63" s="18">
        <v>0</v>
      </c>
      <c r="HC63" s="18">
        <v>0</v>
      </c>
      <c r="HD63" s="18">
        <v>0</v>
      </c>
      <c r="HE63" s="18">
        <v>0</v>
      </c>
      <c r="HF63" s="18">
        <v>0</v>
      </c>
      <c r="HG63" s="18">
        <v>0</v>
      </c>
      <c r="HH63" s="18">
        <v>0</v>
      </c>
      <c r="HI63" s="18">
        <v>39</v>
      </c>
      <c r="HJ63" s="18">
        <v>918</v>
      </c>
      <c r="HK63" s="18">
        <v>0</v>
      </c>
      <c r="HL63" s="18">
        <v>0</v>
      </c>
      <c r="HM63" s="18">
        <v>0</v>
      </c>
      <c r="HN63" s="18">
        <v>0</v>
      </c>
      <c r="HO63" s="18">
        <v>8969</v>
      </c>
      <c r="HP63" s="18">
        <v>15447</v>
      </c>
      <c r="HQ63" s="18">
        <v>0</v>
      </c>
      <c r="HR63" s="18">
        <v>0</v>
      </c>
      <c r="HS63" s="18">
        <v>223</v>
      </c>
      <c r="HT63" s="18">
        <v>5358</v>
      </c>
      <c r="HU63" s="18">
        <v>0</v>
      </c>
      <c r="HV63" s="18">
        <v>0</v>
      </c>
      <c r="HW63" s="18">
        <v>0</v>
      </c>
      <c r="HX63" s="18">
        <v>407</v>
      </c>
      <c r="HY63" s="18">
        <v>0</v>
      </c>
      <c r="HZ63" s="18">
        <v>29678</v>
      </c>
      <c r="IA63" s="18">
        <v>0</v>
      </c>
      <c r="IB63" s="18">
        <v>300</v>
      </c>
      <c r="IC63" s="18">
        <v>0</v>
      </c>
      <c r="ID63" s="18">
        <v>43339</v>
      </c>
      <c r="IE63" s="18">
        <v>430</v>
      </c>
      <c r="IF63" s="18">
        <v>0</v>
      </c>
      <c r="IG63" s="18">
        <v>106</v>
      </c>
      <c r="IH63" s="18">
        <v>388</v>
      </c>
      <c r="II63" s="18">
        <v>0</v>
      </c>
      <c r="IJ63" s="18">
        <v>0</v>
      </c>
      <c r="IK63" s="18">
        <v>0</v>
      </c>
      <c r="IL63" s="18">
        <v>0</v>
      </c>
      <c r="IM63" s="18">
        <v>0</v>
      </c>
      <c r="IN63" s="18">
        <v>0</v>
      </c>
      <c r="IO63" s="18">
        <v>0</v>
      </c>
      <c r="IP63" s="18">
        <v>0</v>
      </c>
      <c r="IQ63" s="18">
        <v>0</v>
      </c>
      <c r="IR63" s="28">
        <v>708590</v>
      </c>
      <c r="IS63" s="28">
        <v>688229</v>
      </c>
      <c r="IT63" s="18">
        <v>0</v>
      </c>
      <c r="IU63" s="18">
        <v>0</v>
      </c>
      <c r="IV63" s="18">
        <v>0</v>
      </c>
      <c r="IW63" s="18">
        <v>0</v>
      </c>
      <c r="IX63" s="28">
        <v>110288</v>
      </c>
      <c r="IY63" s="28">
        <v>106593</v>
      </c>
      <c r="IZ63" s="18">
        <v>0</v>
      </c>
      <c r="JA63" s="18">
        <v>0</v>
      </c>
      <c r="JB63" s="28">
        <v>55067</v>
      </c>
      <c r="JC63" s="28">
        <v>183275</v>
      </c>
      <c r="JD63" s="18">
        <v>0</v>
      </c>
      <c r="JE63" s="18">
        <v>0</v>
      </c>
      <c r="JF63" s="18">
        <v>0</v>
      </c>
      <c r="JG63" s="28">
        <v>1127268</v>
      </c>
      <c r="JH63" s="18">
        <v>0</v>
      </c>
      <c r="JI63" s="28">
        <v>1146443</v>
      </c>
      <c r="JJ63" s="28">
        <v>0</v>
      </c>
      <c r="JK63" s="28">
        <v>1367217</v>
      </c>
      <c r="JL63" s="18">
        <v>0</v>
      </c>
      <c r="JM63" s="28">
        <v>1243426</v>
      </c>
      <c r="JN63" s="28">
        <v>1529395</v>
      </c>
      <c r="JO63" s="18">
        <v>0</v>
      </c>
      <c r="JP63" s="28">
        <v>148566</v>
      </c>
      <c r="JQ63" s="28">
        <v>1518482</v>
      </c>
      <c r="JR63" s="18">
        <v>0</v>
      </c>
      <c r="JS63" s="18">
        <v>0</v>
      </c>
      <c r="JT63" s="18">
        <v>0</v>
      </c>
      <c r="JU63" s="18">
        <v>0</v>
      </c>
      <c r="JV63" s="18">
        <v>0</v>
      </c>
      <c r="JW63" s="18">
        <v>0</v>
      </c>
      <c r="JX63" s="18">
        <v>0</v>
      </c>
    </row>
    <row r="64" spans="1:284" x14ac:dyDescent="0.3">
      <c r="A64" s="27">
        <v>45810</v>
      </c>
      <c r="B64" s="18">
        <v>0</v>
      </c>
      <c r="C64" s="18" t="s">
        <v>257</v>
      </c>
      <c r="D64" s="18" t="s">
        <v>258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 t="s">
        <v>257</v>
      </c>
      <c r="AO64" s="18" t="s">
        <v>257</v>
      </c>
      <c r="AP64" s="18" t="s">
        <v>257</v>
      </c>
      <c r="AQ64" s="18" t="s">
        <v>257</v>
      </c>
      <c r="AR64" s="18" t="s">
        <v>257</v>
      </c>
      <c r="AS64" s="18" t="s">
        <v>257</v>
      </c>
      <c r="AT64" s="18" t="s">
        <v>257</v>
      </c>
      <c r="AU64" s="18" t="s">
        <v>257</v>
      </c>
      <c r="AV64" s="18" t="s">
        <v>257</v>
      </c>
      <c r="AW64" s="18" t="s">
        <v>257</v>
      </c>
      <c r="AX64" s="18" t="s">
        <v>257</v>
      </c>
      <c r="AY64" s="18" t="s">
        <v>257</v>
      </c>
      <c r="AZ64" s="18" t="s">
        <v>257</v>
      </c>
      <c r="BA64" s="18" t="s">
        <v>257</v>
      </c>
      <c r="BB64" s="18" t="s">
        <v>257</v>
      </c>
      <c r="BC64" s="18" t="s">
        <v>257</v>
      </c>
      <c r="BD64" s="18" t="s">
        <v>257</v>
      </c>
      <c r="BE64" s="18" t="s">
        <v>257</v>
      </c>
      <c r="BF64" s="18" t="s">
        <v>257</v>
      </c>
      <c r="BG64" s="18" t="s">
        <v>257</v>
      </c>
      <c r="BH64" s="18" t="s">
        <v>257</v>
      </c>
      <c r="BI64" s="18" t="s">
        <v>257</v>
      </c>
      <c r="BJ64" s="18" t="s">
        <v>257</v>
      </c>
      <c r="BK64" s="18" t="s">
        <v>257</v>
      </c>
      <c r="BL64" s="18" t="s">
        <v>257</v>
      </c>
      <c r="BM64" s="18" t="s">
        <v>257</v>
      </c>
      <c r="BN64" s="18" t="s">
        <v>257</v>
      </c>
      <c r="BO64" s="18" t="s">
        <v>257</v>
      </c>
      <c r="BP64" s="18" t="s">
        <v>257</v>
      </c>
      <c r="BQ64" s="18" t="s">
        <v>257</v>
      </c>
      <c r="BR64" s="18" t="s">
        <v>257</v>
      </c>
      <c r="BS64" s="18" t="s">
        <v>257</v>
      </c>
      <c r="BT64" s="18" t="s">
        <v>257</v>
      </c>
      <c r="BU64" s="18" t="s">
        <v>257</v>
      </c>
      <c r="BV64" s="18" t="s">
        <v>257</v>
      </c>
      <c r="BW64" s="18">
        <v>0</v>
      </c>
      <c r="BX64" s="18">
        <v>0</v>
      </c>
      <c r="BY64" s="18">
        <v>24</v>
      </c>
      <c r="BZ64" s="18">
        <v>968</v>
      </c>
      <c r="CA64" s="18">
        <v>0</v>
      </c>
      <c r="CB64" s="18">
        <v>0</v>
      </c>
      <c r="CC64" s="18">
        <v>0</v>
      </c>
      <c r="CD64" s="18">
        <v>0</v>
      </c>
      <c r="CE64" s="18">
        <v>8890</v>
      </c>
      <c r="CF64" s="18">
        <v>14841</v>
      </c>
      <c r="CG64" s="18">
        <v>0</v>
      </c>
      <c r="CH64" s="18">
        <v>0</v>
      </c>
      <c r="CI64" s="18">
        <v>505</v>
      </c>
      <c r="CJ64" s="18">
        <v>6139</v>
      </c>
      <c r="CK64" s="18">
        <v>0</v>
      </c>
      <c r="CL64" s="18">
        <v>0</v>
      </c>
      <c r="CM64" s="18">
        <v>0</v>
      </c>
      <c r="CN64" s="18">
        <v>294</v>
      </c>
      <c r="CO64" s="18">
        <v>0</v>
      </c>
      <c r="CP64" s="18">
        <v>27892</v>
      </c>
      <c r="CQ64" s="18">
        <v>0</v>
      </c>
      <c r="CR64" s="18">
        <v>197</v>
      </c>
      <c r="CS64" s="18">
        <v>0</v>
      </c>
      <c r="CT64" s="18">
        <v>40586</v>
      </c>
      <c r="CU64" s="18">
        <v>399</v>
      </c>
      <c r="CV64" s="18">
        <v>0</v>
      </c>
      <c r="CW64" s="18">
        <v>8</v>
      </c>
      <c r="CX64" s="18">
        <v>391</v>
      </c>
      <c r="CY64" s="18">
        <v>0</v>
      </c>
      <c r="CZ64" s="18">
        <v>0</v>
      </c>
      <c r="DA64" s="18">
        <v>0</v>
      </c>
      <c r="DB64" s="18">
        <v>0</v>
      </c>
      <c r="DC64" s="18">
        <v>0</v>
      </c>
      <c r="DD64" s="18">
        <v>0</v>
      </c>
      <c r="DE64" s="18">
        <v>0</v>
      </c>
      <c r="DF64" s="18" t="s">
        <v>257</v>
      </c>
      <c r="DG64" s="18" t="s">
        <v>257</v>
      </c>
      <c r="DH64" s="18" t="s">
        <v>935</v>
      </c>
      <c r="DI64" s="18" t="s">
        <v>257</v>
      </c>
      <c r="DJ64" s="18" t="s">
        <v>257</v>
      </c>
      <c r="DK64" s="18" t="s">
        <v>257</v>
      </c>
      <c r="DL64" s="18" t="s">
        <v>257</v>
      </c>
      <c r="DM64" s="18" t="s">
        <v>257</v>
      </c>
      <c r="DN64" s="18" t="s">
        <v>257</v>
      </c>
      <c r="DO64" s="18" t="s">
        <v>576</v>
      </c>
      <c r="DP64" s="18" t="s">
        <v>257</v>
      </c>
      <c r="DQ64" s="18" t="s">
        <v>257</v>
      </c>
      <c r="DR64" s="18" t="s">
        <v>257</v>
      </c>
      <c r="DS64" s="18" t="s">
        <v>280</v>
      </c>
      <c r="DT64" s="18" t="s">
        <v>257</v>
      </c>
      <c r="DU64" s="18" t="s">
        <v>257</v>
      </c>
      <c r="DV64" s="18" t="s">
        <v>257</v>
      </c>
      <c r="DW64" s="18" t="s">
        <v>936</v>
      </c>
      <c r="DX64" s="18" t="s">
        <v>257</v>
      </c>
      <c r="DY64" s="18" t="s">
        <v>937</v>
      </c>
      <c r="DZ64" s="18" t="s">
        <v>258</v>
      </c>
      <c r="EA64" s="18" t="s">
        <v>938</v>
      </c>
      <c r="EB64" s="18" t="s">
        <v>257</v>
      </c>
      <c r="EC64" s="18" t="s">
        <v>611</v>
      </c>
      <c r="ED64" s="18" t="s">
        <v>601</v>
      </c>
      <c r="EE64" s="18" t="s">
        <v>257</v>
      </c>
      <c r="EF64" s="18" t="s">
        <v>939</v>
      </c>
      <c r="EG64" s="18" t="s">
        <v>278</v>
      </c>
      <c r="EH64" s="18" t="s">
        <v>257</v>
      </c>
      <c r="EI64" s="18" t="s">
        <v>257</v>
      </c>
      <c r="EJ64" s="18" t="s">
        <v>257</v>
      </c>
      <c r="EK64" s="18" t="s">
        <v>257</v>
      </c>
      <c r="EL64" s="18" t="s">
        <v>257</v>
      </c>
      <c r="EM64" s="18" t="s">
        <v>257</v>
      </c>
      <c r="EN64" s="18" t="s">
        <v>257</v>
      </c>
      <c r="EO64" s="18">
        <v>0</v>
      </c>
      <c r="EP64" s="18">
        <v>0</v>
      </c>
      <c r="EQ64" s="18">
        <v>21</v>
      </c>
      <c r="ER64" s="18">
        <v>0</v>
      </c>
      <c r="ES64" s="18">
        <v>0</v>
      </c>
      <c r="ET64" s="18">
        <v>0</v>
      </c>
      <c r="EU64" s="18">
        <v>0</v>
      </c>
      <c r="EV64" s="18">
        <v>0</v>
      </c>
      <c r="EW64" s="18">
        <v>0</v>
      </c>
      <c r="EX64" s="18">
        <v>419</v>
      </c>
      <c r="EY64" s="18">
        <v>0</v>
      </c>
      <c r="EZ64" s="18">
        <v>0</v>
      </c>
      <c r="FA64" s="18">
        <v>0</v>
      </c>
      <c r="FB64" s="18">
        <v>50</v>
      </c>
      <c r="FC64" s="18">
        <v>0</v>
      </c>
      <c r="FD64" s="18">
        <v>0</v>
      </c>
      <c r="FE64" s="18">
        <v>0</v>
      </c>
      <c r="FF64" s="18">
        <v>260</v>
      </c>
      <c r="FG64" s="18">
        <v>0</v>
      </c>
      <c r="FH64" s="18">
        <v>1474</v>
      </c>
      <c r="FI64" s="18">
        <v>9</v>
      </c>
      <c r="FJ64" s="18">
        <v>122</v>
      </c>
      <c r="FK64" s="18">
        <v>0</v>
      </c>
      <c r="FL64" s="18">
        <v>2349</v>
      </c>
      <c r="FM64" s="18">
        <v>20</v>
      </c>
      <c r="FN64" s="18">
        <v>0</v>
      </c>
      <c r="FO64" s="18">
        <v>99</v>
      </c>
      <c r="FP64" s="18">
        <v>2</v>
      </c>
      <c r="FQ64" s="18">
        <v>0</v>
      </c>
      <c r="FR64" s="18">
        <v>0</v>
      </c>
      <c r="FS64" s="18">
        <v>0</v>
      </c>
      <c r="FT64" s="18">
        <v>0</v>
      </c>
      <c r="FU64" s="18">
        <v>0</v>
      </c>
      <c r="FV64" s="18">
        <v>0</v>
      </c>
      <c r="FW64" s="18">
        <v>0</v>
      </c>
      <c r="FX64" s="18">
        <v>0</v>
      </c>
      <c r="FY64" s="18">
        <v>0</v>
      </c>
      <c r="FZ64" s="18">
        <v>0</v>
      </c>
      <c r="GA64" s="18">
        <v>0</v>
      </c>
      <c r="GB64" s="18">
        <v>0</v>
      </c>
      <c r="GC64" s="18">
        <v>0</v>
      </c>
      <c r="GD64" s="18">
        <v>0</v>
      </c>
      <c r="GE64" s="18">
        <v>0</v>
      </c>
      <c r="GF64" s="18">
        <v>0</v>
      </c>
      <c r="GG64" s="18">
        <v>0</v>
      </c>
      <c r="GH64" s="18">
        <v>0</v>
      </c>
      <c r="GI64" s="18">
        <v>0</v>
      </c>
      <c r="GJ64" s="18">
        <v>0</v>
      </c>
      <c r="GK64" s="18">
        <v>0</v>
      </c>
      <c r="GL64" s="18">
        <v>0</v>
      </c>
      <c r="GM64" s="18">
        <v>0</v>
      </c>
      <c r="GN64" s="18">
        <v>0</v>
      </c>
      <c r="GO64" s="18">
        <v>0</v>
      </c>
      <c r="GP64" s="18">
        <v>0</v>
      </c>
      <c r="GQ64" s="18">
        <v>0</v>
      </c>
      <c r="GR64" s="18">
        <v>0</v>
      </c>
      <c r="GS64" s="18">
        <v>0</v>
      </c>
      <c r="GT64" s="18">
        <v>0</v>
      </c>
      <c r="GU64" s="18">
        <v>0</v>
      </c>
      <c r="GV64" s="18">
        <v>0</v>
      </c>
      <c r="GW64" s="18">
        <v>0</v>
      </c>
      <c r="GX64" s="18">
        <v>0</v>
      </c>
      <c r="GY64" s="18">
        <v>0</v>
      </c>
      <c r="GZ64" s="18">
        <v>0</v>
      </c>
      <c r="HA64" s="18">
        <v>0</v>
      </c>
      <c r="HB64" s="18">
        <v>0</v>
      </c>
      <c r="HC64" s="18">
        <v>0</v>
      </c>
      <c r="HD64" s="18">
        <v>0</v>
      </c>
      <c r="HE64" s="18">
        <v>0</v>
      </c>
      <c r="HF64" s="18">
        <v>0</v>
      </c>
      <c r="HG64" s="18">
        <v>0</v>
      </c>
      <c r="HH64" s="18">
        <v>0</v>
      </c>
      <c r="HI64" s="18">
        <v>45</v>
      </c>
      <c r="HJ64" s="18">
        <v>968</v>
      </c>
      <c r="HK64" s="18">
        <v>0</v>
      </c>
      <c r="HL64" s="18">
        <v>0</v>
      </c>
      <c r="HM64" s="18">
        <v>0</v>
      </c>
      <c r="HN64" s="18">
        <v>0</v>
      </c>
      <c r="HO64" s="18">
        <v>8890</v>
      </c>
      <c r="HP64" s="18">
        <v>15260</v>
      </c>
      <c r="HQ64" s="18">
        <v>0</v>
      </c>
      <c r="HR64" s="18">
        <v>0</v>
      </c>
      <c r="HS64" s="18">
        <v>505</v>
      </c>
      <c r="HT64" s="18">
        <v>6189</v>
      </c>
      <c r="HU64" s="18">
        <v>0</v>
      </c>
      <c r="HV64" s="18">
        <v>0</v>
      </c>
      <c r="HW64" s="18">
        <v>0</v>
      </c>
      <c r="HX64" s="18">
        <v>554</v>
      </c>
      <c r="HY64" s="18">
        <v>0</v>
      </c>
      <c r="HZ64" s="18">
        <v>29366</v>
      </c>
      <c r="IA64" s="18">
        <v>9</v>
      </c>
      <c r="IB64" s="18">
        <v>319</v>
      </c>
      <c r="IC64" s="18">
        <v>0</v>
      </c>
      <c r="ID64" s="18">
        <v>42935</v>
      </c>
      <c r="IE64" s="18">
        <v>419</v>
      </c>
      <c r="IF64" s="18">
        <v>0</v>
      </c>
      <c r="IG64" s="18">
        <v>107</v>
      </c>
      <c r="IH64" s="18">
        <v>393</v>
      </c>
      <c r="II64" s="18">
        <v>0</v>
      </c>
      <c r="IJ64" s="18">
        <v>0</v>
      </c>
      <c r="IK64" s="18">
        <v>0</v>
      </c>
      <c r="IL64" s="18">
        <v>0</v>
      </c>
      <c r="IM64" s="18">
        <v>0</v>
      </c>
      <c r="IN64" s="18">
        <v>0</v>
      </c>
      <c r="IO64" s="18">
        <v>0</v>
      </c>
      <c r="IP64" s="18">
        <v>0</v>
      </c>
      <c r="IQ64" s="18">
        <v>0</v>
      </c>
      <c r="IR64" s="28">
        <v>320756</v>
      </c>
      <c r="IS64" s="28">
        <v>671628</v>
      </c>
      <c r="IT64" s="18">
        <v>0</v>
      </c>
      <c r="IU64" s="18">
        <v>0</v>
      </c>
      <c r="IV64" s="18">
        <v>0</v>
      </c>
      <c r="IW64" s="18">
        <v>0</v>
      </c>
      <c r="IX64" s="28">
        <v>132891</v>
      </c>
      <c r="IY64" s="28">
        <v>120832</v>
      </c>
      <c r="IZ64" s="18">
        <v>0</v>
      </c>
      <c r="JA64" s="18">
        <v>0</v>
      </c>
      <c r="JB64" s="28">
        <v>53814</v>
      </c>
      <c r="JC64" s="28">
        <v>361366</v>
      </c>
      <c r="JD64" s="18">
        <v>0</v>
      </c>
      <c r="JE64" s="18">
        <v>0</v>
      </c>
      <c r="JF64" s="18">
        <v>0</v>
      </c>
      <c r="JG64" s="28">
        <v>1270549</v>
      </c>
      <c r="JH64" s="18">
        <v>0</v>
      </c>
      <c r="JI64" s="28">
        <v>1139043</v>
      </c>
      <c r="JJ64" s="28">
        <v>128556</v>
      </c>
      <c r="JK64" s="28">
        <v>1345840</v>
      </c>
      <c r="JL64" s="18">
        <v>0</v>
      </c>
      <c r="JM64" s="28">
        <v>1270141</v>
      </c>
      <c r="JN64" s="28">
        <v>1530088</v>
      </c>
      <c r="JO64" s="18">
        <v>0</v>
      </c>
      <c r="JP64" s="28">
        <v>197411</v>
      </c>
      <c r="JQ64" s="28">
        <v>1523919</v>
      </c>
      <c r="JR64" s="18">
        <v>0</v>
      </c>
      <c r="JS64" s="18">
        <v>0</v>
      </c>
      <c r="JT64" s="18">
        <v>0</v>
      </c>
      <c r="JU64" s="18">
        <v>0</v>
      </c>
      <c r="JV64" s="18">
        <v>0</v>
      </c>
      <c r="JW64" s="18">
        <v>0</v>
      </c>
      <c r="JX64" s="18">
        <v>0</v>
      </c>
    </row>
    <row r="65" spans="1:284" x14ac:dyDescent="0.3">
      <c r="A65" s="27">
        <v>45811</v>
      </c>
      <c r="B65" s="18">
        <v>0</v>
      </c>
      <c r="C65" s="18" t="s">
        <v>257</v>
      </c>
      <c r="D65" s="18" t="s">
        <v>258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 t="s">
        <v>257</v>
      </c>
      <c r="AO65" s="18" t="s">
        <v>257</v>
      </c>
      <c r="AP65" s="18" t="s">
        <v>257</v>
      </c>
      <c r="AQ65" s="18" t="s">
        <v>257</v>
      </c>
      <c r="AR65" s="18" t="s">
        <v>257</v>
      </c>
      <c r="AS65" s="18" t="s">
        <v>257</v>
      </c>
      <c r="AT65" s="18" t="s">
        <v>257</v>
      </c>
      <c r="AU65" s="18" t="s">
        <v>257</v>
      </c>
      <c r="AV65" s="18" t="s">
        <v>257</v>
      </c>
      <c r="AW65" s="18" t="s">
        <v>257</v>
      </c>
      <c r="AX65" s="18" t="s">
        <v>257</v>
      </c>
      <c r="AY65" s="18" t="s">
        <v>257</v>
      </c>
      <c r="AZ65" s="18" t="s">
        <v>257</v>
      </c>
      <c r="BA65" s="18" t="s">
        <v>257</v>
      </c>
      <c r="BB65" s="18" t="s">
        <v>257</v>
      </c>
      <c r="BC65" s="18" t="s">
        <v>257</v>
      </c>
      <c r="BD65" s="18" t="s">
        <v>257</v>
      </c>
      <c r="BE65" s="18" t="s">
        <v>257</v>
      </c>
      <c r="BF65" s="18" t="s">
        <v>257</v>
      </c>
      <c r="BG65" s="18" t="s">
        <v>257</v>
      </c>
      <c r="BH65" s="18" t="s">
        <v>257</v>
      </c>
      <c r="BI65" s="18" t="s">
        <v>257</v>
      </c>
      <c r="BJ65" s="18" t="s">
        <v>257</v>
      </c>
      <c r="BK65" s="18" t="s">
        <v>257</v>
      </c>
      <c r="BL65" s="18" t="s">
        <v>257</v>
      </c>
      <c r="BM65" s="18" t="s">
        <v>257</v>
      </c>
      <c r="BN65" s="18" t="s">
        <v>257</v>
      </c>
      <c r="BO65" s="18" t="s">
        <v>257</v>
      </c>
      <c r="BP65" s="18" t="s">
        <v>257</v>
      </c>
      <c r="BQ65" s="18" t="s">
        <v>257</v>
      </c>
      <c r="BR65" s="18" t="s">
        <v>257</v>
      </c>
      <c r="BS65" s="18" t="s">
        <v>257</v>
      </c>
      <c r="BT65" s="18" t="s">
        <v>257</v>
      </c>
      <c r="BU65" s="18" t="s">
        <v>257</v>
      </c>
      <c r="BV65" s="18" t="s">
        <v>257</v>
      </c>
      <c r="BW65" s="18">
        <v>0</v>
      </c>
      <c r="BX65" s="18">
        <v>0</v>
      </c>
      <c r="BY65" s="18">
        <v>6</v>
      </c>
      <c r="BZ65" s="18">
        <v>1468</v>
      </c>
      <c r="CA65" s="18">
        <v>0</v>
      </c>
      <c r="CB65" s="18">
        <v>0</v>
      </c>
      <c r="CC65" s="18">
        <v>0</v>
      </c>
      <c r="CD65" s="18">
        <v>0</v>
      </c>
      <c r="CE65" s="18">
        <v>10402</v>
      </c>
      <c r="CF65" s="18">
        <v>16412</v>
      </c>
      <c r="CG65" s="18">
        <v>0</v>
      </c>
      <c r="CH65" s="18">
        <v>0</v>
      </c>
      <c r="CI65" s="18">
        <v>1076</v>
      </c>
      <c r="CJ65" s="18">
        <v>22092</v>
      </c>
      <c r="CK65" s="18">
        <v>0</v>
      </c>
      <c r="CL65" s="18">
        <v>0</v>
      </c>
      <c r="CM65" s="18">
        <v>0</v>
      </c>
      <c r="CN65" s="18">
        <v>702</v>
      </c>
      <c r="CO65" s="18">
        <v>0</v>
      </c>
      <c r="CP65" s="18">
        <v>23909</v>
      </c>
      <c r="CQ65" s="18">
        <v>0</v>
      </c>
      <c r="CR65" s="18">
        <v>306</v>
      </c>
      <c r="CS65" s="18">
        <v>0</v>
      </c>
      <c r="CT65" s="18">
        <v>35951</v>
      </c>
      <c r="CU65" s="18">
        <v>445</v>
      </c>
      <c r="CV65" s="18">
        <v>0</v>
      </c>
      <c r="CW65" s="18">
        <v>26</v>
      </c>
      <c r="CX65" s="18">
        <v>424</v>
      </c>
      <c r="CY65" s="18">
        <v>6</v>
      </c>
      <c r="CZ65" s="18">
        <v>0</v>
      </c>
      <c r="DA65" s="18">
        <v>0</v>
      </c>
      <c r="DB65" s="18">
        <v>0</v>
      </c>
      <c r="DC65" s="18">
        <v>0</v>
      </c>
      <c r="DD65" s="18">
        <v>0</v>
      </c>
      <c r="DE65" s="18">
        <v>0</v>
      </c>
      <c r="DF65" s="18" t="s">
        <v>257</v>
      </c>
      <c r="DG65" s="18" t="s">
        <v>257</v>
      </c>
      <c r="DH65" s="18" t="s">
        <v>364</v>
      </c>
      <c r="DI65" s="18" t="s">
        <v>590</v>
      </c>
      <c r="DJ65" s="18" t="s">
        <v>257</v>
      </c>
      <c r="DK65" s="18" t="s">
        <v>257</v>
      </c>
      <c r="DL65" s="18" t="s">
        <v>257</v>
      </c>
      <c r="DM65" s="18" t="s">
        <v>257</v>
      </c>
      <c r="DN65" s="18" t="s">
        <v>257</v>
      </c>
      <c r="DO65" s="18" t="s">
        <v>487</v>
      </c>
      <c r="DP65" s="18" t="s">
        <v>257</v>
      </c>
      <c r="DQ65" s="18" t="s">
        <v>257</v>
      </c>
      <c r="DR65" s="18" t="s">
        <v>277</v>
      </c>
      <c r="DS65" s="18" t="s">
        <v>357</v>
      </c>
      <c r="DT65" s="18" t="s">
        <v>257</v>
      </c>
      <c r="DU65" s="18" t="s">
        <v>257</v>
      </c>
      <c r="DV65" s="18" t="s">
        <v>257</v>
      </c>
      <c r="DW65" s="18" t="s">
        <v>940</v>
      </c>
      <c r="DX65" s="18" t="s">
        <v>257</v>
      </c>
      <c r="DY65" s="18" t="s">
        <v>577</v>
      </c>
      <c r="DZ65" s="18" t="s">
        <v>258</v>
      </c>
      <c r="EA65" s="18" t="s">
        <v>606</v>
      </c>
      <c r="EB65" s="18" t="s">
        <v>257</v>
      </c>
      <c r="EC65" s="18" t="s">
        <v>941</v>
      </c>
      <c r="ED65" s="18" t="s">
        <v>839</v>
      </c>
      <c r="EE65" s="18" t="s">
        <v>257</v>
      </c>
      <c r="EF65" s="18" t="s">
        <v>942</v>
      </c>
      <c r="EG65" s="18" t="s">
        <v>943</v>
      </c>
      <c r="EH65" s="18" t="s">
        <v>257</v>
      </c>
      <c r="EI65" s="18" t="s">
        <v>257</v>
      </c>
      <c r="EJ65" s="18" t="s">
        <v>257</v>
      </c>
      <c r="EK65" s="18" t="s">
        <v>257</v>
      </c>
      <c r="EL65" s="18" t="s">
        <v>257</v>
      </c>
      <c r="EM65" s="18" t="s">
        <v>257</v>
      </c>
      <c r="EN65" s="18" t="s">
        <v>257</v>
      </c>
      <c r="EO65" s="18">
        <v>0</v>
      </c>
      <c r="EP65" s="18">
        <v>0</v>
      </c>
      <c r="EQ65" s="18">
        <v>18</v>
      </c>
      <c r="ER65" s="18">
        <v>20</v>
      </c>
      <c r="ES65" s="18">
        <v>0</v>
      </c>
      <c r="ET65" s="18">
        <v>0</v>
      </c>
      <c r="EU65" s="18">
        <v>0</v>
      </c>
      <c r="EV65" s="18">
        <v>0</v>
      </c>
      <c r="EW65" s="18">
        <v>0</v>
      </c>
      <c r="EX65" s="18">
        <v>419</v>
      </c>
      <c r="EY65" s="18">
        <v>0</v>
      </c>
      <c r="EZ65" s="18">
        <v>0</v>
      </c>
      <c r="FA65" s="18">
        <v>6</v>
      </c>
      <c r="FB65" s="18">
        <v>78</v>
      </c>
      <c r="FC65" s="18">
        <v>0</v>
      </c>
      <c r="FD65" s="18">
        <v>0</v>
      </c>
      <c r="FE65" s="18">
        <v>0</v>
      </c>
      <c r="FF65" s="18">
        <v>17</v>
      </c>
      <c r="FG65" s="18">
        <v>0</v>
      </c>
      <c r="FH65" s="18">
        <v>1292</v>
      </c>
      <c r="FI65" s="18">
        <v>43</v>
      </c>
      <c r="FJ65" s="18">
        <v>128</v>
      </c>
      <c r="FK65" s="18">
        <v>0</v>
      </c>
      <c r="FL65" s="18">
        <v>2666</v>
      </c>
      <c r="FM65" s="18">
        <v>28</v>
      </c>
      <c r="FN65" s="18">
        <v>0</v>
      </c>
      <c r="FO65" s="18">
        <v>101</v>
      </c>
      <c r="FP65" s="18">
        <v>16</v>
      </c>
      <c r="FQ65" s="18">
        <v>0</v>
      </c>
      <c r="FR65" s="18">
        <v>0</v>
      </c>
      <c r="FS65" s="18">
        <v>0</v>
      </c>
      <c r="FT65" s="18">
        <v>0</v>
      </c>
      <c r="FU65" s="18">
        <v>0</v>
      </c>
      <c r="FV65" s="18">
        <v>0</v>
      </c>
      <c r="FW65" s="18">
        <v>0</v>
      </c>
      <c r="FX65" s="18">
        <v>0</v>
      </c>
      <c r="FY65" s="18">
        <v>0</v>
      </c>
      <c r="FZ65" s="18">
        <v>0</v>
      </c>
      <c r="GA65" s="18">
        <v>0</v>
      </c>
      <c r="GB65" s="18">
        <v>0</v>
      </c>
      <c r="GC65" s="18">
        <v>0</v>
      </c>
      <c r="GD65" s="18">
        <v>0</v>
      </c>
      <c r="GE65" s="18">
        <v>0</v>
      </c>
      <c r="GF65" s="18">
        <v>0</v>
      </c>
      <c r="GG65" s="18">
        <v>0</v>
      </c>
      <c r="GH65" s="18">
        <v>0</v>
      </c>
      <c r="GI65" s="18">
        <v>0</v>
      </c>
      <c r="GJ65" s="18">
        <v>0</v>
      </c>
      <c r="GK65" s="18">
        <v>0</v>
      </c>
      <c r="GL65" s="18">
        <v>0</v>
      </c>
      <c r="GM65" s="18">
        <v>0</v>
      </c>
      <c r="GN65" s="18">
        <v>0</v>
      </c>
      <c r="GO65" s="18">
        <v>0</v>
      </c>
      <c r="GP65" s="18">
        <v>0</v>
      </c>
      <c r="GQ65" s="18">
        <v>0</v>
      </c>
      <c r="GR65" s="18">
        <v>0</v>
      </c>
      <c r="GS65" s="18">
        <v>0</v>
      </c>
      <c r="GT65" s="18">
        <v>0</v>
      </c>
      <c r="GU65" s="18">
        <v>0</v>
      </c>
      <c r="GV65" s="18">
        <v>0</v>
      </c>
      <c r="GW65" s="18">
        <v>0</v>
      </c>
      <c r="GX65" s="18">
        <v>0</v>
      </c>
      <c r="GY65" s="18">
        <v>0</v>
      </c>
      <c r="GZ65" s="18">
        <v>0</v>
      </c>
      <c r="HA65" s="18">
        <v>0</v>
      </c>
      <c r="HB65" s="18">
        <v>0</v>
      </c>
      <c r="HC65" s="18">
        <v>0</v>
      </c>
      <c r="HD65" s="18">
        <v>0</v>
      </c>
      <c r="HE65" s="18">
        <v>0</v>
      </c>
      <c r="HF65" s="18">
        <v>0</v>
      </c>
      <c r="HG65" s="18">
        <v>0</v>
      </c>
      <c r="HH65" s="18">
        <v>0</v>
      </c>
      <c r="HI65" s="18">
        <v>24</v>
      </c>
      <c r="HJ65" s="18">
        <v>1488</v>
      </c>
      <c r="HK65" s="18">
        <v>0</v>
      </c>
      <c r="HL65" s="18">
        <v>0</v>
      </c>
      <c r="HM65" s="18">
        <v>0</v>
      </c>
      <c r="HN65" s="18">
        <v>0</v>
      </c>
      <c r="HO65" s="18">
        <v>10402</v>
      </c>
      <c r="HP65" s="18">
        <v>16831</v>
      </c>
      <c r="HQ65" s="18">
        <v>0</v>
      </c>
      <c r="HR65" s="18">
        <v>0</v>
      </c>
      <c r="HS65" s="18">
        <v>1082</v>
      </c>
      <c r="HT65" s="18">
        <v>22170</v>
      </c>
      <c r="HU65" s="18">
        <v>0</v>
      </c>
      <c r="HV65" s="18">
        <v>0</v>
      </c>
      <c r="HW65" s="18">
        <v>0</v>
      </c>
      <c r="HX65" s="18">
        <v>719</v>
      </c>
      <c r="HY65" s="18">
        <v>0</v>
      </c>
      <c r="HZ65" s="18">
        <v>25201</v>
      </c>
      <c r="IA65" s="18">
        <v>43</v>
      </c>
      <c r="IB65" s="18">
        <v>434</v>
      </c>
      <c r="IC65" s="18">
        <v>0</v>
      </c>
      <c r="ID65" s="18">
        <v>38617</v>
      </c>
      <c r="IE65" s="18">
        <v>473</v>
      </c>
      <c r="IF65" s="18">
        <v>0</v>
      </c>
      <c r="IG65" s="18">
        <v>127</v>
      </c>
      <c r="IH65" s="18">
        <v>440</v>
      </c>
      <c r="II65" s="18">
        <v>6</v>
      </c>
      <c r="IJ65" s="18">
        <v>0</v>
      </c>
      <c r="IK65" s="18">
        <v>0</v>
      </c>
      <c r="IL65" s="18">
        <v>0</v>
      </c>
      <c r="IM65" s="18">
        <v>0</v>
      </c>
      <c r="IN65" s="18">
        <v>0</v>
      </c>
      <c r="IO65" s="18">
        <v>0</v>
      </c>
      <c r="IP65" s="18">
        <v>0</v>
      </c>
      <c r="IQ65" s="18">
        <v>0</v>
      </c>
      <c r="IR65" s="28">
        <v>150792</v>
      </c>
      <c r="IS65" s="28">
        <v>778509</v>
      </c>
      <c r="IT65" s="18">
        <v>0</v>
      </c>
      <c r="IU65" s="18">
        <v>0</v>
      </c>
      <c r="IV65" s="18">
        <v>0</v>
      </c>
      <c r="IW65" s="18">
        <v>0</v>
      </c>
      <c r="IX65" s="28">
        <v>112206</v>
      </c>
      <c r="IY65" s="28">
        <v>112251</v>
      </c>
      <c r="IZ65" s="18">
        <v>0</v>
      </c>
      <c r="JA65" s="18">
        <v>0</v>
      </c>
      <c r="JB65" s="28">
        <v>60664</v>
      </c>
      <c r="JC65" s="28">
        <v>528623</v>
      </c>
      <c r="JD65" s="18">
        <v>0</v>
      </c>
      <c r="JE65" s="18">
        <v>0</v>
      </c>
      <c r="JF65" s="18">
        <v>0</v>
      </c>
      <c r="JG65" s="28">
        <v>1607014</v>
      </c>
      <c r="JH65" s="18">
        <v>0</v>
      </c>
      <c r="JI65" s="28">
        <v>1263559</v>
      </c>
      <c r="JJ65" s="28">
        <v>102302</v>
      </c>
      <c r="JK65" s="28">
        <v>1598903</v>
      </c>
      <c r="JL65" s="18">
        <v>0</v>
      </c>
      <c r="JM65" s="28">
        <v>1433704</v>
      </c>
      <c r="JN65" s="28">
        <v>1534569</v>
      </c>
      <c r="JO65" s="18">
        <v>0</v>
      </c>
      <c r="JP65" s="28">
        <v>479079</v>
      </c>
      <c r="JQ65" s="28">
        <v>1676432</v>
      </c>
      <c r="JR65" s="18">
        <v>374333</v>
      </c>
      <c r="JS65" s="18">
        <v>0</v>
      </c>
      <c r="JT65" s="18">
        <v>0</v>
      </c>
      <c r="JU65" s="18">
        <v>0</v>
      </c>
      <c r="JV65" s="18">
        <v>0</v>
      </c>
      <c r="JW65" s="18">
        <v>0</v>
      </c>
      <c r="JX65" s="18">
        <v>0</v>
      </c>
    </row>
    <row r="66" spans="1:284" x14ac:dyDescent="0.3">
      <c r="A66" s="27">
        <v>45812</v>
      </c>
      <c r="B66" s="18">
        <v>0</v>
      </c>
      <c r="C66" s="18" t="s">
        <v>257</v>
      </c>
      <c r="D66" s="18" t="s">
        <v>258</v>
      </c>
      <c r="E66" s="18">
        <v>0</v>
      </c>
      <c r="F66" s="18">
        <v>0</v>
      </c>
      <c r="G66" s="18">
        <v>0</v>
      </c>
      <c r="H66" s="18">
        <v>5</v>
      </c>
      <c r="I66" s="18">
        <v>0</v>
      </c>
      <c r="J66" s="18">
        <v>0</v>
      </c>
      <c r="K66" s="18">
        <v>0</v>
      </c>
      <c r="L66" s="18">
        <v>0</v>
      </c>
      <c r="M66" s="18">
        <v>4</v>
      </c>
      <c r="N66" s="18">
        <v>28</v>
      </c>
      <c r="O66" s="18">
        <v>0</v>
      </c>
      <c r="P66" s="18">
        <v>0</v>
      </c>
      <c r="Q66" s="18">
        <v>38</v>
      </c>
      <c r="R66" s="18">
        <v>41</v>
      </c>
      <c r="S66" s="18">
        <v>0</v>
      </c>
      <c r="T66" s="18">
        <v>0</v>
      </c>
      <c r="U66" s="18">
        <v>0</v>
      </c>
      <c r="V66" s="18">
        <v>4</v>
      </c>
      <c r="W66" s="18">
        <v>0</v>
      </c>
      <c r="X66" s="18">
        <v>12</v>
      </c>
      <c r="Y66" s="18">
        <v>0</v>
      </c>
      <c r="Z66" s="18">
        <v>0</v>
      </c>
      <c r="AA66" s="18">
        <v>0</v>
      </c>
      <c r="AB66" s="18">
        <v>14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 t="s">
        <v>257</v>
      </c>
      <c r="AO66" s="18" t="s">
        <v>257</v>
      </c>
      <c r="AP66" s="18" t="s">
        <v>257</v>
      </c>
      <c r="AQ66" s="18" t="s">
        <v>343</v>
      </c>
      <c r="AR66" s="18" t="s">
        <v>257</v>
      </c>
      <c r="AS66" s="18" t="s">
        <v>257</v>
      </c>
      <c r="AT66" s="18" t="s">
        <v>257</v>
      </c>
      <c r="AU66" s="18" t="s">
        <v>257</v>
      </c>
      <c r="AV66" s="18" t="s">
        <v>259</v>
      </c>
      <c r="AW66" s="18" t="s">
        <v>347</v>
      </c>
      <c r="AX66" s="18" t="s">
        <v>257</v>
      </c>
      <c r="AY66" s="18" t="s">
        <v>257</v>
      </c>
      <c r="AZ66" s="18" t="s">
        <v>695</v>
      </c>
      <c r="BA66" s="18" t="s">
        <v>333</v>
      </c>
      <c r="BB66" s="18" t="s">
        <v>257</v>
      </c>
      <c r="BC66" s="18" t="s">
        <v>257</v>
      </c>
      <c r="BD66" s="18" t="s">
        <v>257</v>
      </c>
      <c r="BE66" s="18" t="s">
        <v>325</v>
      </c>
      <c r="BF66" s="18" t="s">
        <v>257</v>
      </c>
      <c r="BG66" s="18" t="s">
        <v>477</v>
      </c>
      <c r="BH66" s="18" t="s">
        <v>257</v>
      </c>
      <c r="BI66" s="18" t="s">
        <v>257</v>
      </c>
      <c r="BJ66" s="18" t="s">
        <v>257</v>
      </c>
      <c r="BK66" s="18" t="s">
        <v>259</v>
      </c>
      <c r="BL66" s="18" t="s">
        <v>257</v>
      </c>
      <c r="BM66" s="18" t="s">
        <v>257</v>
      </c>
      <c r="BN66" s="18" t="s">
        <v>257</v>
      </c>
      <c r="BO66" s="18" t="s">
        <v>257</v>
      </c>
      <c r="BP66" s="18" t="s">
        <v>257</v>
      </c>
      <c r="BQ66" s="18" t="s">
        <v>257</v>
      </c>
      <c r="BR66" s="18" t="s">
        <v>257</v>
      </c>
      <c r="BS66" s="18" t="s">
        <v>257</v>
      </c>
      <c r="BT66" s="18" t="s">
        <v>257</v>
      </c>
      <c r="BU66" s="18" t="s">
        <v>257</v>
      </c>
      <c r="BV66" s="18" t="s">
        <v>257</v>
      </c>
      <c r="BW66" s="18">
        <v>0</v>
      </c>
      <c r="BX66" s="18">
        <v>0</v>
      </c>
      <c r="BY66" s="18">
        <v>20</v>
      </c>
      <c r="BZ66" s="18">
        <v>1460</v>
      </c>
      <c r="CA66" s="18">
        <v>0</v>
      </c>
      <c r="CB66" s="18">
        <v>0</v>
      </c>
      <c r="CC66" s="18">
        <v>0</v>
      </c>
      <c r="CD66" s="18">
        <v>0</v>
      </c>
      <c r="CE66" s="18">
        <v>11625</v>
      </c>
      <c r="CF66" s="18">
        <v>18406</v>
      </c>
      <c r="CG66" s="18">
        <v>0</v>
      </c>
      <c r="CH66" s="18">
        <v>0</v>
      </c>
      <c r="CI66" s="18">
        <v>1418</v>
      </c>
      <c r="CJ66" s="18">
        <v>22224</v>
      </c>
      <c r="CK66" s="18">
        <v>0</v>
      </c>
      <c r="CL66" s="18">
        <v>0</v>
      </c>
      <c r="CM66" s="18">
        <v>0</v>
      </c>
      <c r="CN66" s="18">
        <v>641</v>
      </c>
      <c r="CO66" s="18">
        <v>0</v>
      </c>
      <c r="CP66" s="18">
        <v>28953</v>
      </c>
      <c r="CQ66" s="18">
        <v>0</v>
      </c>
      <c r="CR66" s="18">
        <v>318</v>
      </c>
      <c r="CS66" s="18">
        <v>0</v>
      </c>
      <c r="CT66" s="18">
        <v>41587</v>
      </c>
      <c r="CU66" s="18">
        <v>425</v>
      </c>
      <c r="CV66" s="18">
        <v>0</v>
      </c>
      <c r="CW66" s="18">
        <v>31</v>
      </c>
      <c r="CX66" s="18">
        <v>418</v>
      </c>
      <c r="CY66" s="18">
        <v>0</v>
      </c>
      <c r="CZ66" s="18">
        <v>0</v>
      </c>
      <c r="DA66" s="18">
        <v>0</v>
      </c>
      <c r="DB66" s="18">
        <v>0</v>
      </c>
      <c r="DC66" s="18">
        <v>0</v>
      </c>
      <c r="DD66" s="18">
        <v>0</v>
      </c>
      <c r="DE66" s="18">
        <v>0</v>
      </c>
      <c r="DF66" s="18" t="s">
        <v>257</v>
      </c>
      <c r="DG66" s="18" t="s">
        <v>257</v>
      </c>
      <c r="DH66" s="18" t="s">
        <v>944</v>
      </c>
      <c r="DI66" s="18" t="s">
        <v>717</v>
      </c>
      <c r="DJ66" s="18" t="s">
        <v>257</v>
      </c>
      <c r="DK66" s="18" t="s">
        <v>257</v>
      </c>
      <c r="DL66" s="18" t="s">
        <v>257</v>
      </c>
      <c r="DM66" s="18" t="s">
        <v>257</v>
      </c>
      <c r="DN66" s="18" t="s">
        <v>257</v>
      </c>
      <c r="DO66" s="18" t="s">
        <v>595</v>
      </c>
      <c r="DP66" s="18" t="s">
        <v>257</v>
      </c>
      <c r="DQ66" s="18" t="s">
        <v>257</v>
      </c>
      <c r="DR66" s="18" t="s">
        <v>361</v>
      </c>
      <c r="DS66" s="18" t="s">
        <v>314</v>
      </c>
      <c r="DT66" s="18" t="s">
        <v>257</v>
      </c>
      <c r="DU66" s="18" t="s">
        <v>257</v>
      </c>
      <c r="DV66" s="18" t="s">
        <v>257</v>
      </c>
      <c r="DW66" s="18" t="s">
        <v>813</v>
      </c>
      <c r="DX66" s="18" t="s">
        <v>257</v>
      </c>
      <c r="DY66" s="18" t="s">
        <v>945</v>
      </c>
      <c r="DZ66" s="18" t="s">
        <v>258</v>
      </c>
      <c r="EA66" s="18" t="s">
        <v>946</v>
      </c>
      <c r="EB66" s="18" t="s">
        <v>257</v>
      </c>
      <c r="EC66" s="18" t="s">
        <v>706</v>
      </c>
      <c r="ED66" s="18" t="s">
        <v>947</v>
      </c>
      <c r="EE66" s="18" t="s">
        <v>257</v>
      </c>
      <c r="EF66" s="18" t="s">
        <v>734</v>
      </c>
      <c r="EG66" s="18" t="s">
        <v>528</v>
      </c>
      <c r="EH66" s="18" t="s">
        <v>257</v>
      </c>
      <c r="EI66" s="18" t="s">
        <v>257</v>
      </c>
      <c r="EJ66" s="18" t="s">
        <v>257</v>
      </c>
      <c r="EK66" s="18" t="s">
        <v>257</v>
      </c>
      <c r="EL66" s="18" t="s">
        <v>257</v>
      </c>
      <c r="EM66" s="18" t="s">
        <v>257</v>
      </c>
      <c r="EN66" s="18" t="s">
        <v>257</v>
      </c>
      <c r="EO66" s="18">
        <v>0</v>
      </c>
      <c r="EP66" s="18">
        <v>0</v>
      </c>
      <c r="EQ66" s="18">
        <v>19</v>
      </c>
      <c r="ER66" s="18">
        <v>24</v>
      </c>
      <c r="ES66" s="18">
        <v>0</v>
      </c>
      <c r="ET66" s="18">
        <v>0</v>
      </c>
      <c r="EU66" s="18">
        <v>0</v>
      </c>
      <c r="EV66" s="18">
        <v>0</v>
      </c>
      <c r="EW66" s="18">
        <v>0</v>
      </c>
      <c r="EX66" s="18">
        <v>419</v>
      </c>
      <c r="EY66" s="18">
        <v>0</v>
      </c>
      <c r="EZ66" s="18">
        <v>0</v>
      </c>
      <c r="FA66" s="18">
        <v>3</v>
      </c>
      <c r="FB66" s="18">
        <v>122</v>
      </c>
      <c r="FC66" s="18">
        <v>0</v>
      </c>
      <c r="FD66" s="18">
        <v>0</v>
      </c>
      <c r="FE66" s="18">
        <v>0</v>
      </c>
      <c r="FF66" s="18">
        <v>8</v>
      </c>
      <c r="FG66" s="18">
        <v>0</v>
      </c>
      <c r="FH66" s="18">
        <v>1504</v>
      </c>
      <c r="FI66" s="18">
        <v>18</v>
      </c>
      <c r="FJ66" s="18">
        <v>123</v>
      </c>
      <c r="FK66" s="18">
        <v>0</v>
      </c>
      <c r="FL66" s="18">
        <v>2653</v>
      </c>
      <c r="FM66" s="18">
        <v>50</v>
      </c>
      <c r="FN66" s="18">
        <v>0</v>
      </c>
      <c r="FO66" s="18">
        <v>100</v>
      </c>
      <c r="FP66" s="18">
        <v>9</v>
      </c>
      <c r="FQ66" s="18">
        <v>0</v>
      </c>
      <c r="FR66" s="18">
        <v>0</v>
      </c>
      <c r="FS66" s="18">
        <v>0</v>
      </c>
      <c r="FT66" s="18">
        <v>0</v>
      </c>
      <c r="FU66" s="18">
        <v>0</v>
      </c>
      <c r="FV66" s="18">
        <v>0</v>
      </c>
      <c r="FW66" s="18">
        <v>0</v>
      </c>
      <c r="FX66" s="18">
        <v>0</v>
      </c>
      <c r="FY66" s="18">
        <v>0</v>
      </c>
      <c r="FZ66" s="18">
        <v>0</v>
      </c>
      <c r="GA66" s="18">
        <v>0</v>
      </c>
      <c r="GB66" s="18">
        <v>0</v>
      </c>
      <c r="GC66" s="18">
        <v>0</v>
      </c>
      <c r="GD66" s="18">
        <v>0</v>
      </c>
      <c r="GE66" s="18">
        <v>0</v>
      </c>
      <c r="GF66" s="18">
        <v>0</v>
      </c>
      <c r="GG66" s="18">
        <v>0</v>
      </c>
      <c r="GH66" s="18">
        <v>0</v>
      </c>
      <c r="GI66" s="18">
        <v>0</v>
      </c>
      <c r="GJ66" s="18">
        <v>0</v>
      </c>
      <c r="GK66" s="18">
        <v>0</v>
      </c>
      <c r="GL66" s="18">
        <v>0</v>
      </c>
      <c r="GM66" s="18">
        <v>0</v>
      </c>
      <c r="GN66" s="18">
        <v>0</v>
      </c>
      <c r="GO66" s="18">
        <v>0</v>
      </c>
      <c r="GP66" s="18">
        <v>0</v>
      </c>
      <c r="GQ66" s="18">
        <v>0</v>
      </c>
      <c r="GR66" s="18">
        <v>0</v>
      </c>
      <c r="GS66" s="18">
        <v>0</v>
      </c>
      <c r="GT66" s="18">
        <v>0</v>
      </c>
      <c r="GU66" s="18">
        <v>0</v>
      </c>
      <c r="GV66" s="18">
        <v>0</v>
      </c>
      <c r="GW66" s="18">
        <v>0</v>
      </c>
      <c r="GX66" s="18">
        <v>0</v>
      </c>
      <c r="GY66" s="18">
        <v>0</v>
      </c>
      <c r="GZ66" s="18">
        <v>0</v>
      </c>
      <c r="HA66" s="18">
        <v>0</v>
      </c>
      <c r="HB66" s="18">
        <v>0</v>
      </c>
      <c r="HC66" s="18">
        <v>0</v>
      </c>
      <c r="HD66" s="18">
        <v>0</v>
      </c>
      <c r="HE66" s="18">
        <v>0</v>
      </c>
      <c r="HF66" s="18">
        <v>0</v>
      </c>
      <c r="HG66" s="18">
        <v>0</v>
      </c>
      <c r="HH66" s="18">
        <v>0</v>
      </c>
      <c r="HI66" s="18">
        <v>39</v>
      </c>
      <c r="HJ66" s="18">
        <v>1489</v>
      </c>
      <c r="HK66" s="18">
        <v>0</v>
      </c>
      <c r="HL66" s="18">
        <v>0</v>
      </c>
      <c r="HM66" s="18">
        <v>0</v>
      </c>
      <c r="HN66" s="18">
        <v>0</v>
      </c>
      <c r="HO66" s="18">
        <v>11629</v>
      </c>
      <c r="HP66" s="18">
        <v>18853</v>
      </c>
      <c r="HQ66" s="18">
        <v>0</v>
      </c>
      <c r="HR66" s="18">
        <v>0</v>
      </c>
      <c r="HS66" s="18">
        <v>1459</v>
      </c>
      <c r="HT66" s="18">
        <v>22387</v>
      </c>
      <c r="HU66" s="18">
        <v>0</v>
      </c>
      <c r="HV66" s="18">
        <v>0</v>
      </c>
      <c r="HW66" s="18">
        <v>0</v>
      </c>
      <c r="HX66" s="18">
        <v>653</v>
      </c>
      <c r="HY66" s="18">
        <v>0</v>
      </c>
      <c r="HZ66" s="18">
        <v>30469</v>
      </c>
      <c r="IA66" s="18">
        <v>18</v>
      </c>
      <c r="IB66" s="18">
        <v>441</v>
      </c>
      <c r="IC66" s="18">
        <v>0</v>
      </c>
      <c r="ID66" s="18">
        <v>44254</v>
      </c>
      <c r="IE66" s="18">
        <v>475</v>
      </c>
      <c r="IF66" s="18">
        <v>0</v>
      </c>
      <c r="IG66" s="18">
        <v>131</v>
      </c>
      <c r="IH66" s="18">
        <v>427</v>
      </c>
      <c r="II66" s="18">
        <v>0</v>
      </c>
      <c r="IJ66" s="18">
        <v>0</v>
      </c>
      <c r="IK66" s="18">
        <v>0</v>
      </c>
      <c r="IL66" s="18">
        <v>0</v>
      </c>
      <c r="IM66" s="18">
        <v>0</v>
      </c>
      <c r="IN66" s="18">
        <v>0</v>
      </c>
      <c r="IO66" s="18">
        <v>0</v>
      </c>
      <c r="IP66" s="18">
        <v>0</v>
      </c>
      <c r="IQ66" s="18">
        <v>0</v>
      </c>
      <c r="IR66" s="28">
        <v>65923</v>
      </c>
      <c r="IS66" s="28">
        <v>811564</v>
      </c>
      <c r="IT66" s="18">
        <v>0</v>
      </c>
      <c r="IU66" s="18">
        <v>0</v>
      </c>
      <c r="IV66" s="18">
        <v>0</v>
      </c>
      <c r="IW66" s="18">
        <v>0</v>
      </c>
      <c r="IX66" s="28">
        <v>100731</v>
      </c>
      <c r="IY66" s="28">
        <v>108817</v>
      </c>
      <c r="IZ66" s="18">
        <v>0</v>
      </c>
      <c r="JA66" s="18">
        <v>0</v>
      </c>
      <c r="JB66" s="28">
        <v>82977</v>
      </c>
      <c r="JC66" s="28">
        <v>448192</v>
      </c>
      <c r="JD66" s="18">
        <v>0</v>
      </c>
      <c r="JE66" s="18">
        <v>0</v>
      </c>
      <c r="JF66" s="18">
        <v>0</v>
      </c>
      <c r="JG66" s="28">
        <v>1287876</v>
      </c>
      <c r="JH66" s="18">
        <v>0</v>
      </c>
      <c r="JI66" s="28">
        <v>1322258</v>
      </c>
      <c r="JJ66" s="28">
        <v>105500</v>
      </c>
      <c r="JK66" s="28">
        <v>1550805</v>
      </c>
      <c r="JL66" s="18">
        <v>0</v>
      </c>
      <c r="JM66" s="28">
        <v>1470928</v>
      </c>
      <c r="JN66" s="28">
        <v>2310764</v>
      </c>
      <c r="JO66" s="18">
        <v>0</v>
      </c>
      <c r="JP66" s="28">
        <v>490489</v>
      </c>
      <c r="JQ66" s="28">
        <v>2063386</v>
      </c>
      <c r="JR66" s="18">
        <v>0</v>
      </c>
      <c r="JS66" s="18">
        <v>0</v>
      </c>
      <c r="JT66" s="18">
        <v>0</v>
      </c>
      <c r="JU66" s="18">
        <v>0</v>
      </c>
      <c r="JV66" s="18">
        <v>0</v>
      </c>
      <c r="JW66" s="18">
        <v>0</v>
      </c>
      <c r="JX66" s="18">
        <v>0</v>
      </c>
    </row>
    <row r="67" spans="1:284" x14ac:dyDescent="0.3">
      <c r="A67" s="27">
        <v>45813</v>
      </c>
      <c r="B67" s="18">
        <v>0</v>
      </c>
      <c r="C67" s="18" t="s">
        <v>257</v>
      </c>
      <c r="D67" s="18" t="s">
        <v>258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 t="s">
        <v>257</v>
      </c>
      <c r="AO67" s="18" t="s">
        <v>257</v>
      </c>
      <c r="AP67" s="18" t="s">
        <v>257</v>
      </c>
      <c r="AQ67" s="18" t="s">
        <v>257</v>
      </c>
      <c r="AR67" s="18" t="s">
        <v>257</v>
      </c>
      <c r="AS67" s="18" t="s">
        <v>257</v>
      </c>
      <c r="AT67" s="18" t="s">
        <v>257</v>
      </c>
      <c r="AU67" s="18" t="s">
        <v>257</v>
      </c>
      <c r="AV67" s="18" t="s">
        <v>257</v>
      </c>
      <c r="AW67" s="18" t="s">
        <v>257</v>
      </c>
      <c r="AX67" s="18" t="s">
        <v>257</v>
      </c>
      <c r="AY67" s="18" t="s">
        <v>257</v>
      </c>
      <c r="AZ67" s="18" t="s">
        <v>257</v>
      </c>
      <c r="BA67" s="18" t="s">
        <v>257</v>
      </c>
      <c r="BB67" s="18" t="s">
        <v>257</v>
      </c>
      <c r="BC67" s="18" t="s">
        <v>257</v>
      </c>
      <c r="BD67" s="18" t="s">
        <v>257</v>
      </c>
      <c r="BE67" s="18" t="s">
        <v>257</v>
      </c>
      <c r="BF67" s="18" t="s">
        <v>257</v>
      </c>
      <c r="BG67" s="18" t="s">
        <v>257</v>
      </c>
      <c r="BH67" s="18" t="s">
        <v>257</v>
      </c>
      <c r="BI67" s="18" t="s">
        <v>257</v>
      </c>
      <c r="BJ67" s="18" t="s">
        <v>257</v>
      </c>
      <c r="BK67" s="18" t="s">
        <v>257</v>
      </c>
      <c r="BL67" s="18" t="s">
        <v>257</v>
      </c>
      <c r="BM67" s="18" t="s">
        <v>257</v>
      </c>
      <c r="BN67" s="18" t="s">
        <v>257</v>
      </c>
      <c r="BO67" s="18" t="s">
        <v>257</v>
      </c>
      <c r="BP67" s="18" t="s">
        <v>257</v>
      </c>
      <c r="BQ67" s="18" t="s">
        <v>257</v>
      </c>
      <c r="BR67" s="18" t="s">
        <v>257</v>
      </c>
      <c r="BS67" s="18" t="s">
        <v>257</v>
      </c>
      <c r="BT67" s="18" t="s">
        <v>257</v>
      </c>
      <c r="BU67" s="18" t="s">
        <v>257</v>
      </c>
      <c r="BV67" s="18" t="s">
        <v>257</v>
      </c>
      <c r="BW67" s="18">
        <v>0</v>
      </c>
      <c r="BX67" s="18">
        <v>0</v>
      </c>
      <c r="BY67" s="18">
        <v>14</v>
      </c>
      <c r="BZ67" s="18">
        <v>1396</v>
      </c>
      <c r="CA67" s="18">
        <v>0</v>
      </c>
      <c r="CB67" s="18">
        <v>0</v>
      </c>
      <c r="CC67" s="18">
        <v>0</v>
      </c>
      <c r="CD67" s="18">
        <v>0</v>
      </c>
      <c r="CE67" s="18">
        <v>10613</v>
      </c>
      <c r="CF67" s="18">
        <v>16757</v>
      </c>
      <c r="CG67" s="18">
        <v>0</v>
      </c>
      <c r="CH67" s="18">
        <v>0</v>
      </c>
      <c r="CI67" s="18">
        <v>1648</v>
      </c>
      <c r="CJ67" s="18">
        <v>21473</v>
      </c>
      <c r="CK67" s="18">
        <v>0</v>
      </c>
      <c r="CL67" s="18">
        <v>0</v>
      </c>
      <c r="CM67" s="18">
        <v>0</v>
      </c>
      <c r="CN67" s="18">
        <v>583</v>
      </c>
      <c r="CO67" s="18">
        <v>0</v>
      </c>
      <c r="CP67" s="18">
        <v>29080</v>
      </c>
      <c r="CQ67" s="18">
        <v>0</v>
      </c>
      <c r="CR67" s="18">
        <v>312</v>
      </c>
      <c r="CS67" s="18">
        <v>0</v>
      </c>
      <c r="CT67" s="18">
        <v>41729</v>
      </c>
      <c r="CU67" s="18">
        <v>472</v>
      </c>
      <c r="CV67" s="18">
        <v>0</v>
      </c>
      <c r="CW67" s="18">
        <v>25</v>
      </c>
      <c r="CX67" s="18">
        <v>464</v>
      </c>
      <c r="CY67" s="18">
        <v>0</v>
      </c>
      <c r="CZ67" s="18">
        <v>0</v>
      </c>
      <c r="DA67" s="18">
        <v>0</v>
      </c>
      <c r="DB67" s="18">
        <v>0</v>
      </c>
      <c r="DC67" s="18">
        <v>0</v>
      </c>
      <c r="DD67" s="18">
        <v>0</v>
      </c>
      <c r="DE67" s="18">
        <v>0</v>
      </c>
      <c r="DF67" s="18" t="s">
        <v>257</v>
      </c>
      <c r="DG67" s="18" t="s">
        <v>257</v>
      </c>
      <c r="DH67" s="18" t="s">
        <v>948</v>
      </c>
      <c r="DI67" s="18" t="s">
        <v>466</v>
      </c>
      <c r="DJ67" s="18" t="s">
        <v>257</v>
      </c>
      <c r="DK67" s="18" t="s">
        <v>257</v>
      </c>
      <c r="DL67" s="18" t="s">
        <v>257</v>
      </c>
      <c r="DM67" s="18" t="s">
        <v>257</v>
      </c>
      <c r="DN67" s="18" t="s">
        <v>257</v>
      </c>
      <c r="DO67" s="18" t="s">
        <v>500</v>
      </c>
      <c r="DP67" s="18" t="s">
        <v>257</v>
      </c>
      <c r="DQ67" s="18" t="s">
        <v>257</v>
      </c>
      <c r="DR67" s="18" t="s">
        <v>257</v>
      </c>
      <c r="DS67" s="18" t="s">
        <v>840</v>
      </c>
      <c r="DT67" s="18" t="s">
        <v>257</v>
      </c>
      <c r="DU67" s="18" t="s">
        <v>257</v>
      </c>
      <c r="DV67" s="18" t="s">
        <v>257</v>
      </c>
      <c r="DW67" s="18" t="s">
        <v>685</v>
      </c>
      <c r="DX67" s="18" t="s">
        <v>257</v>
      </c>
      <c r="DY67" s="18" t="s">
        <v>785</v>
      </c>
      <c r="DZ67" s="18" t="s">
        <v>258</v>
      </c>
      <c r="EA67" s="18" t="s">
        <v>670</v>
      </c>
      <c r="EB67" s="18" t="s">
        <v>257</v>
      </c>
      <c r="EC67" s="18" t="s">
        <v>636</v>
      </c>
      <c r="ED67" s="18" t="s">
        <v>508</v>
      </c>
      <c r="EE67" s="18" t="s">
        <v>257</v>
      </c>
      <c r="EF67" s="18" t="s">
        <v>303</v>
      </c>
      <c r="EG67" s="18" t="s">
        <v>569</v>
      </c>
      <c r="EH67" s="18" t="s">
        <v>257</v>
      </c>
      <c r="EI67" s="18" t="s">
        <v>257</v>
      </c>
      <c r="EJ67" s="18" t="s">
        <v>257</v>
      </c>
      <c r="EK67" s="18" t="s">
        <v>257</v>
      </c>
      <c r="EL67" s="18" t="s">
        <v>257</v>
      </c>
      <c r="EM67" s="18" t="s">
        <v>257</v>
      </c>
      <c r="EN67" s="18" t="s">
        <v>257</v>
      </c>
      <c r="EO67" s="18">
        <v>0</v>
      </c>
      <c r="EP67" s="18">
        <v>0</v>
      </c>
      <c r="EQ67" s="18">
        <v>24</v>
      </c>
      <c r="ER67" s="18">
        <v>21</v>
      </c>
      <c r="ES67" s="18">
        <v>0</v>
      </c>
      <c r="ET67" s="18">
        <v>0</v>
      </c>
      <c r="EU67" s="18">
        <v>0</v>
      </c>
      <c r="EV67" s="18">
        <v>0</v>
      </c>
      <c r="EW67" s="18">
        <v>0</v>
      </c>
      <c r="EX67" s="18">
        <v>419</v>
      </c>
      <c r="EY67" s="18">
        <v>0</v>
      </c>
      <c r="EZ67" s="18">
        <v>0</v>
      </c>
      <c r="FA67" s="18">
        <v>0</v>
      </c>
      <c r="FB67" s="18">
        <v>226</v>
      </c>
      <c r="FC67" s="18">
        <v>0</v>
      </c>
      <c r="FD67" s="18">
        <v>0</v>
      </c>
      <c r="FE67" s="18">
        <v>0</v>
      </c>
      <c r="FF67" s="18">
        <v>7</v>
      </c>
      <c r="FG67" s="18">
        <v>0</v>
      </c>
      <c r="FH67" s="18">
        <v>1503</v>
      </c>
      <c r="FI67" s="18">
        <v>19</v>
      </c>
      <c r="FJ67" s="18">
        <v>117</v>
      </c>
      <c r="FK67" s="18">
        <v>0</v>
      </c>
      <c r="FL67" s="18">
        <v>2517</v>
      </c>
      <c r="FM67" s="18">
        <v>29</v>
      </c>
      <c r="FN67" s="18">
        <v>0</v>
      </c>
      <c r="FO67" s="18">
        <v>100</v>
      </c>
      <c r="FP67" s="18">
        <v>6</v>
      </c>
      <c r="FQ67" s="18">
        <v>0</v>
      </c>
      <c r="FR67" s="18">
        <v>0</v>
      </c>
      <c r="FS67" s="18">
        <v>0</v>
      </c>
      <c r="FT67" s="18">
        <v>0</v>
      </c>
      <c r="FU67" s="18">
        <v>0</v>
      </c>
      <c r="FV67" s="18">
        <v>0</v>
      </c>
      <c r="FW67" s="18">
        <v>0</v>
      </c>
      <c r="FX67" s="18">
        <v>0</v>
      </c>
      <c r="FY67" s="18">
        <v>0</v>
      </c>
      <c r="FZ67" s="18">
        <v>0</v>
      </c>
      <c r="GA67" s="18">
        <v>0</v>
      </c>
      <c r="GB67" s="18">
        <v>0</v>
      </c>
      <c r="GC67" s="18">
        <v>0</v>
      </c>
      <c r="GD67" s="18">
        <v>0</v>
      </c>
      <c r="GE67" s="18">
        <v>0</v>
      </c>
      <c r="GF67" s="18">
        <v>0</v>
      </c>
      <c r="GG67" s="18">
        <v>0</v>
      </c>
      <c r="GH67" s="18">
        <v>0</v>
      </c>
      <c r="GI67" s="18">
        <v>0</v>
      </c>
      <c r="GJ67" s="18">
        <v>0</v>
      </c>
      <c r="GK67" s="18">
        <v>0</v>
      </c>
      <c r="GL67" s="18">
        <v>0</v>
      </c>
      <c r="GM67" s="18">
        <v>0</v>
      </c>
      <c r="GN67" s="18">
        <v>0</v>
      </c>
      <c r="GO67" s="18">
        <v>0</v>
      </c>
      <c r="GP67" s="18">
        <v>0</v>
      </c>
      <c r="GQ67" s="18">
        <v>0</v>
      </c>
      <c r="GR67" s="18">
        <v>0</v>
      </c>
      <c r="GS67" s="18">
        <v>0</v>
      </c>
      <c r="GT67" s="18">
        <v>0</v>
      </c>
      <c r="GU67" s="18">
        <v>0</v>
      </c>
      <c r="GV67" s="18">
        <v>0</v>
      </c>
      <c r="GW67" s="18">
        <v>0</v>
      </c>
      <c r="GX67" s="18">
        <v>0</v>
      </c>
      <c r="GY67" s="18">
        <v>0</v>
      </c>
      <c r="GZ67" s="18">
        <v>0</v>
      </c>
      <c r="HA67" s="18">
        <v>0</v>
      </c>
      <c r="HB67" s="18">
        <v>0</v>
      </c>
      <c r="HC67" s="18">
        <v>0</v>
      </c>
      <c r="HD67" s="18">
        <v>0</v>
      </c>
      <c r="HE67" s="18">
        <v>0</v>
      </c>
      <c r="HF67" s="18">
        <v>0</v>
      </c>
      <c r="HG67" s="18">
        <v>0</v>
      </c>
      <c r="HH67" s="18">
        <v>0</v>
      </c>
      <c r="HI67" s="18">
        <v>38</v>
      </c>
      <c r="HJ67" s="18">
        <v>1417</v>
      </c>
      <c r="HK67" s="18">
        <v>0</v>
      </c>
      <c r="HL67" s="18">
        <v>0</v>
      </c>
      <c r="HM67" s="18">
        <v>0</v>
      </c>
      <c r="HN67" s="18">
        <v>0</v>
      </c>
      <c r="HO67" s="18">
        <v>10613</v>
      </c>
      <c r="HP67" s="18">
        <v>17176</v>
      </c>
      <c r="HQ67" s="18">
        <v>0</v>
      </c>
      <c r="HR67" s="18">
        <v>0</v>
      </c>
      <c r="HS67" s="18">
        <v>1648</v>
      </c>
      <c r="HT67" s="18">
        <v>21699</v>
      </c>
      <c r="HU67" s="18">
        <v>0</v>
      </c>
      <c r="HV67" s="18">
        <v>0</v>
      </c>
      <c r="HW67" s="18">
        <v>0</v>
      </c>
      <c r="HX67" s="18">
        <v>590</v>
      </c>
      <c r="HY67" s="18">
        <v>0</v>
      </c>
      <c r="HZ67" s="18">
        <v>30583</v>
      </c>
      <c r="IA67" s="18">
        <v>19</v>
      </c>
      <c r="IB67" s="18">
        <v>429</v>
      </c>
      <c r="IC67" s="18">
        <v>0</v>
      </c>
      <c r="ID67" s="18">
        <v>44246</v>
      </c>
      <c r="IE67" s="18">
        <v>501</v>
      </c>
      <c r="IF67" s="18">
        <v>0</v>
      </c>
      <c r="IG67" s="18">
        <v>125</v>
      </c>
      <c r="IH67" s="18">
        <v>470</v>
      </c>
      <c r="II67" s="18">
        <v>0</v>
      </c>
      <c r="IJ67" s="18">
        <v>0</v>
      </c>
      <c r="IK67" s="18">
        <v>0</v>
      </c>
      <c r="IL67" s="18">
        <v>0</v>
      </c>
      <c r="IM67" s="18">
        <v>0</v>
      </c>
      <c r="IN67" s="18">
        <v>0</v>
      </c>
      <c r="IO67" s="18">
        <v>0</v>
      </c>
      <c r="IP67" s="18">
        <v>0</v>
      </c>
      <c r="IQ67" s="18">
        <v>0</v>
      </c>
      <c r="IR67" s="28">
        <v>90447</v>
      </c>
      <c r="IS67" s="28">
        <v>684694</v>
      </c>
      <c r="IT67" s="18">
        <v>0</v>
      </c>
      <c r="IU67" s="18">
        <v>0</v>
      </c>
      <c r="IV67" s="18">
        <v>0</v>
      </c>
      <c r="IW67" s="18">
        <v>0</v>
      </c>
      <c r="IX67" s="28">
        <v>97204</v>
      </c>
      <c r="IY67" s="28">
        <v>101287</v>
      </c>
      <c r="IZ67" s="18">
        <v>0</v>
      </c>
      <c r="JA67" s="18">
        <v>0</v>
      </c>
      <c r="JB67" s="28">
        <v>59589</v>
      </c>
      <c r="JC67" s="28">
        <v>464980</v>
      </c>
      <c r="JD67" s="18">
        <v>0</v>
      </c>
      <c r="JE67" s="18">
        <v>0</v>
      </c>
      <c r="JF67" s="18">
        <v>0</v>
      </c>
      <c r="JG67" s="28">
        <v>1296902</v>
      </c>
      <c r="JH67" s="18">
        <v>0</v>
      </c>
      <c r="JI67" s="28">
        <v>1241862</v>
      </c>
      <c r="JJ67" s="28">
        <v>132947</v>
      </c>
      <c r="JK67" s="28">
        <v>1584601</v>
      </c>
      <c r="JL67" s="18">
        <v>0</v>
      </c>
      <c r="JM67" s="28">
        <v>1433065</v>
      </c>
      <c r="JN67" s="28">
        <v>1442261</v>
      </c>
      <c r="JO67" s="18">
        <v>0</v>
      </c>
      <c r="JP67" s="28">
        <v>477952</v>
      </c>
      <c r="JQ67" s="28">
        <v>1600768</v>
      </c>
      <c r="JR67" s="18">
        <v>0</v>
      </c>
      <c r="JS67" s="18">
        <v>0</v>
      </c>
      <c r="JT67" s="18">
        <v>0</v>
      </c>
      <c r="JU67" s="18">
        <v>0</v>
      </c>
      <c r="JV67" s="18">
        <v>0</v>
      </c>
      <c r="JW67" s="18">
        <v>0</v>
      </c>
      <c r="JX67" s="18">
        <v>0</v>
      </c>
    </row>
    <row r="68" spans="1:284" x14ac:dyDescent="0.3">
      <c r="A68" s="27">
        <v>45814</v>
      </c>
      <c r="B68" s="18">
        <v>0</v>
      </c>
      <c r="C68" s="18" t="s">
        <v>257</v>
      </c>
      <c r="D68" s="18" t="s">
        <v>258</v>
      </c>
      <c r="E68" s="18">
        <v>0</v>
      </c>
      <c r="F68" s="18">
        <v>0</v>
      </c>
      <c r="G68" s="18">
        <v>0</v>
      </c>
      <c r="H68" s="18">
        <v>35</v>
      </c>
      <c r="I68" s="18">
        <v>0</v>
      </c>
      <c r="J68" s="18">
        <v>0</v>
      </c>
      <c r="K68" s="18">
        <v>0</v>
      </c>
      <c r="L68" s="18">
        <v>0</v>
      </c>
      <c r="M68" s="18">
        <v>273</v>
      </c>
      <c r="N68" s="18">
        <v>30</v>
      </c>
      <c r="O68" s="18">
        <v>0</v>
      </c>
      <c r="P68" s="18">
        <v>0</v>
      </c>
      <c r="Q68" s="18">
        <v>44</v>
      </c>
      <c r="R68" s="18">
        <v>42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9</v>
      </c>
      <c r="Y68" s="18">
        <v>0</v>
      </c>
      <c r="Z68" s="18">
        <v>0</v>
      </c>
      <c r="AA68" s="18">
        <v>0</v>
      </c>
      <c r="AB68" s="18">
        <v>288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 t="s">
        <v>257</v>
      </c>
      <c r="AO68" s="18" t="s">
        <v>257</v>
      </c>
      <c r="AP68" s="18" t="s">
        <v>257</v>
      </c>
      <c r="AQ68" s="18" t="s">
        <v>488</v>
      </c>
      <c r="AR68" s="18" t="s">
        <v>257</v>
      </c>
      <c r="AS68" s="18" t="s">
        <v>257</v>
      </c>
      <c r="AT68" s="18" t="s">
        <v>257</v>
      </c>
      <c r="AU68" s="18" t="s">
        <v>257</v>
      </c>
      <c r="AV68" s="18" t="s">
        <v>337</v>
      </c>
      <c r="AW68" s="18" t="s">
        <v>279</v>
      </c>
      <c r="AX68" s="18" t="s">
        <v>257</v>
      </c>
      <c r="AY68" s="18" t="s">
        <v>257</v>
      </c>
      <c r="AZ68" s="18" t="s">
        <v>490</v>
      </c>
      <c r="BA68" s="18" t="s">
        <v>865</v>
      </c>
      <c r="BB68" s="18" t="s">
        <v>257</v>
      </c>
      <c r="BC68" s="18" t="s">
        <v>257</v>
      </c>
      <c r="BD68" s="18" t="s">
        <v>257</v>
      </c>
      <c r="BE68" s="18" t="s">
        <v>257</v>
      </c>
      <c r="BF68" s="18" t="s">
        <v>257</v>
      </c>
      <c r="BG68" s="18" t="s">
        <v>259</v>
      </c>
      <c r="BH68" s="18" t="s">
        <v>257</v>
      </c>
      <c r="BI68" s="18" t="s">
        <v>257</v>
      </c>
      <c r="BJ68" s="18" t="s">
        <v>257</v>
      </c>
      <c r="BK68" s="18" t="s">
        <v>298</v>
      </c>
      <c r="BL68" s="18" t="s">
        <v>257</v>
      </c>
      <c r="BM68" s="18" t="s">
        <v>257</v>
      </c>
      <c r="BN68" s="18" t="s">
        <v>257</v>
      </c>
      <c r="BO68" s="18" t="s">
        <v>257</v>
      </c>
      <c r="BP68" s="18" t="s">
        <v>257</v>
      </c>
      <c r="BQ68" s="18" t="s">
        <v>257</v>
      </c>
      <c r="BR68" s="18" t="s">
        <v>257</v>
      </c>
      <c r="BS68" s="18" t="s">
        <v>257</v>
      </c>
      <c r="BT68" s="18" t="s">
        <v>257</v>
      </c>
      <c r="BU68" s="18" t="s">
        <v>257</v>
      </c>
      <c r="BV68" s="18" t="s">
        <v>257</v>
      </c>
      <c r="BW68" s="18">
        <v>0</v>
      </c>
      <c r="BX68" s="18">
        <v>0</v>
      </c>
      <c r="BY68" s="18">
        <v>23</v>
      </c>
      <c r="BZ68" s="18">
        <v>1263</v>
      </c>
      <c r="CA68" s="18">
        <v>0</v>
      </c>
      <c r="CB68" s="18">
        <v>0</v>
      </c>
      <c r="CC68" s="18">
        <v>0</v>
      </c>
      <c r="CD68" s="18">
        <v>0</v>
      </c>
      <c r="CE68" s="18">
        <v>9456</v>
      </c>
      <c r="CF68" s="18">
        <v>17148</v>
      </c>
      <c r="CG68" s="18">
        <v>0</v>
      </c>
      <c r="CH68" s="18">
        <v>0</v>
      </c>
      <c r="CI68" s="18">
        <v>793</v>
      </c>
      <c r="CJ68" s="18">
        <v>17228</v>
      </c>
      <c r="CK68" s="18">
        <v>0</v>
      </c>
      <c r="CL68" s="18">
        <v>0</v>
      </c>
      <c r="CM68" s="18">
        <v>0</v>
      </c>
      <c r="CN68" s="18">
        <v>460</v>
      </c>
      <c r="CO68" s="18">
        <v>0</v>
      </c>
      <c r="CP68" s="18">
        <v>29081</v>
      </c>
      <c r="CQ68" s="18">
        <v>0</v>
      </c>
      <c r="CR68" s="18">
        <v>263</v>
      </c>
      <c r="CS68" s="18">
        <v>0</v>
      </c>
      <c r="CT68" s="18">
        <v>41680</v>
      </c>
      <c r="CU68" s="18">
        <v>437</v>
      </c>
      <c r="CV68" s="18">
        <v>0</v>
      </c>
      <c r="CW68" s="18">
        <v>24</v>
      </c>
      <c r="CX68" s="18">
        <v>429</v>
      </c>
      <c r="CY68" s="18">
        <v>0</v>
      </c>
      <c r="CZ68" s="18">
        <v>0</v>
      </c>
      <c r="DA68" s="18">
        <v>0</v>
      </c>
      <c r="DB68" s="18">
        <v>0</v>
      </c>
      <c r="DC68" s="18">
        <v>0</v>
      </c>
      <c r="DD68" s="18">
        <v>0</v>
      </c>
      <c r="DE68" s="18">
        <v>0</v>
      </c>
      <c r="DF68" s="18" t="s">
        <v>257</v>
      </c>
      <c r="DG68" s="18" t="s">
        <v>257</v>
      </c>
      <c r="DH68" s="18" t="s">
        <v>949</v>
      </c>
      <c r="DI68" s="18" t="s">
        <v>950</v>
      </c>
      <c r="DJ68" s="18" t="s">
        <v>257</v>
      </c>
      <c r="DK68" s="18" t="s">
        <v>257</v>
      </c>
      <c r="DL68" s="18" t="s">
        <v>257</v>
      </c>
      <c r="DM68" s="18" t="s">
        <v>257</v>
      </c>
      <c r="DN68" s="18" t="s">
        <v>257</v>
      </c>
      <c r="DO68" s="18" t="s">
        <v>565</v>
      </c>
      <c r="DP68" s="18" t="s">
        <v>257</v>
      </c>
      <c r="DQ68" s="18" t="s">
        <v>257</v>
      </c>
      <c r="DR68" s="18" t="s">
        <v>257</v>
      </c>
      <c r="DS68" s="18" t="s">
        <v>272</v>
      </c>
      <c r="DT68" s="18" t="s">
        <v>257</v>
      </c>
      <c r="DU68" s="18" t="s">
        <v>257</v>
      </c>
      <c r="DV68" s="18" t="s">
        <v>257</v>
      </c>
      <c r="DW68" s="18" t="s">
        <v>542</v>
      </c>
      <c r="DX68" s="18" t="s">
        <v>257</v>
      </c>
      <c r="DY68" s="18" t="s">
        <v>593</v>
      </c>
      <c r="DZ68" s="18" t="s">
        <v>258</v>
      </c>
      <c r="EA68" s="18" t="s">
        <v>951</v>
      </c>
      <c r="EB68" s="18" t="s">
        <v>257</v>
      </c>
      <c r="EC68" s="18" t="s">
        <v>517</v>
      </c>
      <c r="ED68" s="18" t="s">
        <v>952</v>
      </c>
      <c r="EE68" s="18" t="s">
        <v>257</v>
      </c>
      <c r="EF68" s="18" t="s">
        <v>563</v>
      </c>
      <c r="EG68" s="18" t="s">
        <v>953</v>
      </c>
      <c r="EH68" s="18" t="s">
        <v>257</v>
      </c>
      <c r="EI68" s="18" t="s">
        <v>257</v>
      </c>
      <c r="EJ68" s="18" t="s">
        <v>257</v>
      </c>
      <c r="EK68" s="18" t="s">
        <v>257</v>
      </c>
      <c r="EL68" s="18" t="s">
        <v>257</v>
      </c>
      <c r="EM68" s="18" t="s">
        <v>257</v>
      </c>
      <c r="EN68" s="18" t="s">
        <v>257</v>
      </c>
      <c r="EO68" s="18">
        <v>0</v>
      </c>
      <c r="EP68" s="18">
        <v>0</v>
      </c>
      <c r="EQ68" s="18">
        <v>24</v>
      </c>
      <c r="ER68" s="18">
        <v>18</v>
      </c>
      <c r="ES68" s="18">
        <v>0</v>
      </c>
      <c r="ET68" s="18">
        <v>0</v>
      </c>
      <c r="EU68" s="18">
        <v>0</v>
      </c>
      <c r="EV68" s="18">
        <v>0</v>
      </c>
      <c r="EW68" s="18">
        <v>0</v>
      </c>
      <c r="EX68" s="18">
        <v>420</v>
      </c>
      <c r="EY68" s="18">
        <v>0</v>
      </c>
      <c r="EZ68" s="18">
        <v>0</v>
      </c>
      <c r="FA68" s="18">
        <v>0</v>
      </c>
      <c r="FB68" s="18">
        <v>109</v>
      </c>
      <c r="FC68" s="18">
        <v>0</v>
      </c>
      <c r="FD68" s="18">
        <v>0</v>
      </c>
      <c r="FE68" s="18">
        <v>0</v>
      </c>
      <c r="FF68" s="18">
        <v>32</v>
      </c>
      <c r="FG68" s="18">
        <v>0</v>
      </c>
      <c r="FH68" s="18">
        <v>1372</v>
      </c>
      <c r="FI68" s="18">
        <v>8</v>
      </c>
      <c r="FJ68" s="18">
        <v>119</v>
      </c>
      <c r="FK68" s="18">
        <v>0</v>
      </c>
      <c r="FL68" s="18">
        <v>2574</v>
      </c>
      <c r="FM68" s="18">
        <v>83</v>
      </c>
      <c r="FN68" s="18">
        <v>0</v>
      </c>
      <c r="FO68" s="18">
        <v>102</v>
      </c>
      <c r="FP68" s="18">
        <v>57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v>0</v>
      </c>
      <c r="GC68" s="18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18">
        <v>0</v>
      </c>
      <c r="GP68" s="18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18">
        <v>0</v>
      </c>
      <c r="GZ68" s="18">
        <v>0</v>
      </c>
      <c r="HA68" s="18">
        <v>0</v>
      </c>
      <c r="HB68" s="18">
        <v>0</v>
      </c>
      <c r="HC68" s="18">
        <v>0</v>
      </c>
      <c r="HD68" s="18">
        <v>0</v>
      </c>
      <c r="HE68" s="18">
        <v>0</v>
      </c>
      <c r="HF68" s="18">
        <v>0</v>
      </c>
      <c r="HG68" s="18">
        <v>0</v>
      </c>
      <c r="HH68" s="18">
        <v>0</v>
      </c>
      <c r="HI68" s="18">
        <v>47</v>
      </c>
      <c r="HJ68" s="18">
        <v>1316</v>
      </c>
      <c r="HK68" s="18">
        <v>0</v>
      </c>
      <c r="HL68" s="18">
        <v>0</v>
      </c>
      <c r="HM68" s="18">
        <v>0</v>
      </c>
      <c r="HN68" s="18">
        <v>0</v>
      </c>
      <c r="HO68" s="18">
        <v>9729</v>
      </c>
      <c r="HP68" s="18">
        <v>17598</v>
      </c>
      <c r="HQ68" s="18">
        <v>0</v>
      </c>
      <c r="HR68" s="18">
        <v>0</v>
      </c>
      <c r="HS68" s="18">
        <v>837</v>
      </c>
      <c r="HT68" s="18">
        <v>17379</v>
      </c>
      <c r="HU68" s="18">
        <v>0</v>
      </c>
      <c r="HV68" s="18">
        <v>0</v>
      </c>
      <c r="HW68" s="18">
        <v>0</v>
      </c>
      <c r="HX68" s="18">
        <v>492</v>
      </c>
      <c r="HY68" s="18">
        <v>0</v>
      </c>
      <c r="HZ68" s="18">
        <v>30462</v>
      </c>
      <c r="IA68" s="18">
        <v>8</v>
      </c>
      <c r="IB68" s="18">
        <v>382</v>
      </c>
      <c r="IC68" s="18">
        <v>0</v>
      </c>
      <c r="ID68" s="18">
        <v>44542</v>
      </c>
      <c r="IE68" s="18">
        <v>520</v>
      </c>
      <c r="IF68" s="18">
        <v>0</v>
      </c>
      <c r="IG68" s="18">
        <v>126</v>
      </c>
      <c r="IH68" s="18">
        <v>486</v>
      </c>
      <c r="II68" s="18">
        <v>0</v>
      </c>
      <c r="IJ68" s="18">
        <v>0</v>
      </c>
      <c r="IK68" s="18">
        <v>0</v>
      </c>
      <c r="IL68" s="18">
        <v>0</v>
      </c>
      <c r="IM68" s="18">
        <v>0</v>
      </c>
      <c r="IN68" s="18">
        <v>0</v>
      </c>
      <c r="IO68" s="18">
        <v>0</v>
      </c>
      <c r="IP68" s="18">
        <v>0</v>
      </c>
      <c r="IQ68" s="18">
        <v>0</v>
      </c>
      <c r="IR68" s="28">
        <v>203404</v>
      </c>
      <c r="IS68" s="28">
        <v>918754</v>
      </c>
      <c r="IT68" s="18">
        <v>0</v>
      </c>
      <c r="IU68" s="18">
        <v>0</v>
      </c>
      <c r="IV68" s="18">
        <v>0</v>
      </c>
      <c r="IW68" s="18">
        <v>0</v>
      </c>
      <c r="IX68" s="28">
        <v>92713</v>
      </c>
      <c r="IY68" s="28">
        <v>100666</v>
      </c>
      <c r="IZ68" s="18">
        <v>0</v>
      </c>
      <c r="JA68" s="18">
        <v>0</v>
      </c>
      <c r="JB68" s="28">
        <v>56817</v>
      </c>
      <c r="JC68" s="28">
        <v>511188</v>
      </c>
      <c r="JD68" s="18">
        <v>0</v>
      </c>
      <c r="JE68" s="18">
        <v>0</v>
      </c>
      <c r="JF68" s="18">
        <v>0</v>
      </c>
      <c r="JG68" s="28">
        <v>1295402</v>
      </c>
      <c r="JH68" s="18">
        <v>0</v>
      </c>
      <c r="JI68" s="28">
        <v>1233814</v>
      </c>
      <c r="JJ68" s="28">
        <v>78250</v>
      </c>
      <c r="JK68" s="28">
        <v>1460762</v>
      </c>
      <c r="JL68" s="18">
        <v>0</v>
      </c>
      <c r="JM68" s="28">
        <v>1398373</v>
      </c>
      <c r="JN68" s="28">
        <v>1363556</v>
      </c>
      <c r="JO68" s="18">
        <v>0</v>
      </c>
      <c r="JP68" s="28">
        <v>404905</v>
      </c>
      <c r="JQ68" s="28">
        <v>1397387</v>
      </c>
      <c r="JR68" s="18">
        <v>0</v>
      </c>
      <c r="JS68" s="18">
        <v>0</v>
      </c>
      <c r="JT68" s="18">
        <v>0</v>
      </c>
      <c r="JU68" s="18">
        <v>0</v>
      </c>
      <c r="JV68" s="18">
        <v>0</v>
      </c>
      <c r="JW68" s="18">
        <v>0</v>
      </c>
      <c r="JX68" s="18">
        <v>0</v>
      </c>
    </row>
    <row r="69" spans="1:284" x14ac:dyDescent="0.3">
      <c r="A69" s="27">
        <v>45815</v>
      </c>
      <c r="B69" s="18">
        <v>0</v>
      </c>
      <c r="C69" s="18" t="s">
        <v>257</v>
      </c>
      <c r="D69" s="18" t="s">
        <v>258</v>
      </c>
      <c r="E69" s="18">
        <v>0</v>
      </c>
      <c r="F69" s="18">
        <v>0</v>
      </c>
      <c r="G69" s="18">
        <v>0</v>
      </c>
      <c r="H69" s="18">
        <v>7</v>
      </c>
      <c r="I69" s="18">
        <v>0</v>
      </c>
      <c r="J69" s="18">
        <v>0</v>
      </c>
      <c r="K69" s="18">
        <v>0</v>
      </c>
      <c r="L69" s="18">
        <v>0</v>
      </c>
      <c r="M69" s="18">
        <v>540</v>
      </c>
      <c r="N69" s="18">
        <v>36</v>
      </c>
      <c r="O69" s="18">
        <v>0</v>
      </c>
      <c r="P69" s="18">
        <v>0</v>
      </c>
      <c r="Q69" s="18">
        <v>17</v>
      </c>
      <c r="R69" s="18">
        <v>16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9</v>
      </c>
      <c r="Y69" s="18">
        <v>0</v>
      </c>
      <c r="Z69" s="18">
        <v>1</v>
      </c>
      <c r="AA69" s="18">
        <v>0</v>
      </c>
      <c r="AB69" s="18">
        <v>242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 t="s">
        <v>257</v>
      </c>
      <c r="AO69" s="18" t="s">
        <v>257</v>
      </c>
      <c r="AP69" s="18" t="s">
        <v>257</v>
      </c>
      <c r="AQ69" s="18" t="s">
        <v>322</v>
      </c>
      <c r="AR69" s="18" t="s">
        <v>257</v>
      </c>
      <c r="AS69" s="18" t="s">
        <v>257</v>
      </c>
      <c r="AT69" s="18" t="s">
        <v>257</v>
      </c>
      <c r="AU69" s="18" t="s">
        <v>257</v>
      </c>
      <c r="AV69" s="18" t="s">
        <v>954</v>
      </c>
      <c r="AW69" s="18" t="s">
        <v>289</v>
      </c>
      <c r="AX69" s="18" t="s">
        <v>257</v>
      </c>
      <c r="AY69" s="18" t="s">
        <v>257</v>
      </c>
      <c r="AZ69" s="18" t="s">
        <v>717</v>
      </c>
      <c r="BA69" s="18" t="s">
        <v>279</v>
      </c>
      <c r="BB69" s="18" t="s">
        <v>257</v>
      </c>
      <c r="BC69" s="18" t="s">
        <v>257</v>
      </c>
      <c r="BD69" s="18" t="s">
        <v>257</v>
      </c>
      <c r="BE69" s="18" t="s">
        <v>257</v>
      </c>
      <c r="BF69" s="18" t="s">
        <v>257</v>
      </c>
      <c r="BG69" s="18" t="s">
        <v>259</v>
      </c>
      <c r="BH69" s="18" t="s">
        <v>257</v>
      </c>
      <c r="BI69" s="18" t="s">
        <v>343</v>
      </c>
      <c r="BJ69" s="18" t="s">
        <v>257</v>
      </c>
      <c r="BK69" s="18" t="s">
        <v>277</v>
      </c>
      <c r="BL69" s="18" t="s">
        <v>257</v>
      </c>
      <c r="BM69" s="18" t="s">
        <v>257</v>
      </c>
      <c r="BN69" s="18" t="s">
        <v>257</v>
      </c>
      <c r="BO69" s="18" t="s">
        <v>257</v>
      </c>
      <c r="BP69" s="18" t="s">
        <v>257</v>
      </c>
      <c r="BQ69" s="18" t="s">
        <v>257</v>
      </c>
      <c r="BR69" s="18" t="s">
        <v>257</v>
      </c>
      <c r="BS69" s="18" t="s">
        <v>257</v>
      </c>
      <c r="BT69" s="18" t="s">
        <v>257</v>
      </c>
      <c r="BU69" s="18" t="s">
        <v>257</v>
      </c>
      <c r="BV69" s="18" t="s">
        <v>257</v>
      </c>
      <c r="BW69" s="18">
        <v>0</v>
      </c>
      <c r="BX69" s="18">
        <v>0</v>
      </c>
      <c r="BY69" s="18">
        <v>24</v>
      </c>
      <c r="BZ69" s="18">
        <v>904</v>
      </c>
      <c r="CA69" s="18">
        <v>0</v>
      </c>
      <c r="CB69" s="18">
        <v>0</v>
      </c>
      <c r="CC69" s="18">
        <v>0</v>
      </c>
      <c r="CD69" s="18">
        <v>0</v>
      </c>
      <c r="CE69" s="18">
        <v>4726</v>
      </c>
      <c r="CF69" s="18">
        <v>14981</v>
      </c>
      <c r="CG69" s="18">
        <v>0</v>
      </c>
      <c r="CH69" s="18">
        <v>0</v>
      </c>
      <c r="CI69" s="18">
        <v>1039</v>
      </c>
      <c r="CJ69" s="18">
        <v>9389</v>
      </c>
      <c r="CK69" s="18">
        <v>0</v>
      </c>
      <c r="CL69" s="18">
        <v>0</v>
      </c>
      <c r="CM69" s="18">
        <v>0</v>
      </c>
      <c r="CN69" s="18">
        <v>249</v>
      </c>
      <c r="CO69" s="18">
        <v>0</v>
      </c>
      <c r="CP69" s="18">
        <v>28598</v>
      </c>
      <c r="CQ69" s="18">
        <v>0</v>
      </c>
      <c r="CR69" s="18">
        <v>173</v>
      </c>
      <c r="CS69" s="18">
        <v>0</v>
      </c>
      <c r="CT69" s="18">
        <v>41218</v>
      </c>
      <c r="CU69" s="18">
        <v>440</v>
      </c>
      <c r="CV69" s="18">
        <v>0</v>
      </c>
      <c r="CW69" s="18">
        <v>10</v>
      </c>
      <c r="CX69" s="18">
        <v>434</v>
      </c>
      <c r="CY69" s="18">
        <v>0</v>
      </c>
      <c r="CZ69" s="18">
        <v>0</v>
      </c>
      <c r="DA69" s="18">
        <v>0</v>
      </c>
      <c r="DB69" s="18">
        <v>0</v>
      </c>
      <c r="DC69" s="18">
        <v>0</v>
      </c>
      <c r="DD69" s="18">
        <v>0</v>
      </c>
      <c r="DE69" s="18">
        <v>0</v>
      </c>
      <c r="DF69" s="18" t="s">
        <v>257</v>
      </c>
      <c r="DG69" s="18" t="s">
        <v>257</v>
      </c>
      <c r="DH69" s="18" t="s">
        <v>955</v>
      </c>
      <c r="DI69" s="18" t="s">
        <v>257</v>
      </c>
      <c r="DJ69" s="18" t="s">
        <v>257</v>
      </c>
      <c r="DK69" s="18" t="s">
        <v>257</v>
      </c>
      <c r="DL69" s="18" t="s">
        <v>257</v>
      </c>
      <c r="DM69" s="18" t="s">
        <v>257</v>
      </c>
      <c r="DN69" s="18" t="s">
        <v>257</v>
      </c>
      <c r="DO69" s="18" t="s">
        <v>292</v>
      </c>
      <c r="DP69" s="18" t="s">
        <v>257</v>
      </c>
      <c r="DQ69" s="18" t="s">
        <v>257</v>
      </c>
      <c r="DR69" s="18" t="s">
        <v>257</v>
      </c>
      <c r="DS69" s="18" t="s">
        <v>366</v>
      </c>
      <c r="DT69" s="18" t="s">
        <v>257</v>
      </c>
      <c r="DU69" s="18" t="s">
        <v>257</v>
      </c>
      <c r="DV69" s="18" t="s">
        <v>257</v>
      </c>
      <c r="DW69" s="18" t="s">
        <v>537</v>
      </c>
      <c r="DX69" s="18" t="s">
        <v>257</v>
      </c>
      <c r="DY69" s="18" t="s">
        <v>956</v>
      </c>
      <c r="DZ69" s="18" t="s">
        <v>258</v>
      </c>
      <c r="EA69" s="18" t="s">
        <v>957</v>
      </c>
      <c r="EB69" s="18" t="s">
        <v>257</v>
      </c>
      <c r="EC69" s="18" t="s">
        <v>511</v>
      </c>
      <c r="ED69" s="18" t="s">
        <v>958</v>
      </c>
      <c r="EE69" s="18" t="s">
        <v>257</v>
      </c>
      <c r="EF69" s="18" t="s">
        <v>624</v>
      </c>
      <c r="EG69" s="18" t="s">
        <v>599</v>
      </c>
      <c r="EH69" s="18" t="s">
        <v>257</v>
      </c>
      <c r="EI69" s="18" t="s">
        <v>257</v>
      </c>
      <c r="EJ69" s="18" t="s">
        <v>257</v>
      </c>
      <c r="EK69" s="18" t="s">
        <v>257</v>
      </c>
      <c r="EL69" s="18" t="s">
        <v>257</v>
      </c>
      <c r="EM69" s="18" t="s">
        <v>257</v>
      </c>
      <c r="EN69" s="18" t="s">
        <v>257</v>
      </c>
      <c r="EO69" s="18">
        <v>0</v>
      </c>
      <c r="EP69" s="18">
        <v>0</v>
      </c>
      <c r="EQ69" s="18">
        <v>10</v>
      </c>
      <c r="ER69" s="18">
        <v>0</v>
      </c>
      <c r="ES69" s="18">
        <v>0</v>
      </c>
      <c r="ET69" s="18">
        <v>0</v>
      </c>
      <c r="EU69" s="18">
        <v>0</v>
      </c>
      <c r="EV69" s="18">
        <v>0</v>
      </c>
      <c r="EW69" s="18">
        <v>0</v>
      </c>
      <c r="EX69" s="18">
        <v>419</v>
      </c>
      <c r="EY69" s="18">
        <v>0</v>
      </c>
      <c r="EZ69" s="18">
        <v>0</v>
      </c>
      <c r="FA69" s="18">
        <v>0</v>
      </c>
      <c r="FB69" s="18">
        <v>79</v>
      </c>
      <c r="FC69" s="18">
        <v>0</v>
      </c>
      <c r="FD69" s="18">
        <v>0</v>
      </c>
      <c r="FE69" s="18">
        <v>0</v>
      </c>
      <c r="FF69" s="18">
        <v>10</v>
      </c>
      <c r="FG69" s="18">
        <v>0</v>
      </c>
      <c r="FH69" s="18">
        <v>1382</v>
      </c>
      <c r="FI69" s="18">
        <v>2</v>
      </c>
      <c r="FJ69" s="18">
        <v>123</v>
      </c>
      <c r="FK69" s="18">
        <v>0</v>
      </c>
      <c r="FL69" s="18">
        <v>2294</v>
      </c>
      <c r="FM69" s="18">
        <v>46</v>
      </c>
      <c r="FN69" s="18">
        <v>0</v>
      </c>
      <c r="FO69" s="18">
        <v>100</v>
      </c>
      <c r="FP69" s="18">
        <v>22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v>0</v>
      </c>
      <c r="GC69" s="18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18">
        <v>0</v>
      </c>
      <c r="GP69" s="18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18">
        <v>0</v>
      </c>
      <c r="HC69" s="18">
        <v>0</v>
      </c>
      <c r="HD69" s="18">
        <v>0</v>
      </c>
      <c r="HE69" s="18">
        <v>0</v>
      </c>
      <c r="HF69" s="18">
        <v>0</v>
      </c>
      <c r="HG69" s="18">
        <v>0</v>
      </c>
      <c r="HH69" s="18">
        <v>0</v>
      </c>
      <c r="HI69" s="18">
        <v>34</v>
      </c>
      <c r="HJ69" s="18">
        <v>911</v>
      </c>
      <c r="HK69" s="18">
        <v>0</v>
      </c>
      <c r="HL69" s="18">
        <v>0</v>
      </c>
      <c r="HM69" s="18">
        <v>0</v>
      </c>
      <c r="HN69" s="18">
        <v>0</v>
      </c>
      <c r="HO69" s="18">
        <v>5266</v>
      </c>
      <c r="HP69" s="18">
        <v>15436</v>
      </c>
      <c r="HQ69" s="18">
        <v>0</v>
      </c>
      <c r="HR69" s="18">
        <v>0</v>
      </c>
      <c r="HS69" s="18">
        <v>1056</v>
      </c>
      <c r="HT69" s="18">
        <v>9484</v>
      </c>
      <c r="HU69" s="18">
        <v>0</v>
      </c>
      <c r="HV69" s="18">
        <v>0</v>
      </c>
      <c r="HW69" s="18">
        <v>0</v>
      </c>
      <c r="HX69" s="18">
        <v>259</v>
      </c>
      <c r="HY69" s="18">
        <v>0</v>
      </c>
      <c r="HZ69" s="18">
        <v>29989</v>
      </c>
      <c r="IA69" s="18">
        <v>2</v>
      </c>
      <c r="IB69" s="18">
        <v>297</v>
      </c>
      <c r="IC69" s="18">
        <v>0</v>
      </c>
      <c r="ID69" s="18">
        <v>43754</v>
      </c>
      <c r="IE69" s="18">
        <v>486</v>
      </c>
      <c r="IF69" s="18">
        <v>0</v>
      </c>
      <c r="IG69" s="18">
        <v>110</v>
      </c>
      <c r="IH69" s="18">
        <v>456</v>
      </c>
      <c r="II69" s="18">
        <v>0</v>
      </c>
      <c r="IJ69" s="18">
        <v>0</v>
      </c>
      <c r="IK69" s="18">
        <v>0</v>
      </c>
      <c r="IL69" s="18">
        <v>0</v>
      </c>
      <c r="IM69" s="18">
        <v>0</v>
      </c>
      <c r="IN69" s="18">
        <v>0</v>
      </c>
      <c r="IO69" s="18">
        <v>0</v>
      </c>
      <c r="IP69" s="18">
        <v>0</v>
      </c>
      <c r="IQ69" s="18">
        <v>0</v>
      </c>
      <c r="IR69" s="28">
        <v>320235</v>
      </c>
      <c r="IS69" s="28">
        <v>837114</v>
      </c>
      <c r="IT69" s="18">
        <v>0</v>
      </c>
      <c r="IU69" s="18">
        <v>0</v>
      </c>
      <c r="IV69" s="18">
        <v>0</v>
      </c>
      <c r="IW69" s="18">
        <v>0</v>
      </c>
      <c r="IX69" s="28">
        <v>110815</v>
      </c>
      <c r="IY69" s="28">
        <v>128790</v>
      </c>
      <c r="IZ69" s="18">
        <v>0</v>
      </c>
      <c r="JA69" s="18">
        <v>0</v>
      </c>
      <c r="JB69" s="28">
        <v>60451</v>
      </c>
      <c r="JC69" s="28">
        <v>448203</v>
      </c>
      <c r="JD69" s="18">
        <v>0</v>
      </c>
      <c r="JE69" s="18">
        <v>0</v>
      </c>
      <c r="JF69" s="18">
        <v>0</v>
      </c>
      <c r="JG69" s="28">
        <v>967969</v>
      </c>
      <c r="JH69" s="18">
        <v>0</v>
      </c>
      <c r="JI69" s="28">
        <v>1149433</v>
      </c>
      <c r="JJ69" s="28">
        <v>82000</v>
      </c>
      <c r="JK69" s="28">
        <v>1249680</v>
      </c>
      <c r="JL69" s="18">
        <v>0</v>
      </c>
      <c r="JM69" s="28">
        <v>1264095</v>
      </c>
      <c r="JN69" s="28">
        <v>1421043</v>
      </c>
      <c r="JO69" s="18">
        <v>0</v>
      </c>
      <c r="JP69" s="28">
        <v>231382</v>
      </c>
      <c r="JQ69" s="28">
        <v>1397417</v>
      </c>
      <c r="JR69" s="18">
        <v>0</v>
      </c>
      <c r="JS69" s="18">
        <v>0</v>
      </c>
      <c r="JT69" s="18">
        <v>0</v>
      </c>
      <c r="JU69" s="18">
        <v>0</v>
      </c>
      <c r="JV69" s="18">
        <v>0</v>
      </c>
      <c r="JW69" s="18">
        <v>0</v>
      </c>
      <c r="JX69" s="18">
        <v>0</v>
      </c>
    </row>
    <row r="70" spans="1:284" x14ac:dyDescent="0.3">
      <c r="A70" s="27">
        <v>45816</v>
      </c>
      <c r="B70" s="18">
        <v>0</v>
      </c>
      <c r="C70" s="18" t="s">
        <v>257</v>
      </c>
      <c r="D70" s="18" t="s">
        <v>258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201</v>
      </c>
      <c r="N70" s="18">
        <v>7</v>
      </c>
      <c r="O70" s="18">
        <v>0</v>
      </c>
      <c r="P70" s="18">
        <v>0</v>
      </c>
      <c r="Q70" s="18">
        <v>6</v>
      </c>
      <c r="R70" s="18">
        <v>14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11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 t="s">
        <v>257</v>
      </c>
      <c r="AO70" s="18" t="s">
        <v>257</v>
      </c>
      <c r="AP70" s="18" t="s">
        <v>257</v>
      </c>
      <c r="AQ70" s="18" t="s">
        <v>257</v>
      </c>
      <c r="AR70" s="18" t="s">
        <v>257</v>
      </c>
      <c r="AS70" s="18" t="s">
        <v>257</v>
      </c>
      <c r="AT70" s="18" t="s">
        <v>257</v>
      </c>
      <c r="AU70" s="18" t="s">
        <v>257</v>
      </c>
      <c r="AV70" s="18" t="s">
        <v>704</v>
      </c>
      <c r="AW70" s="18" t="s">
        <v>282</v>
      </c>
      <c r="AX70" s="18" t="s">
        <v>257</v>
      </c>
      <c r="AY70" s="18" t="s">
        <v>257</v>
      </c>
      <c r="AZ70" s="18" t="s">
        <v>959</v>
      </c>
      <c r="BA70" s="18" t="s">
        <v>290</v>
      </c>
      <c r="BB70" s="18" t="s">
        <v>257</v>
      </c>
      <c r="BC70" s="18" t="s">
        <v>257</v>
      </c>
      <c r="BD70" s="18" t="s">
        <v>257</v>
      </c>
      <c r="BE70" s="18" t="s">
        <v>257</v>
      </c>
      <c r="BF70" s="18" t="s">
        <v>257</v>
      </c>
      <c r="BG70" s="18" t="s">
        <v>257</v>
      </c>
      <c r="BH70" s="18" t="s">
        <v>257</v>
      </c>
      <c r="BI70" s="18" t="s">
        <v>257</v>
      </c>
      <c r="BJ70" s="18" t="s">
        <v>257</v>
      </c>
      <c r="BK70" s="18" t="s">
        <v>259</v>
      </c>
      <c r="BL70" s="18" t="s">
        <v>257</v>
      </c>
      <c r="BM70" s="18" t="s">
        <v>257</v>
      </c>
      <c r="BN70" s="18" t="s">
        <v>257</v>
      </c>
      <c r="BO70" s="18" t="s">
        <v>257</v>
      </c>
      <c r="BP70" s="18" t="s">
        <v>257</v>
      </c>
      <c r="BQ70" s="18" t="s">
        <v>257</v>
      </c>
      <c r="BR70" s="18" t="s">
        <v>257</v>
      </c>
      <c r="BS70" s="18" t="s">
        <v>257</v>
      </c>
      <c r="BT70" s="18" t="s">
        <v>257</v>
      </c>
      <c r="BU70" s="18" t="s">
        <v>257</v>
      </c>
      <c r="BV70" s="18" t="s">
        <v>257</v>
      </c>
      <c r="BW70" s="18">
        <v>0</v>
      </c>
      <c r="BX70" s="18">
        <v>0</v>
      </c>
      <c r="BY70" s="18">
        <v>8</v>
      </c>
      <c r="BZ70" s="18">
        <v>726</v>
      </c>
      <c r="CA70" s="18">
        <v>0</v>
      </c>
      <c r="CB70" s="18">
        <v>0</v>
      </c>
      <c r="CC70" s="18">
        <v>0</v>
      </c>
      <c r="CD70" s="18">
        <v>0</v>
      </c>
      <c r="CE70" s="18">
        <v>4552</v>
      </c>
      <c r="CF70" s="18">
        <v>14165</v>
      </c>
      <c r="CG70" s="18">
        <v>0</v>
      </c>
      <c r="CH70" s="18">
        <v>0</v>
      </c>
      <c r="CI70" s="18">
        <v>393</v>
      </c>
      <c r="CJ70" s="18">
        <v>7213</v>
      </c>
      <c r="CK70" s="18">
        <v>0</v>
      </c>
      <c r="CL70" s="18">
        <v>0</v>
      </c>
      <c r="CM70" s="18">
        <v>0</v>
      </c>
      <c r="CN70" s="18">
        <v>221</v>
      </c>
      <c r="CO70" s="18">
        <v>0</v>
      </c>
      <c r="CP70" s="18">
        <v>27258</v>
      </c>
      <c r="CQ70" s="18">
        <v>0</v>
      </c>
      <c r="CR70" s="18">
        <v>148</v>
      </c>
      <c r="CS70" s="18">
        <v>0</v>
      </c>
      <c r="CT70" s="18">
        <v>39396</v>
      </c>
      <c r="CU70" s="18">
        <v>410</v>
      </c>
      <c r="CV70" s="18">
        <v>0</v>
      </c>
      <c r="CW70" s="18">
        <v>3</v>
      </c>
      <c r="CX70" s="18">
        <v>395</v>
      </c>
      <c r="CY70" s="18">
        <v>0</v>
      </c>
      <c r="CZ70" s="18">
        <v>0</v>
      </c>
      <c r="DA70" s="18">
        <v>0</v>
      </c>
      <c r="DB70" s="18">
        <v>0</v>
      </c>
      <c r="DC70" s="18">
        <v>0</v>
      </c>
      <c r="DD70" s="18">
        <v>0</v>
      </c>
      <c r="DE70" s="18">
        <v>0</v>
      </c>
      <c r="DF70" s="18" t="s">
        <v>257</v>
      </c>
      <c r="DG70" s="18" t="s">
        <v>257</v>
      </c>
      <c r="DH70" s="18" t="s">
        <v>320</v>
      </c>
      <c r="DI70" s="18" t="s">
        <v>686</v>
      </c>
      <c r="DJ70" s="18" t="s">
        <v>257</v>
      </c>
      <c r="DK70" s="18" t="s">
        <v>257</v>
      </c>
      <c r="DL70" s="18" t="s">
        <v>257</v>
      </c>
      <c r="DM70" s="18" t="s">
        <v>257</v>
      </c>
      <c r="DN70" s="18" t="s">
        <v>263</v>
      </c>
      <c r="DO70" s="18" t="s">
        <v>960</v>
      </c>
      <c r="DP70" s="18" t="s">
        <v>257</v>
      </c>
      <c r="DQ70" s="18" t="s">
        <v>257</v>
      </c>
      <c r="DR70" s="18" t="s">
        <v>257</v>
      </c>
      <c r="DS70" s="18" t="s">
        <v>857</v>
      </c>
      <c r="DT70" s="18" t="s">
        <v>257</v>
      </c>
      <c r="DU70" s="18" t="s">
        <v>257</v>
      </c>
      <c r="DV70" s="18" t="s">
        <v>257</v>
      </c>
      <c r="DW70" s="18" t="s">
        <v>257</v>
      </c>
      <c r="DX70" s="18" t="s">
        <v>257</v>
      </c>
      <c r="DY70" s="18" t="s">
        <v>346</v>
      </c>
      <c r="DZ70" s="18" t="s">
        <v>258</v>
      </c>
      <c r="EA70" s="18" t="s">
        <v>961</v>
      </c>
      <c r="EB70" s="18" t="s">
        <v>257</v>
      </c>
      <c r="EC70" s="18" t="s">
        <v>575</v>
      </c>
      <c r="ED70" s="18" t="s">
        <v>592</v>
      </c>
      <c r="EE70" s="18" t="s">
        <v>257</v>
      </c>
      <c r="EF70" s="18" t="s">
        <v>812</v>
      </c>
      <c r="EG70" s="18" t="s">
        <v>962</v>
      </c>
      <c r="EH70" s="18" t="s">
        <v>257</v>
      </c>
      <c r="EI70" s="18" t="s">
        <v>257</v>
      </c>
      <c r="EJ70" s="18" t="s">
        <v>257</v>
      </c>
      <c r="EK70" s="18" t="s">
        <v>257</v>
      </c>
      <c r="EL70" s="18" t="s">
        <v>257</v>
      </c>
      <c r="EM70" s="18" t="s">
        <v>257</v>
      </c>
      <c r="EN70" s="18" t="s">
        <v>257</v>
      </c>
      <c r="EO70" s="18">
        <v>0</v>
      </c>
      <c r="EP70" s="18">
        <v>0</v>
      </c>
      <c r="EQ70" s="18">
        <v>12</v>
      </c>
      <c r="ER70" s="18">
        <v>1</v>
      </c>
      <c r="ES70" s="18">
        <v>0</v>
      </c>
      <c r="ET70" s="18">
        <v>0</v>
      </c>
      <c r="EU70" s="18">
        <v>0</v>
      </c>
      <c r="EV70" s="18">
        <v>0</v>
      </c>
      <c r="EW70" s="18">
        <v>1</v>
      </c>
      <c r="EX70" s="18">
        <v>420</v>
      </c>
      <c r="EY70" s="18">
        <v>0</v>
      </c>
      <c r="EZ70" s="18">
        <v>0</v>
      </c>
      <c r="FA70" s="18">
        <v>0</v>
      </c>
      <c r="FB70" s="18">
        <v>74</v>
      </c>
      <c r="FC70" s="18">
        <v>0</v>
      </c>
      <c r="FD70" s="18">
        <v>0</v>
      </c>
      <c r="FE70" s="18">
        <v>0</v>
      </c>
      <c r="FF70" s="18">
        <v>0</v>
      </c>
      <c r="FG70" s="18">
        <v>0</v>
      </c>
      <c r="FH70" s="18">
        <v>1461</v>
      </c>
      <c r="FI70" s="18">
        <v>3</v>
      </c>
      <c r="FJ70" s="18">
        <v>116</v>
      </c>
      <c r="FK70" s="18">
        <v>0</v>
      </c>
      <c r="FL70" s="18">
        <v>2488</v>
      </c>
      <c r="FM70" s="18">
        <v>24</v>
      </c>
      <c r="FN70" s="18">
        <v>0</v>
      </c>
      <c r="FO70" s="18">
        <v>100</v>
      </c>
      <c r="FP70" s="18">
        <v>12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v>0</v>
      </c>
      <c r="GC70" s="18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18">
        <v>0</v>
      </c>
      <c r="GP70" s="18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18">
        <v>0</v>
      </c>
      <c r="HC70" s="18">
        <v>0</v>
      </c>
      <c r="HD70" s="18">
        <v>0</v>
      </c>
      <c r="HE70" s="18">
        <v>0</v>
      </c>
      <c r="HF70" s="18">
        <v>0</v>
      </c>
      <c r="HG70" s="18">
        <v>0</v>
      </c>
      <c r="HH70" s="18">
        <v>0</v>
      </c>
      <c r="HI70" s="18">
        <v>20</v>
      </c>
      <c r="HJ70" s="18">
        <v>727</v>
      </c>
      <c r="HK70" s="18">
        <v>0</v>
      </c>
      <c r="HL70" s="18">
        <v>0</v>
      </c>
      <c r="HM70" s="18">
        <v>0</v>
      </c>
      <c r="HN70" s="18">
        <v>0</v>
      </c>
      <c r="HO70" s="18">
        <v>4754</v>
      </c>
      <c r="HP70" s="18">
        <v>14592</v>
      </c>
      <c r="HQ70" s="18">
        <v>0</v>
      </c>
      <c r="HR70" s="18">
        <v>0</v>
      </c>
      <c r="HS70" s="18">
        <v>399</v>
      </c>
      <c r="HT70" s="18">
        <v>7301</v>
      </c>
      <c r="HU70" s="18">
        <v>0</v>
      </c>
      <c r="HV70" s="18">
        <v>0</v>
      </c>
      <c r="HW70" s="18">
        <v>0</v>
      </c>
      <c r="HX70" s="18">
        <v>221</v>
      </c>
      <c r="HY70" s="18">
        <v>0</v>
      </c>
      <c r="HZ70" s="18">
        <v>28719</v>
      </c>
      <c r="IA70" s="18">
        <v>3</v>
      </c>
      <c r="IB70" s="18">
        <v>264</v>
      </c>
      <c r="IC70" s="18">
        <v>0</v>
      </c>
      <c r="ID70" s="18">
        <v>41895</v>
      </c>
      <c r="IE70" s="18">
        <v>434</v>
      </c>
      <c r="IF70" s="18">
        <v>0</v>
      </c>
      <c r="IG70" s="18">
        <v>103</v>
      </c>
      <c r="IH70" s="18">
        <v>407</v>
      </c>
      <c r="II70" s="18">
        <v>0</v>
      </c>
      <c r="IJ70" s="18">
        <v>0</v>
      </c>
      <c r="IK70" s="18">
        <v>0</v>
      </c>
      <c r="IL70" s="18">
        <v>0</v>
      </c>
      <c r="IM70" s="18">
        <v>0</v>
      </c>
      <c r="IN70" s="18">
        <v>0</v>
      </c>
      <c r="IO70" s="18">
        <v>0</v>
      </c>
      <c r="IP70" s="18">
        <v>0</v>
      </c>
      <c r="IQ70" s="28">
        <v>0</v>
      </c>
      <c r="IR70" s="28">
        <v>236650</v>
      </c>
      <c r="IS70" s="28">
        <v>869773</v>
      </c>
      <c r="IT70" s="18">
        <v>0</v>
      </c>
      <c r="IU70" s="18">
        <v>0</v>
      </c>
      <c r="IV70" s="18">
        <v>0</v>
      </c>
      <c r="IW70" s="18">
        <v>0</v>
      </c>
      <c r="IX70" s="28">
        <v>180091</v>
      </c>
      <c r="IY70" s="28">
        <v>160344</v>
      </c>
      <c r="IZ70" s="18">
        <v>0</v>
      </c>
      <c r="JA70" s="18">
        <v>0</v>
      </c>
      <c r="JB70" s="28">
        <v>56153</v>
      </c>
      <c r="JC70" s="28">
        <v>446711</v>
      </c>
      <c r="JD70" s="18">
        <v>0</v>
      </c>
      <c r="JE70" s="18">
        <v>0</v>
      </c>
      <c r="JF70" s="18">
        <v>0</v>
      </c>
      <c r="JG70" s="28">
        <v>1047005</v>
      </c>
      <c r="JH70" s="18">
        <v>0</v>
      </c>
      <c r="JI70" s="28">
        <v>1160196</v>
      </c>
      <c r="JJ70" s="28">
        <v>109333</v>
      </c>
      <c r="JK70" s="28">
        <v>1236992</v>
      </c>
      <c r="JL70" s="18">
        <v>0</v>
      </c>
      <c r="JM70" s="28">
        <v>1266863</v>
      </c>
      <c r="JN70" s="28">
        <v>1447984</v>
      </c>
      <c r="JO70" s="18">
        <v>0</v>
      </c>
      <c r="JP70" s="28">
        <v>114563</v>
      </c>
      <c r="JQ70" s="28">
        <v>1447462</v>
      </c>
      <c r="JR70" s="18">
        <v>0</v>
      </c>
      <c r="JS70" s="18">
        <v>0</v>
      </c>
      <c r="JT70" s="18">
        <v>0</v>
      </c>
      <c r="JU70" s="18">
        <v>0</v>
      </c>
      <c r="JV70" s="18">
        <v>0</v>
      </c>
      <c r="JW70" s="18">
        <v>0</v>
      </c>
      <c r="JX70" s="18">
        <v>0</v>
      </c>
    </row>
    <row r="71" spans="1:284" x14ac:dyDescent="0.3">
      <c r="A71" s="27">
        <v>45817</v>
      </c>
      <c r="B71" s="18">
        <v>0</v>
      </c>
      <c r="C71" s="18" t="s">
        <v>257</v>
      </c>
      <c r="D71" s="18" t="s">
        <v>258</v>
      </c>
      <c r="E71" s="18">
        <v>0</v>
      </c>
      <c r="F71" s="18">
        <v>0</v>
      </c>
      <c r="G71" s="18">
        <v>0</v>
      </c>
      <c r="H71" s="18">
        <v>10</v>
      </c>
      <c r="I71" s="18">
        <v>0</v>
      </c>
      <c r="J71" s="18">
        <v>0</v>
      </c>
      <c r="K71" s="18">
        <v>0</v>
      </c>
      <c r="L71" s="18">
        <v>0</v>
      </c>
      <c r="M71" s="18">
        <v>2</v>
      </c>
      <c r="N71" s="18">
        <v>6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2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 t="s">
        <v>257</v>
      </c>
      <c r="AO71" s="18" t="s">
        <v>257</v>
      </c>
      <c r="AP71" s="18" t="s">
        <v>257</v>
      </c>
      <c r="AQ71" s="18" t="s">
        <v>265</v>
      </c>
      <c r="AR71" s="18" t="s">
        <v>257</v>
      </c>
      <c r="AS71" s="18" t="s">
        <v>257</v>
      </c>
      <c r="AT71" s="18" t="s">
        <v>257</v>
      </c>
      <c r="AU71" s="18" t="s">
        <v>257</v>
      </c>
      <c r="AV71" s="18" t="s">
        <v>263</v>
      </c>
      <c r="AW71" s="18" t="s">
        <v>259</v>
      </c>
      <c r="AX71" s="18" t="s">
        <v>257</v>
      </c>
      <c r="AY71" s="18" t="s">
        <v>257</v>
      </c>
      <c r="AZ71" s="18" t="s">
        <v>257</v>
      </c>
      <c r="BA71" s="18" t="s">
        <v>257</v>
      </c>
      <c r="BB71" s="18" t="s">
        <v>257</v>
      </c>
      <c r="BC71" s="18" t="s">
        <v>257</v>
      </c>
      <c r="BD71" s="18" t="s">
        <v>257</v>
      </c>
      <c r="BE71" s="18" t="s">
        <v>257</v>
      </c>
      <c r="BF71" s="18" t="s">
        <v>257</v>
      </c>
      <c r="BG71" s="18" t="s">
        <v>257</v>
      </c>
      <c r="BH71" s="18" t="s">
        <v>257</v>
      </c>
      <c r="BI71" s="18" t="s">
        <v>257</v>
      </c>
      <c r="BJ71" s="18" t="s">
        <v>257</v>
      </c>
      <c r="BK71" s="18" t="s">
        <v>257</v>
      </c>
      <c r="BL71" s="18" t="s">
        <v>257</v>
      </c>
      <c r="BM71" s="18" t="s">
        <v>257</v>
      </c>
      <c r="BN71" s="18" t="s">
        <v>257</v>
      </c>
      <c r="BO71" s="18" t="s">
        <v>257</v>
      </c>
      <c r="BP71" s="18" t="s">
        <v>257</v>
      </c>
      <c r="BQ71" s="18" t="s">
        <v>257</v>
      </c>
      <c r="BR71" s="18" t="s">
        <v>257</v>
      </c>
      <c r="BS71" s="18" t="s">
        <v>257</v>
      </c>
      <c r="BT71" s="18" t="s">
        <v>257</v>
      </c>
      <c r="BU71" s="18" t="s">
        <v>257</v>
      </c>
      <c r="BV71" s="18" t="s">
        <v>257</v>
      </c>
      <c r="BW71" s="18">
        <v>0</v>
      </c>
      <c r="BX71" s="18">
        <v>0</v>
      </c>
      <c r="BY71" s="18">
        <v>5</v>
      </c>
      <c r="BZ71" s="18">
        <v>1304</v>
      </c>
      <c r="CA71" s="18">
        <v>0</v>
      </c>
      <c r="CB71" s="18">
        <v>0</v>
      </c>
      <c r="CC71" s="18">
        <v>0</v>
      </c>
      <c r="CD71" s="18">
        <v>0</v>
      </c>
      <c r="CE71" s="18">
        <v>8464</v>
      </c>
      <c r="CF71" s="18">
        <v>18707</v>
      </c>
      <c r="CG71" s="18">
        <v>0</v>
      </c>
      <c r="CH71" s="18">
        <v>0</v>
      </c>
      <c r="CI71" s="18">
        <v>1423</v>
      </c>
      <c r="CJ71" s="18">
        <v>19905</v>
      </c>
      <c r="CK71" s="18">
        <v>0</v>
      </c>
      <c r="CL71" s="18">
        <v>0</v>
      </c>
      <c r="CM71" s="18">
        <v>0</v>
      </c>
      <c r="CN71" s="18">
        <v>665</v>
      </c>
      <c r="CO71" s="18">
        <v>0</v>
      </c>
      <c r="CP71" s="18">
        <v>29485</v>
      </c>
      <c r="CQ71" s="18">
        <v>0</v>
      </c>
      <c r="CR71" s="18">
        <v>295</v>
      </c>
      <c r="CS71" s="18">
        <v>0</v>
      </c>
      <c r="CT71" s="18">
        <v>41723</v>
      </c>
      <c r="CU71" s="18">
        <v>444</v>
      </c>
      <c r="CV71" s="18">
        <v>0</v>
      </c>
      <c r="CW71" s="18">
        <v>24</v>
      </c>
      <c r="CX71" s="18">
        <v>437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 t="s">
        <v>257</v>
      </c>
      <c r="DG71" s="18" t="s">
        <v>257</v>
      </c>
      <c r="DH71" s="18" t="s">
        <v>963</v>
      </c>
      <c r="DI71" s="18" t="s">
        <v>551</v>
      </c>
      <c r="DJ71" s="18" t="s">
        <v>257</v>
      </c>
      <c r="DK71" s="18" t="s">
        <v>257</v>
      </c>
      <c r="DL71" s="18" t="s">
        <v>257</v>
      </c>
      <c r="DM71" s="18" t="s">
        <v>257</v>
      </c>
      <c r="DN71" s="18" t="s">
        <v>260</v>
      </c>
      <c r="DO71" s="18" t="s">
        <v>894</v>
      </c>
      <c r="DP71" s="18" t="s">
        <v>257</v>
      </c>
      <c r="DQ71" s="18" t="s">
        <v>257</v>
      </c>
      <c r="DR71" s="18" t="s">
        <v>686</v>
      </c>
      <c r="DS71" s="18" t="s">
        <v>354</v>
      </c>
      <c r="DT71" s="18" t="s">
        <v>257</v>
      </c>
      <c r="DU71" s="18" t="s">
        <v>257</v>
      </c>
      <c r="DV71" s="18" t="s">
        <v>257</v>
      </c>
      <c r="DW71" s="18" t="s">
        <v>590</v>
      </c>
      <c r="DX71" s="18" t="s">
        <v>257</v>
      </c>
      <c r="DY71" s="18" t="s">
        <v>490</v>
      </c>
      <c r="DZ71" s="18" t="s">
        <v>258</v>
      </c>
      <c r="EA71" s="18" t="s">
        <v>964</v>
      </c>
      <c r="EB71" s="18" t="s">
        <v>257</v>
      </c>
      <c r="EC71" s="18" t="s">
        <v>965</v>
      </c>
      <c r="ED71" s="18" t="s">
        <v>966</v>
      </c>
      <c r="EE71" s="18" t="s">
        <v>257</v>
      </c>
      <c r="EF71" s="18" t="s">
        <v>359</v>
      </c>
      <c r="EG71" s="18" t="s">
        <v>289</v>
      </c>
      <c r="EH71" s="18" t="s">
        <v>257</v>
      </c>
      <c r="EI71" s="18" t="s">
        <v>257</v>
      </c>
      <c r="EJ71" s="18" t="s">
        <v>257</v>
      </c>
      <c r="EK71" s="18" t="s">
        <v>257</v>
      </c>
      <c r="EL71" s="18" t="s">
        <v>257</v>
      </c>
      <c r="EM71" s="18" t="s">
        <v>257</v>
      </c>
      <c r="EN71" s="18" t="s">
        <v>257</v>
      </c>
      <c r="EO71" s="18">
        <v>0</v>
      </c>
      <c r="EP71" s="18">
        <v>0</v>
      </c>
      <c r="EQ71" s="18">
        <v>26</v>
      </c>
      <c r="ER71" s="18">
        <v>37</v>
      </c>
      <c r="ES71" s="18">
        <v>0</v>
      </c>
      <c r="ET71" s="18">
        <v>0</v>
      </c>
      <c r="EU71" s="18">
        <v>0</v>
      </c>
      <c r="EV71" s="18">
        <v>0</v>
      </c>
      <c r="EW71" s="18">
        <v>1</v>
      </c>
      <c r="EX71" s="18">
        <v>417</v>
      </c>
      <c r="EY71" s="18">
        <v>0</v>
      </c>
      <c r="EZ71" s="18">
        <v>0</v>
      </c>
      <c r="FA71" s="18">
        <v>2</v>
      </c>
      <c r="FB71" s="18">
        <v>92</v>
      </c>
      <c r="FC71" s="18">
        <v>0</v>
      </c>
      <c r="FD71" s="18">
        <v>0</v>
      </c>
      <c r="FE71" s="18">
        <v>0</v>
      </c>
      <c r="FF71" s="18">
        <v>9</v>
      </c>
      <c r="FG71" s="18">
        <v>0</v>
      </c>
      <c r="FH71" s="18">
        <v>1637</v>
      </c>
      <c r="FI71" s="18">
        <v>17</v>
      </c>
      <c r="FJ71" s="18">
        <v>131</v>
      </c>
      <c r="FK71" s="18">
        <v>0</v>
      </c>
      <c r="FL71" s="18">
        <v>2839</v>
      </c>
      <c r="FM71" s="18">
        <v>40</v>
      </c>
      <c r="FN71" s="18">
        <v>0</v>
      </c>
      <c r="FO71" s="18">
        <v>101</v>
      </c>
      <c r="FP71" s="18">
        <v>1</v>
      </c>
      <c r="FQ71" s="18">
        <v>0</v>
      </c>
      <c r="FR71" s="18">
        <v>0</v>
      </c>
      <c r="FS71" s="18">
        <v>0</v>
      </c>
      <c r="FT71" s="18">
        <v>0</v>
      </c>
      <c r="FU71" s="18">
        <v>0</v>
      </c>
      <c r="FV71" s="18">
        <v>0</v>
      </c>
      <c r="FW71" s="18">
        <v>0</v>
      </c>
      <c r="FX71" s="18">
        <v>0</v>
      </c>
      <c r="FY71" s="18">
        <v>0</v>
      </c>
      <c r="FZ71" s="18">
        <v>0</v>
      </c>
      <c r="GA71" s="18">
        <v>0</v>
      </c>
      <c r="GB71" s="18">
        <v>0</v>
      </c>
      <c r="GC71" s="18">
        <v>0</v>
      </c>
      <c r="GD71" s="18">
        <v>0</v>
      </c>
      <c r="GE71" s="18">
        <v>0</v>
      </c>
      <c r="GF71" s="18">
        <v>0</v>
      </c>
      <c r="GG71" s="18">
        <v>0</v>
      </c>
      <c r="GH71" s="18">
        <v>0</v>
      </c>
      <c r="GI71" s="18">
        <v>0</v>
      </c>
      <c r="GJ71" s="18">
        <v>0</v>
      </c>
      <c r="GK71" s="18">
        <v>0</v>
      </c>
      <c r="GL71" s="18">
        <v>0</v>
      </c>
      <c r="GM71" s="18">
        <v>0</v>
      </c>
      <c r="GN71" s="18">
        <v>0</v>
      </c>
      <c r="GO71" s="18">
        <v>0</v>
      </c>
      <c r="GP71" s="18">
        <v>0</v>
      </c>
      <c r="GQ71" s="18">
        <v>0</v>
      </c>
      <c r="GR71" s="18">
        <v>0</v>
      </c>
      <c r="GS71" s="18">
        <v>0</v>
      </c>
      <c r="GT71" s="18">
        <v>0</v>
      </c>
      <c r="GU71" s="18">
        <v>0</v>
      </c>
      <c r="GV71" s="18">
        <v>0</v>
      </c>
      <c r="GW71" s="18">
        <v>0</v>
      </c>
      <c r="GX71" s="18">
        <v>0</v>
      </c>
      <c r="GY71" s="18">
        <v>0</v>
      </c>
      <c r="GZ71" s="18">
        <v>0</v>
      </c>
      <c r="HA71" s="18">
        <v>0</v>
      </c>
      <c r="HB71" s="18">
        <v>0</v>
      </c>
      <c r="HC71" s="18">
        <v>0</v>
      </c>
      <c r="HD71" s="18">
        <v>0</v>
      </c>
      <c r="HE71" s="18">
        <v>0</v>
      </c>
      <c r="HF71" s="18">
        <v>0</v>
      </c>
      <c r="HG71" s="18">
        <v>0</v>
      </c>
      <c r="HH71" s="18">
        <v>0</v>
      </c>
      <c r="HI71" s="18">
        <v>31</v>
      </c>
      <c r="HJ71" s="18">
        <v>1351</v>
      </c>
      <c r="HK71" s="18">
        <v>0</v>
      </c>
      <c r="HL71" s="18">
        <v>0</v>
      </c>
      <c r="HM71" s="18">
        <v>0</v>
      </c>
      <c r="HN71" s="18">
        <v>0</v>
      </c>
      <c r="HO71" s="18">
        <v>8467</v>
      </c>
      <c r="HP71" s="18">
        <v>19130</v>
      </c>
      <c r="HQ71" s="18">
        <v>0</v>
      </c>
      <c r="HR71" s="18">
        <v>0</v>
      </c>
      <c r="HS71" s="18">
        <v>1425</v>
      </c>
      <c r="HT71" s="18">
        <v>19997</v>
      </c>
      <c r="HU71" s="18">
        <v>0</v>
      </c>
      <c r="HV71" s="18">
        <v>0</v>
      </c>
      <c r="HW71" s="18">
        <v>0</v>
      </c>
      <c r="HX71" s="18">
        <v>674</v>
      </c>
      <c r="HY71" s="18">
        <v>0</v>
      </c>
      <c r="HZ71" s="18">
        <v>31122</v>
      </c>
      <c r="IA71" s="18">
        <v>17</v>
      </c>
      <c r="IB71" s="18">
        <v>426</v>
      </c>
      <c r="IC71" s="18">
        <v>0</v>
      </c>
      <c r="ID71" s="18">
        <v>44564</v>
      </c>
      <c r="IE71" s="18">
        <v>484</v>
      </c>
      <c r="IF71" s="18">
        <v>0</v>
      </c>
      <c r="IG71" s="18">
        <v>125</v>
      </c>
      <c r="IH71" s="18">
        <v>438</v>
      </c>
      <c r="II71" s="18">
        <v>0</v>
      </c>
      <c r="IJ71" s="18">
        <v>0</v>
      </c>
      <c r="IK71" s="18">
        <v>0</v>
      </c>
      <c r="IL71" s="18">
        <v>0</v>
      </c>
      <c r="IM71" s="18">
        <v>0</v>
      </c>
      <c r="IN71" s="18">
        <v>0</v>
      </c>
      <c r="IO71" s="18">
        <v>0</v>
      </c>
      <c r="IP71" s="18">
        <v>0</v>
      </c>
      <c r="IQ71" s="18">
        <v>0</v>
      </c>
      <c r="IR71" s="28">
        <v>122355</v>
      </c>
      <c r="IS71" s="28">
        <v>1118974</v>
      </c>
      <c r="IT71" s="18">
        <v>0</v>
      </c>
      <c r="IU71" s="18">
        <v>0</v>
      </c>
      <c r="IV71" s="18">
        <v>0</v>
      </c>
      <c r="IW71" s="18">
        <v>0</v>
      </c>
      <c r="IX71" s="28">
        <v>177445</v>
      </c>
      <c r="IY71" s="28">
        <v>153193</v>
      </c>
      <c r="IZ71" s="18">
        <v>0</v>
      </c>
      <c r="JA71" s="18">
        <v>0</v>
      </c>
      <c r="JB71" s="28">
        <v>61611</v>
      </c>
      <c r="JC71" s="28">
        <v>448468</v>
      </c>
      <c r="JD71" s="18">
        <v>0</v>
      </c>
      <c r="JE71" s="18">
        <v>0</v>
      </c>
      <c r="JF71" s="18">
        <v>0</v>
      </c>
      <c r="JG71" s="28">
        <v>1358236</v>
      </c>
      <c r="JH71" s="18">
        <v>0</v>
      </c>
      <c r="JI71" s="28">
        <v>1277534</v>
      </c>
      <c r="JJ71" s="28">
        <v>113059</v>
      </c>
      <c r="JK71" s="28">
        <v>1604798</v>
      </c>
      <c r="JL71" s="18">
        <v>0</v>
      </c>
      <c r="JM71" s="28">
        <v>1446273</v>
      </c>
      <c r="JN71" s="28">
        <v>1532597</v>
      </c>
      <c r="JO71" s="18">
        <v>0</v>
      </c>
      <c r="JP71" s="28">
        <v>463792</v>
      </c>
      <c r="JQ71" s="28">
        <v>1542114</v>
      </c>
      <c r="JR71" s="18">
        <v>0</v>
      </c>
      <c r="JS71" s="18">
        <v>0</v>
      </c>
      <c r="JT71" s="18">
        <v>0</v>
      </c>
      <c r="JU71" s="18">
        <v>0</v>
      </c>
      <c r="JV71" s="18">
        <v>0</v>
      </c>
      <c r="JW71" s="18">
        <v>0</v>
      </c>
      <c r="JX71" s="18">
        <v>0</v>
      </c>
    </row>
    <row r="72" spans="1:284" x14ac:dyDescent="0.3">
      <c r="A72" s="27">
        <v>45818</v>
      </c>
      <c r="B72" s="18">
        <v>0</v>
      </c>
      <c r="C72" s="18" t="s">
        <v>257</v>
      </c>
      <c r="D72" s="18" t="s">
        <v>258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 t="s">
        <v>257</v>
      </c>
      <c r="AO72" s="18" t="s">
        <v>257</v>
      </c>
      <c r="AP72" s="18" t="s">
        <v>257</v>
      </c>
      <c r="AQ72" s="18" t="s">
        <v>257</v>
      </c>
      <c r="AR72" s="18" t="s">
        <v>257</v>
      </c>
      <c r="AS72" s="18" t="s">
        <v>257</v>
      </c>
      <c r="AT72" s="18" t="s">
        <v>257</v>
      </c>
      <c r="AU72" s="18" t="s">
        <v>257</v>
      </c>
      <c r="AV72" s="18" t="s">
        <v>257</v>
      </c>
      <c r="AW72" s="18" t="s">
        <v>257</v>
      </c>
      <c r="AX72" s="18" t="s">
        <v>257</v>
      </c>
      <c r="AY72" s="18" t="s">
        <v>257</v>
      </c>
      <c r="AZ72" s="18" t="s">
        <v>257</v>
      </c>
      <c r="BA72" s="18" t="s">
        <v>257</v>
      </c>
      <c r="BB72" s="18" t="s">
        <v>257</v>
      </c>
      <c r="BC72" s="18" t="s">
        <v>257</v>
      </c>
      <c r="BD72" s="18" t="s">
        <v>257</v>
      </c>
      <c r="BE72" s="18" t="s">
        <v>257</v>
      </c>
      <c r="BF72" s="18" t="s">
        <v>257</v>
      </c>
      <c r="BG72" s="18" t="s">
        <v>257</v>
      </c>
      <c r="BH72" s="18" t="s">
        <v>257</v>
      </c>
      <c r="BI72" s="18" t="s">
        <v>257</v>
      </c>
      <c r="BJ72" s="18" t="s">
        <v>257</v>
      </c>
      <c r="BK72" s="18" t="s">
        <v>257</v>
      </c>
      <c r="BL72" s="18" t="s">
        <v>257</v>
      </c>
      <c r="BM72" s="18" t="s">
        <v>257</v>
      </c>
      <c r="BN72" s="18" t="s">
        <v>257</v>
      </c>
      <c r="BO72" s="18" t="s">
        <v>257</v>
      </c>
      <c r="BP72" s="18" t="s">
        <v>257</v>
      </c>
      <c r="BQ72" s="18" t="s">
        <v>257</v>
      </c>
      <c r="BR72" s="18" t="s">
        <v>257</v>
      </c>
      <c r="BS72" s="18" t="s">
        <v>257</v>
      </c>
      <c r="BT72" s="18" t="s">
        <v>257</v>
      </c>
      <c r="BU72" s="18" t="s">
        <v>257</v>
      </c>
      <c r="BV72" s="18" t="s">
        <v>257</v>
      </c>
      <c r="BW72" s="18">
        <v>0</v>
      </c>
      <c r="BX72" s="18">
        <v>0</v>
      </c>
      <c r="BY72" s="18">
        <v>12</v>
      </c>
      <c r="BZ72" s="18">
        <v>1448</v>
      </c>
      <c r="CA72" s="18">
        <v>0</v>
      </c>
      <c r="CB72" s="18">
        <v>0</v>
      </c>
      <c r="CC72" s="18">
        <v>0</v>
      </c>
      <c r="CD72" s="18">
        <v>0</v>
      </c>
      <c r="CE72" s="18">
        <v>7701</v>
      </c>
      <c r="CF72" s="18">
        <v>18202</v>
      </c>
      <c r="CG72" s="18">
        <v>0</v>
      </c>
      <c r="CH72" s="18">
        <v>0</v>
      </c>
      <c r="CI72" s="18">
        <v>1463</v>
      </c>
      <c r="CJ72" s="18">
        <v>19869</v>
      </c>
      <c r="CK72" s="18">
        <v>0</v>
      </c>
      <c r="CL72" s="18">
        <v>0</v>
      </c>
      <c r="CM72" s="18">
        <v>0</v>
      </c>
      <c r="CN72" s="18">
        <v>677</v>
      </c>
      <c r="CO72" s="18">
        <v>0</v>
      </c>
      <c r="CP72" s="18">
        <v>29582</v>
      </c>
      <c r="CQ72" s="18">
        <v>0</v>
      </c>
      <c r="CR72" s="18">
        <v>339</v>
      </c>
      <c r="CS72" s="18">
        <v>0</v>
      </c>
      <c r="CT72" s="18">
        <v>42553</v>
      </c>
      <c r="CU72" s="18">
        <v>467</v>
      </c>
      <c r="CV72" s="18">
        <v>0</v>
      </c>
      <c r="CW72" s="18">
        <v>32</v>
      </c>
      <c r="CX72" s="18">
        <v>451</v>
      </c>
      <c r="CY72" s="18">
        <v>0</v>
      </c>
      <c r="CZ72" s="18">
        <v>0</v>
      </c>
      <c r="DA72" s="18">
        <v>0</v>
      </c>
      <c r="DB72" s="18">
        <v>0</v>
      </c>
      <c r="DC72" s="18">
        <v>0</v>
      </c>
      <c r="DD72" s="18">
        <v>0</v>
      </c>
      <c r="DE72" s="18">
        <v>0</v>
      </c>
      <c r="DF72" s="18" t="s">
        <v>257</v>
      </c>
      <c r="DG72" s="18" t="s">
        <v>257</v>
      </c>
      <c r="DH72" s="18" t="s">
        <v>967</v>
      </c>
      <c r="DI72" s="18" t="s">
        <v>678</v>
      </c>
      <c r="DJ72" s="18" t="s">
        <v>257</v>
      </c>
      <c r="DK72" s="18" t="s">
        <v>257</v>
      </c>
      <c r="DL72" s="18" t="s">
        <v>257</v>
      </c>
      <c r="DM72" s="18" t="s">
        <v>257</v>
      </c>
      <c r="DN72" s="18" t="s">
        <v>257</v>
      </c>
      <c r="DO72" s="18" t="s">
        <v>968</v>
      </c>
      <c r="DP72" s="18" t="s">
        <v>257</v>
      </c>
      <c r="DQ72" s="18" t="s">
        <v>257</v>
      </c>
      <c r="DR72" s="18" t="s">
        <v>257</v>
      </c>
      <c r="DS72" s="18" t="s">
        <v>335</v>
      </c>
      <c r="DT72" s="18" t="s">
        <v>257</v>
      </c>
      <c r="DU72" s="18" t="s">
        <v>257</v>
      </c>
      <c r="DV72" s="18" t="s">
        <v>257</v>
      </c>
      <c r="DW72" s="18" t="s">
        <v>969</v>
      </c>
      <c r="DX72" s="18" t="s">
        <v>257</v>
      </c>
      <c r="DY72" s="18" t="s">
        <v>937</v>
      </c>
      <c r="DZ72" s="18" t="s">
        <v>258</v>
      </c>
      <c r="EA72" s="18" t="s">
        <v>970</v>
      </c>
      <c r="EB72" s="18" t="s">
        <v>257</v>
      </c>
      <c r="EC72" s="18" t="s">
        <v>358</v>
      </c>
      <c r="ED72" s="18" t="s">
        <v>621</v>
      </c>
      <c r="EE72" s="18" t="s">
        <v>257</v>
      </c>
      <c r="EF72" s="18" t="s">
        <v>456</v>
      </c>
      <c r="EG72" s="18" t="s">
        <v>971</v>
      </c>
      <c r="EH72" s="18" t="s">
        <v>257</v>
      </c>
      <c r="EI72" s="18" t="s">
        <v>257</v>
      </c>
      <c r="EJ72" s="18" t="s">
        <v>257</v>
      </c>
      <c r="EK72" s="18" t="s">
        <v>257</v>
      </c>
      <c r="EL72" s="18" t="s">
        <v>257</v>
      </c>
      <c r="EM72" s="18" t="s">
        <v>257</v>
      </c>
      <c r="EN72" s="18" t="s">
        <v>257</v>
      </c>
      <c r="EO72" s="18">
        <v>0</v>
      </c>
      <c r="EP72" s="18">
        <v>0</v>
      </c>
      <c r="EQ72" s="18">
        <v>34</v>
      </c>
      <c r="ER72" s="18">
        <v>13</v>
      </c>
      <c r="ES72" s="18">
        <v>0</v>
      </c>
      <c r="ET72" s="18">
        <v>0</v>
      </c>
      <c r="EU72" s="18">
        <v>0</v>
      </c>
      <c r="EV72" s="18">
        <v>0</v>
      </c>
      <c r="EW72" s="18">
        <v>0</v>
      </c>
      <c r="EX72" s="18">
        <v>421</v>
      </c>
      <c r="EY72" s="18">
        <v>0</v>
      </c>
      <c r="EZ72" s="18">
        <v>0</v>
      </c>
      <c r="FA72" s="18">
        <v>0</v>
      </c>
      <c r="FB72" s="18">
        <v>396</v>
      </c>
      <c r="FC72" s="18">
        <v>0</v>
      </c>
      <c r="FD72" s="18">
        <v>0</v>
      </c>
      <c r="FE72" s="18">
        <v>0</v>
      </c>
      <c r="FF72" s="18">
        <v>99</v>
      </c>
      <c r="FG72" s="18">
        <v>0</v>
      </c>
      <c r="FH72" s="18">
        <v>1564</v>
      </c>
      <c r="FI72" s="18">
        <v>27</v>
      </c>
      <c r="FJ72" s="18">
        <v>120</v>
      </c>
      <c r="FK72" s="18">
        <v>0</v>
      </c>
      <c r="FL72" s="18">
        <v>2564</v>
      </c>
      <c r="FM72" s="18">
        <v>30</v>
      </c>
      <c r="FN72" s="18">
        <v>0</v>
      </c>
      <c r="FO72" s="18">
        <v>101</v>
      </c>
      <c r="FP72" s="18">
        <v>13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v>0</v>
      </c>
      <c r="GC72" s="18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0</v>
      </c>
      <c r="GN72" s="18">
        <v>0</v>
      </c>
      <c r="GO72" s="18">
        <v>0</v>
      </c>
      <c r="GP72" s="18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18">
        <v>0</v>
      </c>
      <c r="HC72" s="18">
        <v>0</v>
      </c>
      <c r="HD72" s="18">
        <v>0</v>
      </c>
      <c r="HE72" s="18">
        <v>0</v>
      </c>
      <c r="HF72" s="18">
        <v>0</v>
      </c>
      <c r="HG72" s="18">
        <v>0</v>
      </c>
      <c r="HH72" s="18">
        <v>0</v>
      </c>
      <c r="HI72" s="18">
        <v>46</v>
      </c>
      <c r="HJ72" s="18">
        <v>1461</v>
      </c>
      <c r="HK72" s="18">
        <v>0</v>
      </c>
      <c r="HL72" s="18">
        <v>0</v>
      </c>
      <c r="HM72" s="18">
        <v>0</v>
      </c>
      <c r="HN72" s="18">
        <v>0</v>
      </c>
      <c r="HO72" s="18">
        <v>7701</v>
      </c>
      <c r="HP72" s="18">
        <v>18623</v>
      </c>
      <c r="HQ72" s="18">
        <v>0</v>
      </c>
      <c r="HR72" s="18">
        <v>0</v>
      </c>
      <c r="HS72" s="18">
        <v>1463</v>
      </c>
      <c r="HT72" s="18">
        <v>20265</v>
      </c>
      <c r="HU72" s="18">
        <v>0</v>
      </c>
      <c r="HV72" s="18">
        <v>0</v>
      </c>
      <c r="HW72" s="18">
        <v>0</v>
      </c>
      <c r="HX72" s="18">
        <v>776</v>
      </c>
      <c r="HY72" s="18">
        <v>0</v>
      </c>
      <c r="HZ72" s="18">
        <v>31146</v>
      </c>
      <c r="IA72" s="18">
        <v>27</v>
      </c>
      <c r="IB72" s="18">
        <v>459</v>
      </c>
      <c r="IC72" s="18">
        <v>0</v>
      </c>
      <c r="ID72" s="18">
        <v>45117</v>
      </c>
      <c r="IE72" s="18">
        <v>497</v>
      </c>
      <c r="IF72" s="18">
        <v>0</v>
      </c>
      <c r="IG72" s="18">
        <v>133</v>
      </c>
      <c r="IH72" s="18">
        <v>464</v>
      </c>
      <c r="II72" s="18">
        <v>0</v>
      </c>
      <c r="IJ72" s="18">
        <v>0</v>
      </c>
      <c r="IK72" s="18">
        <v>0</v>
      </c>
      <c r="IL72" s="18">
        <v>0</v>
      </c>
      <c r="IM72" s="18">
        <v>0</v>
      </c>
      <c r="IN72" s="18">
        <v>0</v>
      </c>
      <c r="IO72" s="18">
        <v>0</v>
      </c>
      <c r="IP72" s="18">
        <v>0</v>
      </c>
      <c r="IQ72" s="18">
        <v>0</v>
      </c>
      <c r="IR72" s="28">
        <v>106500</v>
      </c>
      <c r="IS72" s="28">
        <v>975940</v>
      </c>
      <c r="IT72" s="18">
        <v>0</v>
      </c>
      <c r="IU72" s="18">
        <v>0</v>
      </c>
      <c r="IV72" s="18">
        <v>0</v>
      </c>
      <c r="IW72" s="18">
        <v>0</v>
      </c>
      <c r="IX72" s="28">
        <v>137569</v>
      </c>
      <c r="IY72" s="28">
        <v>142411</v>
      </c>
      <c r="IZ72" s="18">
        <v>0</v>
      </c>
      <c r="JA72" s="18">
        <v>0</v>
      </c>
      <c r="JB72" s="28">
        <v>61846</v>
      </c>
      <c r="JC72" s="28">
        <v>532124</v>
      </c>
      <c r="JD72" s="18">
        <v>0</v>
      </c>
      <c r="JE72" s="18">
        <v>0</v>
      </c>
      <c r="JF72" s="18">
        <v>0</v>
      </c>
      <c r="JG72" s="28">
        <v>1782497</v>
      </c>
      <c r="JH72" s="18">
        <v>0</v>
      </c>
      <c r="JI72" s="28">
        <v>1258626</v>
      </c>
      <c r="JJ72" s="28">
        <v>110741</v>
      </c>
      <c r="JK72" s="28">
        <v>1618654</v>
      </c>
      <c r="JL72" s="18">
        <v>0</v>
      </c>
      <c r="JM72" s="28">
        <v>1476795</v>
      </c>
      <c r="JN72" s="28">
        <v>1520243</v>
      </c>
      <c r="JO72" s="18">
        <v>0</v>
      </c>
      <c r="JP72" s="28">
        <v>526180</v>
      </c>
      <c r="JQ72" s="28">
        <v>1513080</v>
      </c>
      <c r="JR72" s="18">
        <v>0</v>
      </c>
      <c r="JS72" s="18">
        <v>0</v>
      </c>
      <c r="JT72" s="18">
        <v>0</v>
      </c>
      <c r="JU72" s="18">
        <v>0</v>
      </c>
      <c r="JV72" s="18">
        <v>0</v>
      </c>
      <c r="JW72" s="18">
        <v>0</v>
      </c>
      <c r="JX72" s="18">
        <v>0</v>
      </c>
    </row>
    <row r="73" spans="1:284" x14ac:dyDescent="0.3">
      <c r="A73" s="27">
        <v>45819</v>
      </c>
      <c r="B73" s="18">
        <v>0</v>
      </c>
      <c r="C73" s="18" t="s">
        <v>257</v>
      </c>
      <c r="D73" s="18" t="s">
        <v>258</v>
      </c>
      <c r="E73" s="18">
        <v>0</v>
      </c>
      <c r="F73" s="18">
        <v>0</v>
      </c>
      <c r="G73" s="18">
        <v>0</v>
      </c>
      <c r="H73" s="18">
        <v>14</v>
      </c>
      <c r="I73" s="18">
        <v>0</v>
      </c>
      <c r="J73" s="18">
        <v>0</v>
      </c>
      <c r="K73" s="18">
        <v>0</v>
      </c>
      <c r="L73" s="18">
        <v>0</v>
      </c>
      <c r="M73" s="18">
        <v>74</v>
      </c>
      <c r="N73" s="18">
        <v>68</v>
      </c>
      <c r="O73" s="18">
        <v>0</v>
      </c>
      <c r="P73" s="18">
        <v>0</v>
      </c>
      <c r="Q73" s="18">
        <v>39</v>
      </c>
      <c r="R73" s="18">
        <v>48</v>
      </c>
      <c r="S73" s="18">
        <v>0</v>
      </c>
      <c r="T73" s="18">
        <v>0</v>
      </c>
      <c r="U73" s="18">
        <v>0</v>
      </c>
      <c r="V73" s="18">
        <v>3</v>
      </c>
      <c r="W73" s="18">
        <v>0</v>
      </c>
      <c r="X73" s="18">
        <v>112</v>
      </c>
      <c r="Y73" s="18">
        <v>0</v>
      </c>
      <c r="Z73" s="18">
        <v>0</v>
      </c>
      <c r="AA73" s="18">
        <v>0</v>
      </c>
      <c r="AB73" s="18">
        <v>179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 t="s">
        <v>257</v>
      </c>
      <c r="AO73" s="18" t="s">
        <v>257</v>
      </c>
      <c r="AP73" s="18" t="s">
        <v>257</v>
      </c>
      <c r="AQ73" s="18" t="s">
        <v>310</v>
      </c>
      <c r="AR73" s="18" t="s">
        <v>257</v>
      </c>
      <c r="AS73" s="18" t="s">
        <v>257</v>
      </c>
      <c r="AT73" s="18" t="s">
        <v>257</v>
      </c>
      <c r="AU73" s="18" t="s">
        <v>257</v>
      </c>
      <c r="AV73" s="18" t="s">
        <v>322</v>
      </c>
      <c r="AW73" s="18" t="s">
        <v>343</v>
      </c>
      <c r="AX73" s="18" t="s">
        <v>257</v>
      </c>
      <c r="AY73" s="18" t="s">
        <v>257</v>
      </c>
      <c r="AZ73" s="18" t="s">
        <v>972</v>
      </c>
      <c r="BA73" s="18" t="s">
        <v>546</v>
      </c>
      <c r="BB73" s="18" t="s">
        <v>257</v>
      </c>
      <c r="BC73" s="18" t="s">
        <v>257</v>
      </c>
      <c r="BD73" s="18" t="s">
        <v>257</v>
      </c>
      <c r="BE73" s="18" t="s">
        <v>284</v>
      </c>
      <c r="BF73" s="18" t="s">
        <v>257</v>
      </c>
      <c r="BG73" s="18" t="s">
        <v>579</v>
      </c>
      <c r="BH73" s="18" t="s">
        <v>257</v>
      </c>
      <c r="BI73" s="18" t="s">
        <v>257</v>
      </c>
      <c r="BJ73" s="18" t="s">
        <v>257</v>
      </c>
      <c r="BK73" s="18" t="s">
        <v>286</v>
      </c>
      <c r="BL73" s="18" t="s">
        <v>257</v>
      </c>
      <c r="BM73" s="18" t="s">
        <v>257</v>
      </c>
      <c r="BN73" s="18" t="s">
        <v>257</v>
      </c>
      <c r="BO73" s="18" t="s">
        <v>257</v>
      </c>
      <c r="BP73" s="18" t="s">
        <v>257</v>
      </c>
      <c r="BQ73" s="18" t="s">
        <v>257</v>
      </c>
      <c r="BR73" s="18" t="s">
        <v>257</v>
      </c>
      <c r="BS73" s="18" t="s">
        <v>257</v>
      </c>
      <c r="BT73" s="18" t="s">
        <v>257</v>
      </c>
      <c r="BU73" s="18" t="s">
        <v>257</v>
      </c>
      <c r="BV73" s="18" t="s">
        <v>257</v>
      </c>
      <c r="BW73" s="18">
        <v>0</v>
      </c>
      <c r="BX73" s="18">
        <v>0</v>
      </c>
      <c r="BY73" s="18">
        <v>28</v>
      </c>
      <c r="BZ73" s="18">
        <v>1543</v>
      </c>
      <c r="CA73" s="18">
        <v>0</v>
      </c>
      <c r="CB73" s="18">
        <v>0</v>
      </c>
      <c r="CC73" s="18">
        <v>0</v>
      </c>
      <c r="CD73" s="18">
        <v>0</v>
      </c>
      <c r="CE73" s="18">
        <v>9521</v>
      </c>
      <c r="CF73" s="18">
        <v>19560</v>
      </c>
      <c r="CG73" s="18">
        <v>0</v>
      </c>
      <c r="CH73" s="18">
        <v>0</v>
      </c>
      <c r="CI73" s="18">
        <v>1235</v>
      </c>
      <c r="CJ73" s="18">
        <v>21765</v>
      </c>
      <c r="CK73" s="18">
        <v>0</v>
      </c>
      <c r="CL73" s="18">
        <v>0</v>
      </c>
      <c r="CM73" s="18">
        <v>0</v>
      </c>
      <c r="CN73" s="18">
        <v>671</v>
      </c>
      <c r="CO73" s="18">
        <v>0</v>
      </c>
      <c r="CP73" s="18">
        <v>29227</v>
      </c>
      <c r="CQ73" s="18">
        <v>0</v>
      </c>
      <c r="CR73" s="18">
        <v>307</v>
      </c>
      <c r="CS73" s="18">
        <v>0</v>
      </c>
      <c r="CT73" s="18">
        <v>42052</v>
      </c>
      <c r="CU73" s="18">
        <v>450</v>
      </c>
      <c r="CV73" s="18">
        <v>0</v>
      </c>
      <c r="CW73" s="18">
        <v>15</v>
      </c>
      <c r="CX73" s="18">
        <v>441</v>
      </c>
      <c r="CY73" s="18">
        <v>0</v>
      </c>
      <c r="CZ73" s="18">
        <v>0</v>
      </c>
      <c r="DA73" s="18">
        <v>0</v>
      </c>
      <c r="DB73" s="18">
        <v>0</v>
      </c>
      <c r="DC73" s="18">
        <v>0</v>
      </c>
      <c r="DD73" s="18">
        <v>0</v>
      </c>
      <c r="DE73" s="18">
        <v>0</v>
      </c>
      <c r="DF73" s="18" t="s">
        <v>257</v>
      </c>
      <c r="DG73" s="18" t="s">
        <v>257</v>
      </c>
      <c r="DH73" s="18" t="s">
        <v>973</v>
      </c>
      <c r="DI73" s="18" t="s">
        <v>484</v>
      </c>
      <c r="DJ73" s="18" t="s">
        <v>257</v>
      </c>
      <c r="DK73" s="18" t="s">
        <v>257</v>
      </c>
      <c r="DL73" s="18" t="s">
        <v>257</v>
      </c>
      <c r="DM73" s="18" t="s">
        <v>257</v>
      </c>
      <c r="DN73" s="18" t="s">
        <v>257</v>
      </c>
      <c r="DO73" s="18" t="s">
        <v>974</v>
      </c>
      <c r="DP73" s="18" t="s">
        <v>257</v>
      </c>
      <c r="DQ73" s="18" t="s">
        <v>257</v>
      </c>
      <c r="DR73" s="18" t="s">
        <v>257</v>
      </c>
      <c r="DS73" s="18" t="s">
        <v>288</v>
      </c>
      <c r="DT73" s="18" t="s">
        <v>257</v>
      </c>
      <c r="DU73" s="18" t="s">
        <v>257</v>
      </c>
      <c r="DV73" s="18" t="s">
        <v>257</v>
      </c>
      <c r="DW73" s="18" t="s">
        <v>975</v>
      </c>
      <c r="DX73" s="18" t="s">
        <v>257</v>
      </c>
      <c r="DY73" s="18" t="s">
        <v>543</v>
      </c>
      <c r="DZ73" s="18" t="s">
        <v>258</v>
      </c>
      <c r="EA73" s="18" t="s">
        <v>572</v>
      </c>
      <c r="EB73" s="18" t="s">
        <v>257</v>
      </c>
      <c r="EC73" s="18" t="s">
        <v>976</v>
      </c>
      <c r="ED73" s="18" t="s">
        <v>534</v>
      </c>
      <c r="EE73" s="18" t="s">
        <v>257</v>
      </c>
      <c r="EF73" s="18" t="s">
        <v>676</v>
      </c>
      <c r="EG73" s="18" t="s">
        <v>338</v>
      </c>
      <c r="EH73" s="18" t="s">
        <v>257</v>
      </c>
      <c r="EI73" s="18" t="s">
        <v>257</v>
      </c>
      <c r="EJ73" s="18" t="s">
        <v>257</v>
      </c>
      <c r="EK73" s="18" t="s">
        <v>257</v>
      </c>
      <c r="EL73" s="18" t="s">
        <v>257</v>
      </c>
      <c r="EM73" s="18" t="s">
        <v>257</v>
      </c>
      <c r="EN73" s="18" t="s">
        <v>257</v>
      </c>
      <c r="EO73" s="18">
        <v>0</v>
      </c>
      <c r="EP73" s="18">
        <v>0</v>
      </c>
      <c r="EQ73" s="18">
        <v>38</v>
      </c>
      <c r="ER73" s="18">
        <v>37</v>
      </c>
      <c r="ES73" s="18">
        <v>0</v>
      </c>
      <c r="ET73" s="18">
        <v>0</v>
      </c>
      <c r="EU73" s="18">
        <v>0</v>
      </c>
      <c r="EV73" s="18">
        <v>0</v>
      </c>
      <c r="EW73" s="18">
        <v>0</v>
      </c>
      <c r="EX73" s="18">
        <v>419</v>
      </c>
      <c r="EY73" s="18">
        <v>0</v>
      </c>
      <c r="EZ73" s="18">
        <v>0</v>
      </c>
      <c r="FA73" s="18">
        <v>0</v>
      </c>
      <c r="FB73" s="18">
        <v>114</v>
      </c>
      <c r="FC73" s="18">
        <v>0</v>
      </c>
      <c r="FD73" s="18">
        <v>0</v>
      </c>
      <c r="FE73" s="18">
        <v>0</v>
      </c>
      <c r="FF73" s="18">
        <v>13</v>
      </c>
      <c r="FG73" s="18">
        <v>0</v>
      </c>
      <c r="FH73" s="18">
        <v>1722</v>
      </c>
      <c r="FI73" s="18">
        <v>17</v>
      </c>
      <c r="FJ73" s="18">
        <v>125</v>
      </c>
      <c r="FK73" s="18">
        <v>0</v>
      </c>
      <c r="FL73" s="18">
        <v>2722</v>
      </c>
      <c r="FM73" s="18">
        <v>21</v>
      </c>
      <c r="FN73" s="18">
        <v>0</v>
      </c>
      <c r="FO73" s="18">
        <v>102</v>
      </c>
      <c r="FP73" s="18">
        <v>3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18">
        <v>0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66</v>
      </c>
      <c r="HJ73" s="18">
        <v>1594</v>
      </c>
      <c r="HK73" s="18">
        <v>0</v>
      </c>
      <c r="HL73" s="18">
        <v>0</v>
      </c>
      <c r="HM73" s="18">
        <v>0</v>
      </c>
      <c r="HN73" s="18">
        <v>0</v>
      </c>
      <c r="HO73" s="18">
        <v>9595</v>
      </c>
      <c r="HP73" s="18">
        <v>20047</v>
      </c>
      <c r="HQ73" s="18">
        <v>0</v>
      </c>
      <c r="HR73" s="18">
        <v>0</v>
      </c>
      <c r="HS73" s="18">
        <v>1274</v>
      </c>
      <c r="HT73" s="18">
        <v>21927</v>
      </c>
      <c r="HU73" s="18">
        <v>0</v>
      </c>
      <c r="HV73" s="18">
        <v>0</v>
      </c>
      <c r="HW73" s="18">
        <v>0</v>
      </c>
      <c r="HX73" s="18">
        <v>687</v>
      </c>
      <c r="HY73" s="18">
        <v>0</v>
      </c>
      <c r="HZ73" s="18">
        <v>31061</v>
      </c>
      <c r="IA73" s="18">
        <v>17</v>
      </c>
      <c r="IB73" s="18">
        <v>432</v>
      </c>
      <c r="IC73" s="18">
        <v>0</v>
      </c>
      <c r="ID73" s="18">
        <v>44953</v>
      </c>
      <c r="IE73" s="18">
        <v>471</v>
      </c>
      <c r="IF73" s="18">
        <v>0</v>
      </c>
      <c r="IG73" s="18">
        <v>117</v>
      </c>
      <c r="IH73" s="18">
        <v>444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8">
        <v>0</v>
      </c>
      <c r="IP73" s="18">
        <v>0</v>
      </c>
      <c r="IQ73" s="18">
        <v>0</v>
      </c>
      <c r="IR73" s="28">
        <v>138394</v>
      </c>
      <c r="IS73" s="28">
        <v>1182608</v>
      </c>
      <c r="IT73" s="18">
        <v>0</v>
      </c>
      <c r="IU73" s="18">
        <v>0</v>
      </c>
      <c r="IV73" s="18">
        <v>0</v>
      </c>
      <c r="IW73" s="18">
        <v>0</v>
      </c>
      <c r="IX73" s="28">
        <v>148551</v>
      </c>
      <c r="IY73" s="28">
        <v>148851</v>
      </c>
      <c r="IZ73" s="18">
        <v>0</v>
      </c>
      <c r="JA73" s="18">
        <v>0</v>
      </c>
      <c r="JB73" s="28">
        <v>60098</v>
      </c>
      <c r="JC73" s="28">
        <v>458812</v>
      </c>
      <c r="JD73" s="18">
        <v>0</v>
      </c>
      <c r="JE73" s="18">
        <v>0</v>
      </c>
      <c r="JF73" s="18">
        <v>0</v>
      </c>
      <c r="JG73" s="28">
        <v>1508041</v>
      </c>
      <c r="JH73" s="18">
        <v>0</v>
      </c>
      <c r="JI73" s="28">
        <v>1358687</v>
      </c>
      <c r="JJ73" s="28">
        <v>229588</v>
      </c>
      <c r="JK73" s="28">
        <v>1542653</v>
      </c>
      <c r="JL73" s="18">
        <v>0</v>
      </c>
      <c r="JM73" s="28">
        <v>1499408</v>
      </c>
      <c r="JN73" s="28">
        <v>1564316</v>
      </c>
      <c r="JO73" s="18">
        <v>0</v>
      </c>
      <c r="JP73" s="28">
        <v>334590</v>
      </c>
      <c r="JQ73" s="28">
        <v>1567108</v>
      </c>
      <c r="JR73" s="18">
        <v>0</v>
      </c>
      <c r="JS73" s="18">
        <v>0</v>
      </c>
      <c r="JT73" s="18">
        <v>0</v>
      </c>
      <c r="JU73" s="18">
        <v>0</v>
      </c>
      <c r="JV73" s="18">
        <v>0</v>
      </c>
      <c r="JW73" s="18">
        <v>0</v>
      </c>
      <c r="JX73" s="18">
        <v>0</v>
      </c>
    </row>
    <row r="74" spans="1:284" x14ac:dyDescent="0.3">
      <c r="A74" s="27">
        <v>45820</v>
      </c>
      <c r="B74" s="18">
        <v>0</v>
      </c>
      <c r="C74" s="18" t="s">
        <v>257</v>
      </c>
      <c r="D74" s="18" t="s">
        <v>258</v>
      </c>
      <c r="E74" s="18">
        <v>0</v>
      </c>
      <c r="F74" s="18">
        <v>0</v>
      </c>
      <c r="G74" s="18">
        <v>0</v>
      </c>
      <c r="H74" s="18">
        <v>5</v>
      </c>
      <c r="I74" s="18">
        <v>0</v>
      </c>
      <c r="J74" s="18">
        <v>0</v>
      </c>
      <c r="K74" s="18">
        <v>0</v>
      </c>
      <c r="L74" s="18">
        <v>0</v>
      </c>
      <c r="M74" s="18">
        <v>6</v>
      </c>
      <c r="N74" s="18">
        <v>54</v>
      </c>
      <c r="O74" s="18">
        <v>0</v>
      </c>
      <c r="P74" s="18">
        <v>0</v>
      </c>
      <c r="Q74" s="18">
        <v>37</v>
      </c>
      <c r="R74" s="18">
        <v>52</v>
      </c>
      <c r="S74" s="18">
        <v>0</v>
      </c>
      <c r="T74" s="18">
        <v>0</v>
      </c>
      <c r="U74" s="18">
        <v>0</v>
      </c>
      <c r="V74" s="18">
        <v>9</v>
      </c>
      <c r="W74" s="18">
        <v>0</v>
      </c>
      <c r="X74" s="18">
        <v>36</v>
      </c>
      <c r="Y74" s="18">
        <v>0</v>
      </c>
      <c r="Z74" s="18">
        <v>0</v>
      </c>
      <c r="AA74" s="18">
        <v>0</v>
      </c>
      <c r="AB74" s="18">
        <v>10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 t="s">
        <v>257</v>
      </c>
      <c r="AO74" s="18" t="s">
        <v>257</v>
      </c>
      <c r="AP74" s="18" t="s">
        <v>257</v>
      </c>
      <c r="AQ74" s="18" t="s">
        <v>475</v>
      </c>
      <c r="AR74" s="18" t="s">
        <v>257</v>
      </c>
      <c r="AS74" s="18" t="s">
        <v>257</v>
      </c>
      <c r="AT74" s="18" t="s">
        <v>257</v>
      </c>
      <c r="AU74" s="18" t="s">
        <v>257</v>
      </c>
      <c r="AV74" s="18" t="s">
        <v>271</v>
      </c>
      <c r="AW74" s="18" t="s">
        <v>475</v>
      </c>
      <c r="AX74" s="18" t="s">
        <v>257</v>
      </c>
      <c r="AY74" s="18" t="s">
        <v>257</v>
      </c>
      <c r="AZ74" s="18" t="s">
        <v>608</v>
      </c>
      <c r="BA74" s="18" t="s">
        <v>296</v>
      </c>
      <c r="BB74" s="18" t="s">
        <v>257</v>
      </c>
      <c r="BC74" s="18" t="s">
        <v>257</v>
      </c>
      <c r="BD74" s="18" t="s">
        <v>257</v>
      </c>
      <c r="BE74" s="18" t="s">
        <v>813</v>
      </c>
      <c r="BF74" s="18" t="s">
        <v>257</v>
      </c>
      <c r="BG74" s="18" t="s">
        <v>353</v>
      </c>
      <c r="BH74" s="18" t="s">
        <v>257</v>
      </c>
      <c r="BI74" s="18" t="s">
        <v>257</v>
      </c>
      <c r="BJ74" s="18" t="s">
        <v>257</v>
      </c>
      <c r="BK74" s="18" t="s">
        <v>263</v>
      </c>
      <c r="BL74" s="18" t="s">
        <v>257</v>
      </c>
      <c r="BM74" s="18" t="s">
        <v>257</v>
      </c>
      <c r="BN74" s="18" t="s">
        <v>257</v>
      </c>
      <c r="BO74" s="18" t="s">
        <v>257</v>
      </c>
      <c r="BP74" s="18" t="s">
        <v>257</v>
      </c>
      <c r="BQ74" s="18" t="s">
        <v>257</v>
      </c>
      <c r="BR74" s="18" t="s">
        <v>257</v>
      </c>
      <c r="BS74" s="18" t="s">
        <v>257</v>
      </c>
      <c r="BT74" s="18" t="s">
        <v>257</v>
      </c>
      <c r="BU74" s="18" t="s">
        <v>257</v>
      </c>
      <c r="BV74" s="18" t="s">
        <v>257</v>
      </c>
      <c r="BW74" s="18">
        <v>0</v>
      </c>
      <c r="BX74" s="18">
        <v>0</v>
      </c>
      <c r="BY74" s="18">
        <v>73</v>
      </c>
      <c r="BZ74" s="18">
        <v>1476</v>
      </c>
      <c r="CA74" s="18">
        <v>0</v>
      </c>
      <c r="CB74" s="18">
        <v>0</v>
      </c>
      <c r="CC74" s="18">
        <v>0</v>
      </c>
      <c r="CD74" s="18">
        <v>0</v>
      </c>
      <c r="CE74" s="18">
        <v>5430</v>
      </c>
      <c r="CF74" s="18">
        <v>15782</v>
      </c>
      <c r="CG74" s="18">
        <v>0</v>
      </c>
      <c r="CH74" s="18">
        <v>0</v>
      </c>
      <c r="CI74" s="18">
        <v>1361</v>
      </c>
      <c r="CJ74" s="18">
        <v>25428</v>
      </c>
      <c r="CK74" s="18">
        <v>0</v>
      </c>
      <c r="CL74" s="18">
        <v>0</v>
      </c>
      <c r="CM74" s="18">
        <v>0</v>
      </c>
      <c r="CN74" s="18">
        <v>696</v>
      </c>
      <c r="CO74" s="18">
        <v>0</v>
      </c>
      <c r="CP74" s="18">
        <v>29230</v>
      </c>
      <c r="CQ74" s="18">
        <v>0</v>
      </c>
      <c r="CR74" s="18">
        <v>284</v>
      </c>
      <c r="CS74" s="18">
        <v>0</v>
      </c>
      <c r="CT74" s="18">
        <v>42932</v>
      </c>
      <c r="CU74" s="18">
        <v>440</v>
      </c>
      <c r="CV74" s="18">
        <v>0</v>
      </c>
      <c r="CW74" s="18">
        <v>25</v>
      </c>
      <c r="CX74" s="18">
        <v>430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 t="s">
        <v>257</v>
      </c>
      <c r="DG74" s="18" t="s">
        <v>257</v>
      </c>
      <c r="DH74" s="18" t="s">
        <v>977</v>
      </c>
      <c r="DI74" s="18" t="s">
        <v>620</v>
      </c>
      <c r="DJ74" s="18" t="s">
        <v>257</v>
      </c>
      <c r="DK74" s="18" t="s">
        <v>257</v>
      </c>
      <c r="DL74" s="18" t="s">
        <v>257</v>
      </c>
      <c r="DM74" s="18" t="s">
        <v>257</v>
      </c>
      <c r="DN74" s="18" t="s">
        <v>257</v>
      </c>
      <c r="DO74" s="18" t="s">
        <v>459</v>
      </c>
      <c r="DP74" s="18" t="s">
        <v>257</v>
      </c>
      <c r="DQ74" s="18" t="s">
        <v>257</v>
      </c>
      <c r="DR74" s="18" t="s">
        <v>257</v>
      </c>
      <c r="DS74" s="18" t="s">
        <v>266</v>
      </c>
      <c r="DT74" s="18" t="s">
        <v>257</v>
      </c>
      <c r="DU74" s="18" t="s">
        <v>257</v>
      </c>
      <c r="DV74" s="18" t="s">
        <v>257</v>
      </c>
      <c r="DW74" s="18" t="s">
        <v>317</v>
      </c>
      <c r="DX74" s="18" t="s">
        <v>257</v>
      </c>
      <c r="DY74" s="18" t="s">
        <v>584</v>
      </c>
      <c r="DZ74" s="18" t="s">
        <v>258</v>
      </c>
      <c r="EA74" s="18" t="s">
        <v>978</v>
      </c>
      <c r="EB74" s="18" t="s">
        <v>257</v>
      </c>
      <c r="EC74" s="18" t="s">
        <v>979</v>
      </c>
      <c r="ED74" s="18" t="s">
        <v>523</v>
      </c>
      <c r="EE74" s="18" t="s">
        <v>257</v>
      </c>
      <c r="EF74" s="18" t="s">
        <v>303</v>
      </c>
      <c r="EG74" s="18" t="s">
        <v>354</v>
      </c>
      <c r="EH74" s="18" t="s">
        <v>257</v>
      </c>
      <c r="EI74" s="18" t="s">
        <v>257</v>
      </c>
      <c r="EJ74" s="18" t="s">
        <v>257</v>
      </c>
      <c r="EK74" s="18" t="s">
        <v>257</v>
      </c>
      <c r="EL74" s="18" t="s">
        <v>257</v>
      </c>
      <c r="EM74" s="18" t="s">
        <v>257</v>
      </c>
      <c r="EN74" s="18" t="s">
        <v>257</v>
      </c>
      <c r="EO74" s="18">
        <v>0</v>
      </c>
      <c r="EP74" s="18">
        <v>0</v>
      </c>
      <c r="EQ74" s="18">
        <v>67</v>
      </c>
      <c r="ER74" s="18">
        <v>18</v>
      </c>
      <c r="ES74" s="18">
        <v>0</v>
      </c>
      <c r="ET74" s="18">
        <v>0</v>
      </c>
      <c r="EU74" s="18">
        <v>0</v>
      </c>
      <c r="EV74" s="18">
        <v>0</v>
      </c>
      <c r="EW74" s="18">
        <v>0</v>
      </c>
      <c r="EX74" s="18">
        <v>419</v>
      </c>
      <c r="EY74" s="18">
        <v>0</v>
      </c>
      <c r="EZ74" s="18">
        <v>0</v>
      </c>
      <c r="FA74" s="18">
        <v>0</v>
      </c>
      <c r="FB74" s="18">
        <v>122</v>
      </c>
      <c r="FC74" s="18">
        <v>0</v>
      </c>
      <c r="FD74" s="18">
        <v>0</v>
      </c>
      <c r="FE74" s="18">
        <v>0</v>
      </c>
      <c r="FF74" s="18">
        <v>25</v>
      </c>
      <c r="FG74" s="18">
        <v>0</v>
      </c>
      <c r="FH74" s="18">
        <v>1823</v>
      </c>
      <c r="FI74" s="18">
        <v>14</v>
      </c>
      <c r="FJ74" s="18">
        <v>116</v>
      </c>
      <c r="FK74" s="18">
        <v>0</v>
      </c>
      <c r="FL74" s="18">
        <v>4161</v>
      </c>
      <c r="FM74" s="18">
        <v>25</v>
      </c>
      <c r="FN74" s="18">
        <v>0</v>
      </c>
      <c r="FO74" s="18">
        <v>100</v>
      </c>
      <c r="FP74" s="18">
        <v>2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v>0</v>
      </c>
      <c r="GC74" s="18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18">
        <v>0</v>
      </c>
      <c r="GP74" s="18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18">
        <v>0</v>
      </c>
      <c r="HC74" s="18">
        <v>0</v>
      </c>
      <c r="HD74" s="18">
        <v>0</v>
      </c>
      <c r="HE74" s="18">
        <v>0</v>
      </c>
      <c r="HF74" s="18">
        <v>0</v>
      </c>
      <c r="HG74" s="18">
        <v>0</v>
      </c>
      <c r="HH74" s="18">
        <v>0</v>
      </c>
      <c r="HI74" s="18">
        <v>140</v>
      </c>
      <c r="HJ74" s="18">
        <v>1499</v>
      </c>
      <c r="HK74" s="18">
        <v>0</v>
      </c>
      <c r="HL74" s="18">
        <v>0</v>
      </c>
      <c r="HM74" s="18">
        <v>0</v>
      </c>
      <c r="HN74" s="18">
        <v>0</v>
      </c>
      <c r="HO74" s="18">
        <v>5436</v>
      </c>
      <c r="HP74" s="18">
        <v>16255</v>
      </c>
      <c r="HQ74" s="18">
        <v>0</v>
      </c>
      <c r="HR74" s="18">
        <v>0</v>
      </c>
      <c r="HS74" s="18">
        <v>1398</v>
      </c>
      <c r="HT74" s="18">
        <v>25602</v>
      </c>
      <c r="HU74" s="18">
        <v>0</v>
      </c>
      <c r="HV74" s="18">
        <v>0</v>
      </c>
      <c r="HW74" s="18">
        <v>0</v>
      </c>
      <c r="HX74" s="18">
        <v>730</v>
      </c>
      <c r="HY74" s="18">
        <v>0</v>
      </c>
      <c r="HZ74" s="18">
        <v>31089</v>
      </c>
      <c r="IA74" s="18">
        <v>14</v>
      </c>
      <c r="IB74" s="18">
        <v>400</v>
      </c>
      <c r="IC74" s="18">
        <v>0</v>
      </c>
      <c r="ID74" s="18">
        <v>47103</v>
      </c>
      <c r="IE74" s="18">
        <v>465</v>
      </c>
      <c r="IF74" s="18">
        <v>0</v>
      </c>
      <c r="IG74" s="18">
        <v>125</v>
      </c>
      <c r="IH74" s="18">
        <v>432</v>
      </c>
      <c r="II74" s="18">
        <v>0</v>
      </c>
      <c r="IJ74" s="18">
        <v>0</v>
      </c>
      <c r="IK74" s="18">
        <v>0</v>
      </c>
      <c r="IL74" s="18">
        <v>0</v>
      </c>
      <c r="IM74" s="18">
        <v>0</v>
      </c>
      <c r="IN74" s="18">
        <v>0</v>
      </c>
      <c r="IO74" s="18">
        <v>0</v>
      </c>
      <c r="IP74" s="18">
        <v>0</v>
      </c>
      <c r="IQ74" s="18">
        <v>0</v>
      </c>
      <c r="IR74" s="28">
        <v>253350</v>
      </c>
      <c r="IS74" s="28">
        <v>1039271</v>
      </c>
      <c r="IT74" s="18">
        <v>0</v>
      </c>
      <c r="IU74" s="18">
        <v>0</v>
      </c>
      <c r="IV74" s="18">
        <v>0</v>
      </c>
      <c r="IW74" s="18">
        <v>0</v>
      </c>
      <c r="IX74" s="28">
        <v>132529</v>
      </c>
      <c r="IY74" s="28">
        <v>139782</v>
      </c>
      <c r="IZ74" s="18">
        <v>0</v>
      </c>
      <c r="JA74" s="18">
        <v>0</v>
      </c>
      <c r="JB74" s="28">
        <v>55409</v>
      </c>
      <c r="JC74" s="28">
        <v>446861</v>
      </c>
      <c r="JD74" s="18">
        <v>0</v>
      </c>
      <c r="JE74" s="18">
        <v>0</v>
      </c>
      <c r="JF74" s="18">
        <v>0</v>
      </c>
      <c r="JG74" s="28">
        <v>1288641</v>
      </c>
      <c r="JH74" s="18">
        <v>0</v>
      </c>
      <c r="JI74" s="28">
        <v>1463130</v>
      </c>
      <c r="JJ74" s="28">
        <v>137786</v>
      </c>
      <c r="JK74" s="28">
        <v>1537847</v>
      </c>
      <c r="JL74" s="18">
        <v>0</v>
      </c>
      <c r="JM74" s="28">
        <v>1421292</v>
      </c>
      <c r="JN74" s="28">
        <v>1836398</v>
      </c>
      <c r="JO74" s="18">
        <v>0</v>
      </c>
      <c r="JP74" s="28">
        <v>424104</v>
      </c>
      <c r="JQ74" s="28">
        <v>1479840</v>
      </c>
      <c r="JR74" s="18">
        <v>0</v>
      </c>
      <c r="JS74" s="18">
        <v>0</v>
      </c>
      <c r="JT74" s="18">
        <v>0</v>
      </c>
      <c r="JU74" s="18">
        <v>0</v>
      </c>
      <c r="JV74" s="18">
        <v>0</v>
      </c>
      <c r="JW74" s="18">
        <v>0</v>
      </c>
      <c r="JX74" s="18">
        <v>0</v>
      </c>
    </row>
    <row r="75" spans="1:284" x14ac:dyDescent="0.3">
      <c r="A75" s="27">
        <v>45821</v>
      </c>
      <c r="B75" s="18">
        <v>0</v>
      </c>
      <c r="C75" s="18" t="s">
        <v>257</v>
      </c>
      <c r="D75" s="18" t="s">
        <v>258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0</v>
      </c>
      <c r="K75" s="18">
        <v>0</v>
      </c>
      <c r="L75" s="18">
        <v>0</v>
      </c>
      <c r="M75" s="18">
        <v>28</v>
      </c>
      <c r="N75" s="18">
        <v>3</v>
      </c>
      <c r="O75" s="18">
        <v>0</v>
      </c>
      <c r="P75" s="18">
        <v>0</v>
      </c>
      <c r="Q75" s="18">
        <v>11</v>
      </c>
      <c r="R75" s="18">
        <v>10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4</v>
      </c>
      <c r="Y75" s="18">
        <v>0</v>
      </c>
      <c r="Z75" s="18">
        <v>0</v>
      </c>
      <c r="AA75" s="18">
        <v>0</v>
      </c>
      <c r="AB75" s="18">
        <v>39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 t="s">
        <v>257</v>
      </c>
      <c r="AO75" s="18" t="s">
        <v>257</v>
      </c>
      <c r="AP75" s="18" t="s">
        <v>257</v>
      </c>
      <c r="AQ75" s="18" t="s">
        <v>462</v>
      </c>
      <c r="AR75" s="18" t="s">
        <v>257</v>
      </c>
      <c r="AS75" s="18" t="s">
        <v>257</v>
      </c>
      <c r="AT75" s="18" t="s">
        <v>257</v>
      </c>
      <c r="AU75" s="18" t="s">
        <v>257</v>
      </c>
      <c r="AV75" s="18" t="s">
        <v>284</v>
      </c>
      <c r="AW75" s="18" t="s">
        <v>263</v>
      </c>
      <c r="AX75" s="18" t="s">
        <v>257</v>
      </c>
      <c r="AY75" s="18" t="s">
        <v>257</v>
      </c>
      <c r="AZ75" s="18" t="s">
        <v>316</v>
      </c>
      <c r="BA75" s="18" t="s">
        <v>282</v>
      </c>
      <c r="BB75" s="18" t="s">
        <v>257</v>
      </c>
      <c r="BC75" s="18" t="s">
        <v>257</v>
      </c>
      <c r="BD75" s="18" t="s">
        <v>257</v>
      </c>
      <c r="BE75" s="18" t="s">
        <v>257</v>
      </c>
      <c r="BF75" s="18" t="s">
        <v>257</v>
      </c>
      <c r="BG75" s="18" t="s">
        <v>260</v>
      </c>
      <c r="BH75" s="18" t="s">
        <v>257</v>
      </c>
      <c r="BI75" s="18" t="s">
        <v>257</v>
      </c>
      <c r="BJ75" s="18" t="s">
        <v>257</v>
      </c>
      <c r="BK75" s="18" t="s">
        <v>468</v>
      </c>
      <c r="BL75" s="18" t="s">
        <v>257</v>
      </c>
      <c r="BM75" s="18" t="s">
        <v>257</v>
      </c>
      <c r="BN75" s="18" t="s">
        <v>257</v>
      </c>
      <c r="BO75" s="18" t="s">
        <v>257</v>
      </c>
      <c r="BP75" s="18" t="s">
        <v>257</v>
      </c>
      <c r="BQ75" s="18" t="s">
        <v>257</v>
      </c>
      <c r="BR75" s="18" t="s">
        <v>257</v>
      </c>
      <c r="BS75" s="18" t="s">
        <v>257</v>
      </c>
      <c r="BT75" s="18" t="s">
        <v>257</v>
      </c>
      <c r="BU75" s="18" t="s">
        <v>257</v>
      </c>
      <c r="BV75" s="18" t="s">
        <v>257</v>
      </c>
      <c r="BW75" s="18">
        <v>0</v>
      </c>
      <c r="BX75" s="18">
        <v>0</v>
      </c>
      <c r="BY75" s="18">
        <v>81</v>
      </c>
      <c r="BZ75" s="18">
        <v>1327</v>
      </c>
      <c r="CA75" s="18">
        <v>0</v>
      </c>
      <c r="CB75" s="18">
        <v>0</v>
      </c>
      <c r="CC75" s="18">
        <v>0</v>
      </c>
      <c r="CD75" s="18">
        <v>0</v>
      </c>
      <c r="CE75" s="18">
        <v>6403</v>
      </c>
      <c r="CF75" s="18">
        <v>17007</v>
      </c>
      <c r="CG75" s="18">
        <v>0</v>
      </c>
      <c r="CH75" s="18">
        <v>0</v>
      </c>
      <c r="CI75" s="18">
        <v>1109</v>
      </c>
      <c r="CJ75" s="18">
        <v>20449</v>
      </c>
      <c r="CK75" s="18">
        <v>0</v>
      </c>
      <c r="CL75" s="18">
        <v>0</v>
      </c>
      <c r="CM75" s="18">
        <v>0</v>
      </c>
      <c r="CN75" s="18">
        <v>572</v>
      </c>
      <c r="CO75" s="18">
        <v>0</v>
      </c>
      <c r="CP75" s="18">
        <v>30327</v>
      </c>
      <c r="CQ75" s="18">
        <v>0</v>
      </c>
      <c r="CR75" s="18">
        <v>293</v>
      </c>
      <c r="CS75" s="18">
        <v>0</v>
      </c>
      <c r="CT75" s="18">
        <v>44208</v>
      </c>
      <c r="CU75" s="18">
        <v>455</v>
      </c>
      <c r="CV75" s="18">
        <v>0</v>
      </c>
      <c r="CW75" s="18">
        <v>10</v>
      </c>
      <c r="CX75" s="18">
        <v>440</v>
      </c>
      <c r="CY75" s="18">
        <v>0</v>
      </c>
      <c r="CZ75" s="18">
        <v>0</v>
      </c>
      <c r="DA75" s="18">
        <v>0</v>
      </c>
      <c r="DB75" s="18">
        <v>0</v>
      </c>
      <c r="DC75" s="18">
        <v>0</v>
      </c>
      <c r="DD75" s="18">
        <v>0</v>
      </c>
      <c r="DE75" s="18">
        <v>0</v>
      </c>
      <c r="DF75" s="18" t="s">
        <v>257</v>
      </c>
      <c r="DG75" s="18" t="s">
        <v>257</v>
      </c>
      <c r="DH75" s="18" t="s">
        <v>980</v>
      </c>
      <c r="DI75" s="18" t="s">
        <v>274</v>
      </c>
      <c r="DJ75" s="18" t="s">
        <v>257</v>
      </c>
      <c r="DK75" s="18" t="s">
        <v>257</v>
      </c>
      <c r="DL75" s="18" t="s">
        <v>257</v>
      </c>
      <c r="DM75" s="18" t="s">
        <v>257</v>
      </c>
      <c r="DN75" s="18" t="s">
        <v>263</v>
      </c>
      <c r="DO75" s="18" t="s">
        <v>798</v>
      </c>
      <c r="DP75" s="18" t="s">
        <v>257</v>
      </c>
      <c r="DQ75" s="18" t="s">
        <v>257</v>
      </c>
      <c r="DR75" s="18" t="s">
        <v>257</v>
      </c>
      <c r="DS75" s="18" t="s">
        <v>352</v>
      </c>
      <c r="DT75" s="18" t="s">
        <v>257</v>
      </c>
      <c r="DU75" s="18" t="s">
        <v>257</v>
      </c>
      <c r="DV75" s="18" t="s">
        <v>257</v>
      </c>
      <c r="DW75" s="18" t="s">
        <v>975</v>
      </c>
      <c r="DX75" s="18" t="s">
        <v>257</v>
      </c>
      <c r="DY75" s="18" t="s">
        <v>655</v>
      </c>
      <c r="DZ75" s="18" t="s">
        <v>258</v>
      </c>
      <c r="EA75" s="18" t="s">
        <v>981</v>
      </c>
      <c r="EB75" s="18" t="s">
        <v>257</v>
      </c>
      <c r="EC75" s="18" t="s">
        <v>982</v>
      </c>
      <c r="ED75" s="18" t="s">
        <v>862</v>
      </c>
      <c r="EE75" s="18" t="s">
        <v>257</v>
      </c>
      <c r="EF75" s="18" t="s">
        <v>458</v>
      </c>
      <c r="EG75" s="18" t="s">
        <v>297</v>
      </c>
      <c r="EH75" s="18" t="s">
        <v>257</v>
      </c>
      <c r="EI75" s="18" t="s">
        <v>257</v>
      </c>
      <c r="EJ75" s="18" t="s">
        <v>257</v>
      </c>
      <c r="EK75" s="18" t="s">
        <v>257</v>
      </c>
      <c r="EL75" s="18" t="s">
        <v>257</v>
      </c>
      <c r="EM75" s="18" t="s">
        <v>257</v>
      </c>
      <c r="EN75" s="18" t="s">
        <v>257</v>
      </c>
      <c r="EO75" s="18">
        <v>0</v>
      </c>
      <c r="EP75" s="18">
        <v>0</v>
      </c>
      <c r="EQ75" s="18">
        <v>64</v>
      </c>
      <c r="ER75" s="18">
        <v>8</v>
      </c>
      <c r="ES75" s="18">
        <v>0</v>
      </c>
      <c r="ET75" s="18">
        <v>0</v>
      </c>
      <c r="EU75" s="18">
        <v>0</v>
      </c>
      <c r="EV75" s="18">
        <v>0</v>
      </c>
      <c r="EW75" s="18">
        <v>1</v>
      </c>
      <c r="EX75" s="18">
        <v>418</v>
      </c>
      <c r="EY75" s="18">
        <v>0</v>
      </c>
      <c r="EZ75" s="18">
        <v>0</v>
      </c>
      <c r="FA75" s="18">
        <v>0</v>
      </c>
      <c r="FB75" s="18">
        <v>121</v>
      </c>
      <c r="FC75" s="18">
        <v>0</v>
      </c>
      <c r="FD75" s="18">
        <v>0</v>
      </c>
      <c r="FE75" s="18">
        <v>0</v>
      </c>
      <c r="FF75" s="18">
        <v>11</v>
      </c>
      <c r="FG75" s="18">
        <v>0</v>
      </c>
      <c r="FH75" s="18">
        <v>1424</v>
      </c>
      <c r="FI75" s="18">
        <v>18</v>
      </c>
      <c r="FJ75" s="18">
        <v>119</v>
      </c>
      <c r="FK75" s="18">
        <v>0</v>
      </c>
      <c r="FL75" s="18">
        <v>6096</v>
      </c>
      <c r="FM75" s="18">
        <v>19</v>
      </c>
      <c r="FN75" s="18">
        <v>0</v>
      </c>
      <c r="FO75" s="18">
        <v>101</v>
      </c>
      <c r="FP75" s="18">
        <v>2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v>0</v>
      </c>
      <c r="GC75" s="18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18">
        <v>0</v>
      </c>
      <c r="GP75" s="18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18">
        <v>0</v>
      </c>
      <c r="HC75" s="18">
        <v>0</v>
      </c>
      <c r="HD75" s="18">
        <v>0</v>
      </c>
      <c r="HE75" s="18">
        <v>0</v>
      </c>
      <c r="HF75" s="18">
        <v>0</v>
      </c>
      <c r="HG75" s="18">
        <v>0</v>
      </c>
      <c r="HH75" s="18">
        <v>0</v>
      </c>
      <c r="HI75" s="18">
        <v>145</v>
      </c>
      <c r="HJ75" s="18">
        <v>1336</v>
      </c>
      <c r="HK75" s="18">
        <v>0</v>
      </c>
      <c r="HL75" s="18">
        <v>0</v>
      </c>
      <c r="HM75" s="18">
        <v>0</v>
      </c>
      <c r="HN75" s="18">
        <v>0</v>
      </c>
      <c r="HO75" s="18">
        <v>6432</v>
      </c>
      <c r="HP75" s="18">
        <v>17428</v>
      </c>
      <c r="HQ75" s="18">
        <v>0</v>
      </c>
      <c r="HR75" s="18">
        <v>0</v>
      </c>
      <c r="HS75" s="18">
        <v>1120</v>
      </c>
      <c r="HT75" s="18">
        <v>20580</v>
      </c>
      <c r="HU75" s="18">
        <v>0</v>
      </c>
      <c r="HV75" s="18">
        <v>0</v>
      </c>
      <c r="HW75" s="18">
        <v>0</v>
      </c>
      <c r="HX75" s="18">
        <v>583</v>
      </c>
      <c r="HY75" s="18">
        <v>0</v>
      </c>
      <c r="HZ75" s="18">
        <v>31755</v>
      </c>
      <c r="IA75" s="18">
        <v>18</v>
      </c>
      <c r="IB75" s="18">
        <v>412</v>
      </c>
      <c r="IC75" s="18">
        <v>0</v>
      </c>
      <c r="ID75" s="18">
        <v>50343</v>
      </c>
      <c r="IE75" s="18">
        <v>474</v>
      </c>
      <c r="IF75" s="18">
        <v>0</v>
      </c>
      <c r="IG75" s="18">
        <v>111</v>
      </c>
      <c r="IH75" s="18">
        <v>442</v>
      </c>
      <c r="II75" s="18">
        <v>0</v>
      </c>
      <c r="IJ75" s="18">
        <v>0</v>
      </c>
      <c r="IK75" s="18">
        <v>0</v>
      </c>
      <c r="IL75" s="18">
        <v>0</v>
      </c>
      <c r="IM75" s="18">
        <v>0</v>
      </c>
      <c r="IN75" s="18">
        <v>0</v>
      </c>
      <c r="IO75" s="18">
        <v>0</v>
      </c>
      <c r="IP75" s="18">
        <v>0</v>
      </c>
      <c r="IQ75" s="18">
        <v>0</v>
      </c>
      <c r="IR75" s="28">
        <v>348448</v>
      </c>
      <c r="IS75" s="28">
        <v>947111</v>
      </c>
      <c r="IT75" s="18">
        <v>0</v>
      </c>
      <c r="IU75" s="18">
        <v>0</v>
      </c>
      <c r="IV75" s="18">
        <v>0</v>
      </c>
      <c r="IW75" s="18">
        <v>0</v>
      </c>
      <c r="IX75" s="28">
        <v>162396</v>
      </c>
      <c r="IY75" s="28">
        <v>147241</v>
      </c>
      <c r="IZ75" s="18">
        <v>0</v>
      </c>
      <c r="JA75" s="18">
        <v>0</v>
      </c>
      <c r="JB75" s="28">
        <v>60409</v>
      </c>
      <c r="JC75" s="28">
        <v>440476</v>
      </c>
      <c r="JD75" s="18">
        <v>0</v>
      </c>
      <c r="JE75" s="18">
        <v>0</v>
      </c>
      <c r="JF75" s="18">
        <v>0</v>
      </c>
      <c r="JG75" s="28">
        <v>1047611</v>
      </c>
      <c r="JH75" s="18">
        <v>0</v>
      </c>
      <c r="JI75" s="28">
        <v>1262968</v>
      </c>
      <c r="JJ75" s="28">
        <v>106111</v>
      </c>
      <c r="JK75" s="28">
        <v>1553114</v>
      </c>
      <c r="JL75" s="18">
        <v>0</v>
      </c>
      <c r="JM75" s="28">
        <v>1308657</v>
      </c>
      <c r="JN75" s="28">
        <v>1479730</v>
      </c>
      <c r="JO75" s="18">
        <v>0</v>
      </c>
      <c r="JP75" s="28">
        <v>229225</v>
      </c>
      <c r="JQ75" s="28">
        <v>1511520</v>
      </c>
      <c r="JR75" s="18">
        <v>0</v>
      </c>
      <c r="JS75" s="18">
        <v>0</v>
      </c>
      <c r="JT75" s="18">
        <v>0</v>
      </c>
      <c r="JU75" s="18">
        <v>0</v>
      </c>
      <c r="JV75" s="18">
        <v>0</v>
      </c>
      <c r="JW75" s="18">
        <v>0</v>
      </c>
      <c r="JX75" s="18">
        <v>0</v>
      </c>
    </row>
    <row r="76" spans="1:284" x14ac:dyDescent="0.3">
      <c r="A76" s="27">
        <v>45822</v>
      </c>
      <c r="B76" s="18">
        <v>0</v>
      </c>
      <c r="C76" s="18" t="s">
        <v>257</v>
      </c>
      <c r="D76" s="18" t="s">
        <v>258</v>
      </c>
      <c r="E76" s="18">
        <v>0</v>
      </c>
      <c r="F76" s="18">
        <v>0</v>
      </c>
      <c r="G76" s="18">
        <v>0</v>
      </c>
      <c r="H76" s="18">
        <v>8</v>
      </c>
      <c r="I76" s="18">
        <v>0</v>
      </c>
      <c r="J76" s="18">
        <v>0</v>
      </c>
      <c r="K76" s="18">
        <v>0</v>
      </c>
      <c r="L76" s="18">
        <v>0</v>
      </c>
      <c r="M76" s="18">
        <v>242</v>
      </c>
      <c r="N76" s="18">
        <v>74</v>
      </c>
      <c r="O76" s="18">
        <v>0</v>
      </c>
      <c r="P76" s="18">
        <v>0</v>
      </c>
      <c r="Q76" s="18">
        <v>24</v>
      </c>
      <c r="R76" s="18">
        <v>28</v>
      </c>
      <c r="S76" s="18">
        <v>0</v>
      </c>
      <c r="T76" s="18">
        <v>0</v>
      </c>
      <c r="U76" s="18">
        <v>0</v>
      </c>
      <c r="V76" s="18">
        <v>12</v>
      </c>
      <c r="W76" s="18">
        <v>0</v>
      </c>
      <c r="X76" s="18">
        <v>61</v>
      </c>
      <c r="Y76" s="18">
        <v>0</v>
      </c>
      <c r="Z76" s="18">
        <v>0</v>
      </c>
      <c r="AA76" s="18">
        <v>0</v>
      </c>
      <c r="AB76" s="18">
        <v>309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 t="s">
        <v>257</v>
      </c>
      <c r="AO76" s="18" t="s">
        <v>257</v>
      </c>
      <c r="AP76" s="18" t="s">
        <v>257</v>
      </c>
      <c r="AQ76" s="18" t="s">
        <v>321</v>
      </c>
      <c r="AR76" s="18" t="s">
        <v>257</v>
      </c>
      <c r="AS76" s="18" t="s">
        <v>257</v>
      </c>
      <c r="AT76" s="18" t="s">
        <v>257</v>
      </c>
      <c r="AU76" s="18" t="s">
        <v>257</v>
      </c>
      <c r="AV76" s="18" t="s">
        <v>983</v>
      </c>
      <c r="AW76" s="18" t="s">
        <v>340</v>
      </c>
      <c r="AX76" s="18" t="s">
        <v>257</v>
      </c>
      <c r="AY76" s="18" t="s">
        <v>257</v>
      </c>
      <c r="AZ76" s="18" t="s">
        <v>870</v>
      </c>
      <c r="BA76" s="18" t="s">
        <v>455</v>
      </c>
      <c r="BB76" s="18" t="s">
        <v>257</v>
      </c>
      <c r="BC76" s="18" t="s">
        <v>257</v>
      </c>
      <c r="BD76" s="18" t="s">
        <v>257</v>
      </c>
      <c r="BE76" s="18" t="s">
        <v>984</v>
      </c>
      <c r="BF76" s="18" t="s">
        <v>257</v>
      </c>
      <c r="BG76" s="18" t="s">
        <v>296</v>
      </c>
      <c r="BH76" s="18" t="s">
        <v>257</v>
      </c>
      <c r="BI76" s="18" t="s">
        <v>257</v>
      </c>
      <c r="BJ76" s="18" t="s">
        <v>257</v>
      </c>
      <c r="BK76" s="18" t="s">
        <v>701</v>
      </c>
      <c r="BL76" s="18" t="s">
        <v>257</v>
      </c>
      <c r="BM76" s="18" t="s">
        <v>257</v>
      </c>
      <c r="BN76" s="18" t="s">
        <v>257</v>
      </c>
      <c r="BO76" s="18" t="s">
        <v>257</v>
      </c>
      <c r="BP76" s="18" t="s">
        <v>257</v>
      </c>
      <c r="BQ76" s="18" t="s">
        <v>257</v>
      </c>
      <c r="BR76" s="18" t="s">
        <v>257</v>
      </c>
      <c r="BS76" s="18" t="s">
        <v>257</v>
      </c>
      <c r="BT76" s="18" t="s">
        <v>257</v>
      </c>
      <c r="BU76" s="18" t="s">
        <v>257</v>
      </c>
      <c r="BV76" s="18" t="s">
        <v>257</v>
      </c>
      <c r="BW76" s="18">
        <v>0</v>
      </c>
      <c r="BX76" s="18">
        <v>0</v>
      </c>
      <c r="BY76" s="18">
        <v>71</v>
      </c>
      <c r="BZ76" s="18">
        <v>1005</v>
      </c>
      <c r="CA76" s="18">
        <v>0</v>
      </c>
      <c r="CB76" s="18">
        <v>0</v>
      </c>
      <c r="CC76" s="18">
        <v>0</v>
      </c>
      <c r="CD76" s="18">
        <v>0</v>
      </c>
      <c r="CE76" s="18">
        <v>4606</v>
      </c>
      <c r="CF76" s="18">
        <v>14567</v>
      </c>
      <c r="CG76" s="18">
        <v>0</v>
      </c>
      <c r="CH76" s="18">
        <v>0</v>
      </c>
      <c r="CI76" s="18">
        <v>371</v>
      </c>
      <c r="CJ76" s="18">
        <v>8534</v>
      </c>
      <c r="CK76" s="18">
        <v>0</v>
      </c>
      <c r="CL76" s="18">
        <v>0</v>
      </c>
      <c r="CM76" s="18">
        <v>0</v>
      </c>
      <c r="CN76" s="18">
        <v>247</v>
      </c>
      <c r="CO76" s="18">
        <v>0</v>
      </c>
      <c r="CP76" s="18">
        <v>28659</v>
      </c>
      <c r="CQ76" s="18">
        <v>0</v>
      </c>
      <c r="CR76" s="18">
        <v>198</v>
      </c>
      <c r="CS76" s="18">
        <v>0</v>
      </c>
      <c r="CT76" s="18">
        <v>42204</v>
      </c>
      <c r="CU76" s="18">
        <v>437</v>
      </c>
      <c r="CV76" s="18">
        <v>0</v>
      </c>
      <c r="CW76" s="18">
        <v>7</v>
      </c>
      <c r="CX76" s="18">
        <v>421</v>
      </c>
      <c r="CY76" s="18">
        <v>0</v>
      </c>
      <c r="CZ76" s="18">
        <v>0</v>
      </c>
      <c r="DA76" s="18">
        <v>0</v>
      </c>
      <c r="DB76" s="18">
        <v>0</v>
      </c>
      <c r="DC76" s="18">
        <v>0</v>
      </c>
      <c r="DD76" s="18">
        <v>0</v>
      </c>
      <c r="DE76" s="18">
        <v>0</v>
      </c>
      <c r="DF76" s="18" t="s">
        <v>257</v>
      </c>
      <c r="DG76" s="18" t="s">
        <v>257</v>
      </c>
      <c r="DH76" s="18" t="s">
        <v>985</v>
      </c>
      <c r="DI76" s="18" t="s">
        <v>257</v>
      </c>
      <c r="DJ76" s="18" t="s">
        <v>257</v>
      </c>
      <c r="DK76" s="18" t="s">
        <v>257</v>
      </c>
      <c r="DL76" s="18" t="s">
        <v>257</v>
      </c>
      <c r="DM76" s="18" t="s">
        <v>257</v>
      </c>
      <c r="DN76" s="18" t="s">
        <v>477</v>
      </c>
      <c r="DO76" s="18" t="s">
        <v>986</v>
      </c>
      <c r="DP76" s="18" t="s">
        <v>257</v>
      </c>
      <c r="DQ76" s="18" t="s">
        <v>257</v>
      </c>
      <c r="DR76" s="18" t="s">
        <v>257</v>
      </c>
      <c r="DS76" s="18" t="s">
        <v>729</v>
      </c>
      <c r="DT76" s="18" t="s">
        <v>257</v>
      </c>
      <c r="DU76" s="18" t="s">
        <v>257</v>
      </c>
      <c r="DV76" s="18" t="s">
        <v>257</v>
      </c>
      <c r="DW76" s="18" t="s">
        <v>483</v>
      </c>
      <c r="DX76" s="18" t="s">
        <v>257</v>
      </c>
      <c r="DY76" s="18" t="s">
        <v>494</v>
      </c>
      <c r="DZ76" s="18" t="s">
        <v>258</v>
      </c>
      <c r="EA76" s="18" t="s">
        <v>987</v>
      </c>
      <c r="EB76" s="18" t="s">
        <v>257</v>
      </c>
      <c r="EC76" s="18" t="s">
        <v>988</v>
      </c>
      <c r="ED76" s="18" t="s">
        <v>866</v>
      </c>
      <c r="EE76" s="18" t="s">
        <v>257</v>
      </c>
      <c r="EF76" s="18" t="s">
        <v>859</v>
      </c>
      <c r="EG76" s="18" t="s">
        <v>729</v>
      </c>
      <c r="EH76" s="18" t="s">
        <v>257</v>
      </c>
      <c r="EI76" s="18" t="s">
        <v>257</v>
      </c>
      <c r="EJ76" s="18" t="s">
        <v>257</v>
      </c>
      <c r="EK76" s="18" t="s">
        <v>257</v>
      </c>
      <c r="EL76" s="18" t="s">
        <v>257</v>
      </c>
      <c r="EM76" s="18" t="s">
        <v>257</v>
      </c>
      <c r="EN76" s="18" t="s">
        <v>257</v>
      </c>
      <c r="EO76" s="18">
        <v>0</v>
      </c>
      <c r="EP76" s="18">
        <v>0</v>
      </c>
      <c r="EQ76" s="18">
        <v>42</v>
      </c>
      <c r="ER76" s="18">
        <v>0</v>
      </c>
      <c r="ES76" s="18">
        <v>0</v>
      </c>
      <c r="ET76" s="18">
        <v>0</v>
      </c>
      <c r="EU76" s="18">
        <v>0</v>
      </c>
      <c r="EV76" s="18">
        <v>0</v>
      </c>
      <c r="EW76" s="18">
        <v>2</v>
      </c>
      <c r="EX76" s="18">
        <v>420</v>
      </c>
      <c r="EY76" s="18">
        <v>0</v>
      </c>
      <c r="EZ76" s="18">
        <v>0</v>
      </c>
      <c r="FA76" s="18">
        <v>0</v>
      </c>
      <c r="FB76" s="18">
        <v>61</v>
      </c>
      <c r="FC76" s="18">
        <v>0</v>
      </c>
      <c r="FD76" s="18">
        <v>0</v>
      </c>
      <c r="FE76" s="18">
        <v>0</v>
      </c>
      <c r="FF76" s="18">
        <v>7</v>
      </c>
      <c r="FG76" s="18">
        <v>0</v>
      </c>
      <c r="FH76" s="18">
        <v>1247</v>
      </c>
      <c r="FI76" s="18">
        <v>4</v>
      </c>
      <c r="FJ76" s="18">
        <v>117</v>
      </c>
      <c r="FK76" s="18">
        <v>0</v>
      </c>
      <c r="FL76" s="18">
        <v>5831</v>
      </c>
      <c r="FM76" s="18">
        <v>19</v>
      </c>
      <c r="FN76" s="18">
        <v>0</v>
      </c>
      <c r="FO76" s="18">
        <v>100</v>
      </c>
      <c r="FP76" s="18">
        <v>3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v>0</v>
      </c>
      <c r="GC76" s="18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18">
        <v>0</v>
      </c>
      <c r="GP76" s="18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18">
        <v>0</v>
      </c>
      <c r="HC76" s="18">
        <v>0</v>
      </c>
      <c r="HD76" s="18">
        <v>0</v>
      </c>
      <c r="HE76" s="18">
        <v>0</v>
      </c>
      <c r="HF76" s="18">
        <v>0</v>
      </c>
      <c r="HG76" s="18">
        <v>0</v>
      </c>
      <c r="HH76" s="18">
        <v>0</v>
      </c>
      <c r="HI76" s="18">
        <v>113</v>
      </c>
      <c r="HJ76" s="18">
        <v>1013</v>
      </c>
      <c r="HK76" s="18">
        <v>0</v>
      </c>
      <c r="HL76" s="18">
        <v>0</v>
      </c>
      <c r="HM76" s="18">
        <v>0</v>
      </c>
      <c r="HN76" s="18">
        <v>0</v>
      </c>
      <c r="HO76" s="18">
        <v>4850</v>
      </c>
      <c r="HP76" s="18">
        <v>15061</v>
      </c>
      <c r="HQ76" s="18">
        <v>0</v>
      </c>
      <c r="HR76" s="18">
        <v>0</v>
      </c>
      <c r="HS76" s="18">
        <v>395</v>
      </c>
      <c r="HT76" s="18">
        <v>8623</v>
      </c>
      <c r="HU76" s="18">
        <v>0</v>
      </c>
      <c r="HV76" s="18">
        <v>0</v>
      </c>
      <c r="HW76" s="18">
        <v>0</v>
      </c>
      <c r="HX76" s="18">
        <v>266</v>
      </c>
      <c r="HY76" s="18">
        <v>0</v>
      </c>
      <c r="HZ76" s="18">
        <v>29967</v>
      </c>
      <c r="IA76" s="18">
        <v>4</v>
      </c>
      <c r="IB76" s="18">
        <v>315</v>
      </c>
      <c r="IC76" s="18">
        <v>0</v>
      </c>
      <c r="ID76" s="18">
        <v>48344</v>
      </c>
      <c r="IE76" s="18">
        <v>456</v>
      </c>
      <c r="IF76" s="18">
        <v>0</v>
      </c>
      <c r="IG76" s="18">
        <v>107</v>
      </c>
      <c r="IH76" s="18">
        <v>424</v>
      </c>
      <c r="II76" s="18">
        <v>0</v>
      </c>
      <c r="IJ76" s="18">
        <v>0</v>
      </c>
      <c r="IK76" s="18">
        <v>0</v>
      </c>
      <c r="IL76" s="18">
        <v>0</v>
      </c>
      <c r="IM76" s="18">
        <v>0</v>
      </c>
      <c r="IN76" s="18">
        <v>0</v>
      </c>
      <c r="IO76" s="18">
        <v>0</v>
      </c>
      <c r="IP76" s="18">
        <v>0</v>
      </c>
      <c r="IQ76" s="18">
        <v>0</v>
      </c>
      <c r="IR76" s="28">
        <v>639991</v>
      </c>
      <c r="IS76" s="28">
        <v>862114</v>
      </c>
      <c r="IT76" s="18">
        <v>0</v>
      </c>
      <c r="IU76" s="18">
        <v>0</v>
      </c>
      <c r="IV76" s="18">
        <v>0</v>
      </c>
      <c r="IW76" s="18">
        <v>0</v>
      </c>
      <c r="IX76" s="28">
        <v>170290</v>
      </c>
      <c r="IY76" s="28">
        <v>154095</v>
      </c>
      <c r="IZ76" s="18">
        <v>0</v>
      </c>
      <c r="JA76" s="18">
        <v>0</v>
      </c>
      <c r="JB76" s="28">
        <v>56947</v>
      </c>
      <c r="JC76" s="28">
        <v>395582</v>
      </c>
      <c r="JD76" s="18">
        <v>0</v>
      </c>
      <c r="JE76" s="18">
        <v>0</v>
      </c>
      <c r="JF76" s="18">
        <v>0</v>
      </c>
      <c r="JG76" s="28">
        <v>1017301</v>
      </c>
      <c r="JH76" s="18">
        <v>0</v>
      </c>
      <c r="JI76" s="28">
        <v>1188450</v>
      </c>
      <c r="JJ76" s="18">
        <v>163000</v>
      </c>
      <c r="JK76" s="28">
        <v>1390943</v>
      </c>
      <c r="JL76" s="18">
        <v>0</v>
      </c>
      <c r="JM76" s="28">
        <v>1183106</v>
      </c>
      <c r="JN76" s="28">
        <v>1483318</v>
      </c>
      <c r="JO76" s="18">
        <v>0</v>
      </c>
      <c r="JP76" s="28">
        <v>186019</v>
      </c>
      <c r="JQ76" s="28">
        <v>1448340</v>
      </c>
      <c r="JR76" s="18">
        <v>0</v>
      </c>
      <c r="JS76" s="18">
        <v>0</v>
      </c>
      <c r="JT76" s="18">
        <v>0</v>
      </c>
      <c r="JU76" s="18">
        <v>0</v>
      </c>
      <c r="JV76" s="18">
        <v>0</v>
      </c>
      <c r="JW76" s="18">
        <v>0</v>
      </c>
      <c r="JX76" s="18">
        <v>0</v>
      </c>
    </row>
    <row r="77" spans="1:284" x14ac:dyDescent="0.3">
      <c r="A77" s="27">
        <v>45823</v>
      </c>
      <c r="B77" s="18">
        <v>0</v>
      </c>
      <c r="C77" s="18" t="s">
        <v>257</v>
      </c>
      <c r="D77" s="18" t="s">
        <v>258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 t="s">
        <v>257</v>
      </c>
      <c r="AO77" s="18" t="s">
        <v>257</v>
      </c>
      <c r="AP77" s="18" t="s">
        <v>257</v>
      </c>
      <c r="AQ77" s="18" t="s">
        <v>257</v>
      </c>
      <c r="AR77" s="18" t="s">
        <v>257</v>
      </c>
      <c r="AS77" s="18" t="s">
        <v>257</v>
      </c>
      <c r="AT77" s="18" t="s">
        <v>257</v>
      </c>
      <c r="AU77" s="18" t="s">
        <v>257</v>
      </c>
      <c r="AV77" s="18" t="s">
        <v>257</v>
      </c>
      <c r="AW77" s="18" t="s">
        <v>257</v>
      </c>
      <c r="AX77" s="18" t="s">
        <v>257</v>
      </c>
      <c r="AY77" s="18" t="s">
        <v>257</v>
      </c>
      <c r="AZ77" s="18" t="s">
        <v>257</v>
      </c>
      <c r="BA77" s="18" t="s">
        <v>257</v>
      </c>
      <c r="BB77" s="18" t="s">
        <v>257</v>
      </c>
      <c r="BC77" s="18" t="s">
        <v>257</v>
      </c>
      <c r="BD77" s="18" t="s">
        <v>257</v>
      </c>
      <c r="BE77" s="18" t="s">
        <v>257</v>
      </c>
      <c r="BF77" s="18" t="s">
        <v>257</v>
      </c>
      <c r="BG77" s="18" t="s">
        <v>257</v>
      </c>
      <c r="BH77" s="18" t="s">
        <v>257</v>
      </c>
      <c r="BI77" s="18" t="s">
        <v>257</v>
      </c>
      <c r="BJ77" s="18" t="s">
        <v>257</v>
      </c>
      <c r="BK77" s="18" t="s">
        <v>257</v>
      </c>
      <c r="BL77" s="18" t="s">
        <v>257</v>
      </c>
      <c r="BM77" s="18" t="s">
        <v>257</v>
      </c>
      <c r="BN77" s="18" t="s">
        <v>257</v>
      </c>
      <c r="BO77" s="18" t="s">
        <v>257</v>
      </c>
      <c r="BP77" s="18" t="s">
        <v>257</v>
      </c>
      <c r="BQ77" s="18" t="s">
        <v>257</v>
      </c>
      <c r="BR77" s="18" t="s">
        <v>257</v>
      </c>
      <c r="BS77" s="18" t="s">
        <v>257</v>
      </c>
      <c r="BT77" s="18" t="s">
        <v>257</v>
      </c>
      <c r="BU77" s="18" t="s">
        <v>257</v>
      </c>
      <c r="BV77" s="18" t="s">
        <v>257</v>
      </c>
      <c r="BW77" s="18">
        <v>0</v>
      </c>
      <c r="BX77" s="18">
        <v>0</v>
      </c>
      <c r="BY77" s="18">
        <v>88</v>
      </c>
      <c r="BZ77" s="18">
        <v>911</v>
      </c>
      <c r="CA77" s="18">
        <v>0</v>
      </c>
      <c r="CB77" s="18">
        <v>0</v>
      </c>
      <c r="CC77" s="18">
        <v>0</v>
      </c>
      <c r="CD77" s="18">
        <v>0</v>
      </c>
      <c r="CE77" s="18">
        <v>5719</v>
      </c>
      <c r="CF77" s="18">
        <v>16000</v>
      </c>
      <c r="CG77" s="18">
        <v>0</v>
      </c>
      <c r="CH77" s="18">
        <v>0</v>
      </c>
      <c r="CI77" s="18">
        <v>334</v>
      </c>
      <c r="CJ77" s="18">
        <v>8963</v>
      </c>
      <c r="CK77" s="18">
        <v>0</v>
      </c>
      <c r="CL77" s="18">
        <v>0</v>
      </c>
      <c r="CM77" s="18">
        <v>0</v>
      </c>
      <c r="CN77" s="18">
        <v>234</v>
      </c>
      <c r="CO77" s="18">
        <v>0</v>
      </c>
      <c r="CP77" s="18">
        <v>29170</v>
      </c>
      <c r="CQ77" s="18">
        <v>0</v>
      </c>
      <c r="CR77" s="18">
        <v>185</v>
      </c>
      <c r="CS77" s="18">
        <v>0</v>
      </c>
      <c r="CT77" s="18">
        <v>43439</v>
      </c>
      <c r="CU77" s="18">
        <v>456</v>
      </c>
      <c r="CV77" s="18">
        <v>0</v>
      </c>
      <c r="CW77" s="18">
        <v>13</v>
      </c>
      <c r="CX77" s="18">
        <v>449</v>
      </c>
      <c r="CY77" s="18">
        <v>0</v>
      </c>
      <c r="CZ77" s="18">
        <v>0</v>
      </c>
      <c r="DA77" s="18">
        <v>0</v>
      </c>
      <c r="DB77" s="18">
        <v>0</v>
      </c>
      <c r="DC77" s="18">
        <v>0</v>
      </c>
      <c r="DD77" s="18">
        <v>0</v>
      </c>
      <c r="DE77" s="18">
        <v>0</v>
      </c>
      <c r="DF77" s="18" t="s">
        <v>257</v>
      </c>
      <c r="DG77" s="18" t="s">
        <v>257</v>
      </c>
      <c r="DH77" s="18" t="s">
        <v>989</v>
      </c>
      <c r="DI77" s="18" t="s">
        <v>271</v>
      </c>
      <c r="DJ77" s="18" t="s">
        <v>257</v>
      </c>
      <c r="DK77" s="18" t="s">
        <v>257</v>
      </c>
      <c r="DL77" s="18" t="s">
        <v>257</v>
      </c>
      <c r="DM77" s="18" t="s">
        <v>257</v>
      </c>
      <c r="DN77" s="18" t="s">
        <v>257</v>
      </c>
      <c r="DO77" s="18" t="s">
        <v>531</v>
      </c>
      <c r="DP77" s="18" t="s">
        <v>257</v>
      </c>
      <c r="DQ77" s="18" t="s">
        <v>257</v>
      </c>
      <c r="DR77" s="18" t="s">
        <v>257</v>
      </c>
      <c r="DS77" s="18" t="s">
        <v>298</v>
      </c>
      <c r="DT77" s="18" t="s">
        <v>257</v>
      </c>
      <c r="DU77" s="18" t="s">
        <v>257</v>
      </c>
      <c r="DV77" s="18" t="s">
        <v>257</v>
      </c>
      <c r="DW77" s="18" t="s">
        <v>275</v>
      </c>
      <c r="DX77" s="18" t="s">
        <v>257</v>
      </c>
      <c r="DY77" s="18" t="s">
        <v>990</v>
      </c>
      <c r="DZ77" s="18" t="s">
        <v>257</v>
      </c>
      <c r="EA77" s="18" t="s">
        <v>991</v>
      </c>
      <c r="EB77" s="18" t="s">
        <v>257</v>
      </c>
      <c r="EC77" s="18" t="s">
        <v>992</v>
      </c>
      <c r="ED77" s="18" t="s">
        <v>480</v>
      </c>
      <c r="EE77" s="18" t="s">
        <v>257</v>
      </c>
      <c r="EF77" s="18" t="s">
        <v>633</v>
      </c>
      <c r="EG77" s="18" t="s">
        <v>311</v>
      </c>
      <c r="EH77" s="18" t="s">
        <v>257</v>
      </c>
      <c r="EI77" s="18" t="s">
        <v>257</v>
      </c>
      <c r="EJ77" s="18" t="s">
        <v>257</v>
      </c>
      <c r="EK77" s="18" t="s">
        <v>257</v>
      </c>
      <c r="EL77" s="18" t="s">
        <v>257</v>
      </c>
      <c r="EM77" s="18" t="s">
        <v>257</v>
      </c>
      <c r="EN77" s="18" t="s">
        <v>257</v>
      </c>
      <c r="EO77" s="18">
        <v>0</v>
      </c>
      <c r="EP77" s="18">
        <v>0</v>
      </c>
      <c r="EQ77" s="18">
        <v>53</v>
      </c>
      <c r="ER77" s="18">
        <v>1</v>
      </c>
      <c r="ES77" s="18">
        <v>0</v>
      </c>
      <c r="ET77" s="18">
        <v>0</v>
      </c>
      <c r="EU77" s="18">
        <v>0</v>
      </c>
      <c r="EV77" s="18">
        <v>0</v>
      </c>
      <c r="EW77" s="18">
        <v>0</v>
      </c>
      <c r="EX77" s="18">
        <v>418</v>
      </c>
      <c r="EY77" s="18">
        <v>0</v>
      </c>
      <c r="EZ77" s="18">
        <v>0</v>
      </c>
      <c r="FA77" s="18">
        <v>0</v>
      </c>
      <c r="FB77" s="18">
        <v>59</v>
      </c>
      <c r="FC77" s="18">
        <v>0</v>
      </c>
      <c r="FD77" s="18">
        <v>0</v>
      </c>
      <c r="FE77" s="18">
        <v>0</v>
      </c>
      <c r="FF77" s="18">
        <v>2</v>
      </c>
      <c r="FG77" s="18">
        <v>0</v>
      </c>
      <c r="FH77" s="18">
        <v>1127</v>
      </c>
      <c r="FI77" s="18">
        <v>0</v>
      </c>
      <c r="FJ77" s="18">
        <v>130</v>
      </c>
      <c r="FK77" s="18">
        <v>0</v>
      </c>
      <c r="FL77" s="18">
        <v>5948</v>
      </c>
      <c r="FM77" s="18">
        <v>24</v>
      </c>
      <c r="FN77" s="18">
        <v>0</v>
      </c>
      <c r="FO77" s="18">
        <v>99</v>
      </c>
      <c r="FP77" s="18">
        <v>3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v>0</v>
      </c>
      <c r="GC77" s="18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18">
        <v>0</v>
      </c>
      <c r="GP77" s="18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18">
        <v>0</v>
      </c>
      <c r="HC77" s="18">
        <v>0</v>
      </c>
      <c r="HD77" s="18">
        <v>0</v>
      </c>
      <c r="HE77" s="18">
        <v>0</v>
      </c>
      <c r="HF77" s="18">
        <v>0</v>
      </c>
      <c r="HG77" s="18">
        <v>0</v>
      </c>
      <c r="HH77" s="18">
        <v>0</v>
      </c>
      <c r="HI77" s="18">
        <v>141</v>
      </c>
      <c r="HJ77" s="18">
        <v>912</v>
      </c>
      <c r="HK77" s="18">
        <v>0</v>
      </c>
      <c r="HL77" s="18">
        <v>0</v>
      </c>
      <c r="HM77" s="18">
        <v>0</v>
      </c>
      <c r="HN77" s="18">
        <v>0</v>
      </c>
      <c r="HO77" s="18">
        <v>5719</v>
      </c>
      <c r="HP77" s="18">
        <v>16418</v>
      </c>
      <c r="HQ77" s="18">
        <v>0</v>
      </c>
      <c r="HR77" s="18">
        <v>0</v>
      </c>
      <c r="HS77" s="18">
        <v>334</v>
      </c>
      <c r="HT77" s="18">
        <v>9022</v>
      </c>
      <c r="HU77" s="18">
        <v>0</v>
      </c>
      <c r="HV77" s="18">
        <v>0</v>
      </c>
      <c r="HW77" s="18">
        <v>0</v>
      </c>
      <c r="HX77" s="18">
        <v>236</v>
      </c>
      <c r="HY77" s="18">
        <v>0</v>
      </c>
      <c r="HZ77" s="18">
        <v>30297</v>
      </c>
      <c r="IA77" s="18">
        <v>0</v>
      </c>
      <c r="IB77" s="18">
        <v>315</v>
      </c>
      <c r="IC77" s="18">
        <v>0</v>
      </c>
      <c r="ID77" s="18">
        <v>49387</v>
      </c>
      <c r="IE77" s="18">
        <v>480</v>
      </c>
      <c r="IF77" s="18">
        <v>0</v>
      </c>
      <c r="IG77" s="18">
        <v>112</v>
      </c>
      <c r="IH77" s="18">
        <v>452</v>
      </c>
      <c r="II77" s="18">
        <v>0</v>
      </c>
      <c r="IJ77" s="18">
        <v>0</v>
      </c>
      <c r="IK77" s="18">
        <v>0</v>
      </c>
      <c r="IL77" s="18">
        <v>0</v>
      </c>
      <c r="IM77" s="18">
        <v>0</v>
      </c>
      <c r="IN77" s="18">
        <v>0</v>
      </c>
      <c r="IO77" s="18">
        <v>0</v>
      </c>
      <c r="IP77" s="18">
        <v>0</v>
      </c>
      <c r="IQ77" s="18">
        <v>0</v>
      </c>
      <c r="IR77" s="28">
        <v>453106</v>
      </c>
      <c r="IS77" s="28">
        <v>717920</v>
      </c>
      <c r="IT77" s="18">
        <v>0</v>
      </c>
      <c r="IU77" s="18">
        <v>0</v>
      </c>
      <c r="IV77" s="18">
        <v>0</v>
      </c>
      <c r="IW77" s="18">
        <v>0</v>
      </c>
      <c r="IX77" s="28">
        <v>100225</v>
      </c>
      <c r="IY77" s="28">
        <v>112529</v>
      </c>
      <c r="IZ77" s="18">
        <v>0</v>
      </c>
      <c r="JA77" s="18">
        <v>0</v>
      </c>
      <c r="JB77" s="28">
        <v>58177</v>
      </c>
      <c r="JC77" s="28">
        <v>371290</v>
      </c>
      <c r="JD77" s="18">
        <v>0</v>
      </c>
      <c r="JE77" s="18">
        <v>0</v>
      </c>
      <c r="JF77" s="18">
        <v>0</v>
      </c>
      <c r="JG77" s="28">
        <v>819377</v>
      </c>
      <c r="JH77" s="18">
        <v>0</v>
      </c>
      <c r="JI77" s="28">
        <v>1143921</v>
      </c>
      <c r="JJ77" s="28">
        <v>0</v>
      </c>
      <c r="JK77" s="28">
        <v>1241441</v>
      </c>
      <c r="JL77" s="18">
        <v>0</v>
      </c>
      <c r="JM77" s="28">
        <v>1158914</v>
      </c>
      <c r="JN77" s="28">
        <v>1433592</v>
      </c>
      <c r="JO77" s="18">
        <v>0</v>
      </c>
      <c r="JP77" s="28">
        <v>283920</v>
      </c>
      <c r="JQ77" s="28">
        <v>1431015</v>
      </c>
      <c r="JR77" s="18">
        <v>0</v>
      </c>
      <c r="JS77" s="18">
        <v>0</v>
      </c>
      <c r="JT77" s="18">
        <v>0</v>
      </c>
      <c r="JU77" s="18">
        <v>0</v>
      </c>
      <c r="JV77" s="18">
        <v>0</v>
      </c>
      <c r="JW77" s="18">
        <v>0</v>
      </c>
      <c r="JX77" s="18">
        <v>0</v>
      </c>
    </row>
    <row r="78" spans="1:284" x14ac:dyDescent="0.3">
      <c r="A78" s="27">
        <v>45824</v>
      </c>
      <c r="B78" s="18">
        <v>0</v>
      </c>
      <c r="C78" s="18" t="s">
        <v>257</v>
      </c>
      <c r="D78" s="18" t="s">
        <v>258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 t="s">
        <v>257</v>
      </c>
      <c r="AO78" s="18" t="s">
        <v>257</v>
      </c>
      <c r="AP78" s="18" t="s">
        <v>257</v>
      </c>
      <c r="AQ78" s="18" t="s">
        <v>257</v>
      </c>
      <c r="AR78" s="18" t="s">
        <v>257</v>
      </c>
      <c r="AS78" s="18" t="s">
        <v>257</v>
      </c>
      <c r="AT78" s="18" t="s">
        <v>257</v>
      </c>
      <c r="AU78" s="18" t="s">
        <v>257</v>
      </c>
      <c r="AV78" s="18" t="s">
        <v>257</v>
      </c>
      <c r="AW78" s="18" t="s">
        <v>257</v>
      </c>
      <c r="AX78" s="18" t="s">
        <v>257</v>
      </c>
      <c r="AY78" s="18" t="s">
        <v>257</v>
      </c>
      <c r="AZ78" s="18" t="s">
        <v>257</v>
      </c>
      <c r="BA78" s="18" t="s">
        <v>257</v>
      </c>
      <c r="BB78" s="18" t="s">
        <v>257</v>
      </c>
      <c r="BC78" s="18" t="s">
        <v>257</v>
      </c>
      <c r="BD78" s="18" t="s">
        <v>257</v>
      </c>
      <c r="BE78" s="18" t="s">
        <v>257</v>
      </c>
      <c r="BF78" s="18" t="s">
        <v>257</v>
      </c>
      <c r="BG78" s="18" t="s">
        <v>257</v>
      </c>
      <c r="BH78" s="18" t="s">
        <v>257</v>
      </c>
      <c r="BI78" s="18" t="s">
        <v>257</v>
      </c>
      <c r="BJ78" s="18" t="s">
        <v>257</v>
      </c>
      <c r="BK78" s="18" t="s">
        <v>257</v>
      </c>
      <c r="BL78" s="18" t="s">
        <v>257</v>
      </c>
      <c r="BM78" s="18" t="s">
        <v>257</v>
      </c>
      <c r="BN78" s="18" t="s">
        <v>257</v>
      </c>
      <c r="BO78" s="18" t="s">
        <v>257</v>
      </c>
      <c r="BP78" s="18" t="s">
        <v>257</v>
      </c>
      <c r="BQ78" s="18" t="s">
        <v>257</v>
      </c>
      <c r="BR78" s="18" t="s">
        <v>257</v>
      </c>
      <c r="BS78" s="18" t="s">
        <v>257</v>
      </c>
      <c r="BT78" s="18" t="s">
        <v>257</v>
      </c>
      <c r="BU78" s="18" t="s">
        <v>257</v>
      </c>
      <c r="BV78" s="18" t="s">
        <v>257</v>
      </c>
      <c r="BW78" s="18">
        <v>0</v>
      </c>
      <c r="BX78" s="18">
        <v>0</v>
      </c>
      <c r="BY78" s="18">
        <v>52</v>
      </c>
      <c r="BZ78" s="18">
        <v>1589</v>
      </c>
      <c r="CA78" s="18">
        <v>0</v>
      </c>
      <c r="CB78" s="18">
        <v>0</v>
      </c>
      <c r="CC78" s="18">
        <v>0</v>
      </c>
      <c r="CD78" s="18">
        <v>0</v>
      </c>
      <c r="CE78" s="18">
        <v>8390</v>
      </c>
      <c r="CF78" s="18">
        <v>19075</v>
      </c>
      <c r="CG78" s="18">
        <v>0</v>
      </c>
      <c r="CH78" s="18">
        <v>0</v>
      </c>
      <c r="CI78" s="18">
        <v>1179</v>
      </c>
      <c r="CJ78" s="18">
        <v>20311</v>
      </c>
      <c r="CK78" s="18">
        <v>0</v>
      </c>
      <c r="CL78" s="18">
        <v>0</v>
      </c>
      <c r="CM78" s="18">
        <v>0</v>
      </c>
      <c r="CN78" s="18">
        <v>688</v>
      </c>
      <c r="CO78" s="18">
        <v>0</v>
      </c>
      <c r="CP78" s="18">
        <v>30788</v>
      </c>
      <c r="CQ78" s="18">
        <v>0</v>
      </c>
      <c r="CR78" s="18">
        <v>357</v>
      </c>
      <c r="CS78" s="18">
        <v>0</v>
      </c>
      <c r="CT78" s="18">
        <v>44462</v>
      </c>
      <c r="CU78" s="18">
        <v>460</v>
      </c>
      <c r="CV78" s="18">
        <v>0</v>
      </c>
      <c r="CW78" s="18">
        <v>26</v>
      </c>
      <c r="CX78" s="18">
        <v>453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 t="s">
        <v>257</v>
      </c>
      <c r="DG78" s="18" t="s">
        <v>257</v>
      </c>
      <c r="DH78" s="18" t="s">
        <v>993</v>
      </c>
      <c r="DI78" s="18" t="s">
        <v>479</v>
      </c>
      <c r="DJ78" s="18" t="s">
        <v>257</v>
      </c>
      <c r="DK78" s="18" t="s">
        <v>257</v>
      </c>
      <c r="DL78" s="18" t="s">
        <v>257</v>
      </c>
      <c r="DM78" s="18" t="s">
        <v>257</v>
      </c>
      <c r="DN78" s="18" t="s">
        <v>477</v>
      </c>
      <c r="DO78" s="18" t="s">
        <v>640</v>
      </c>
      <c r="DP78" s="18" t="s">
        <v>257</v>
      </c>
      <c r="DQ78" s="18" t="s">
        <v>257</v>
      </c>
      <c r="DR78" s="18" t="s">
        <v>257</v>
      </c>
      <c r="DS78" s="18" t="s">
        <v>339</v>
      </c>
      <c r="DT78" s="18" t="s">
        <v>257</v>
      </c>
      <c r="DU78" s="18" t="s">
        <v>257</v>
      </c>
      <c r="DV78" s="18" t="s">
        <v>257</v>
      </c>
      <c r="DW78" s="18" t="s">
        <v>300</v>
      </c>
      <c r="DX78" s="18" t="s">
        <v>257</v>
      </c>
      <c r="DY78" s="18" t="s">
        <v>994</v>
      </c>
      <c r="DZ78" s="18" t="s">
        <v>258</v>
      </c>
      <c r="EA78" s="18" t="s">
        <v>995</v>
      </c>
      <c r="EB78" s="18" t="s">
        <v>257</v>
      </c>
      <c r="EC78" s="18" t="s">
        <v>996</v>
      </c>
      <c r="ED78" s="18" t="s">
        <v>997</v>
      </c>
      <c r="EE78" s="18" t="s">
        <v>257</v>
      </c>
      <c r="EF78" s="18" t="s">
        <v>637</v>
      </c>
      <c r="EG78" s="18" t="s">
        <v>473</v>
      </c>
      <c r="EH78" s="18" t="s">
        <v>257</v>
      </c>
      <c r="EI78" s="18" t="s">
        <v>257</v>
      </c>
      <c r="EJ78" s="18" t="s">
        <v>257</v>
      </c>
      <c r="EK78" s="18" t="s">
        <v>257</v>
      </c>
      <c r="EL78" s="18" t="s">
        <v>257</v>
      </c>
      <c r="EM78" s="18" t="s">
        <v>257</v>
      </c>
      <c r="EN78" s="18" t="s">
        <v>257</v>
      </c>
      <c r="EO78" s="18">
        <v>0</v>
      </c>
      <c r="EP78" s="18">
        <v>0</v>
      </c>
      <c r="EQ78" s="18">
        <v>48</v>
      </c>
      <c r="ER78" s="18">
        <v>40</v>
      </c>
      <c r="ES78" s="18">
        <v>0</v>
      </c>
      <c r="ET78" s="18">
        <v>0</v>
      </c>
      <c r="EU78" s="18">
        <v>0</v>
      </c>
      <c r="EV78" s="18">
        <v>0</v>
      </c>
      <c r="EW78" s="18">
        <v>3</v>
      </c>
      <c r="EX78" s="18">
        <v>421</v>
      </c>
      <c r="EY78" s="18">
        <v>0</v>
      </c>
      <c r="EZ78" s="18">
        <v>0</v>
      </c>
      <c r="FA78" s="18">
        <v>0</v>
      </c>
      <c r="FB78" s="18">
        <v>78</v>
      </c>
      <c r="FC78" s="18">
        <v>0</v>
      </c>
      <c r="FD78" s="18">
        <v>0</v>
      </c>
      <c r="FE78" s="18">
        <v>0</v>
      </c>
      <c r="FF78" s="18">
        <v>6</v>
      </c>
      <c r="FG78" s="18">
        <v>0</v>
      </c>
      <c r="FH78" s="18">
        <v>1044</v>
      </c>
      <c r="FI78" s="18">
        <v>23</v>
      </c>
      <c r="FJ78" s="18">
        <v>120</v>
      </c>
      <c r="FK78" s="18">
        <v>0</v>
      </c>
      <c r="FL78" s="18">
        <v>4973</v>
      </c>
      <c r="FM78" s="18">
        <v>33</v>
      </c>
      <c r="FN78" s="18">
        <v>0</v>
      </c>
      <c r="FO78" s="18">
        <v>100</v>
      </c>
      <c r="FP78" s="18">
        <v>7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v>0</v>
      </c>
      <c r="GC78" s="18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18">
        <v>0</v>
      </c>
      <c r="GP78" s="18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18">
        <v>0</v>
      </c>
      <c r="HC78" s="18">
        <v>0</v>
      </c>
      <c r="HD78" s="18">
        <v>0</v>
      </c>
      <c r="HE78" s="18">
        <v>0</v>
      </c>
      <c r="HF78" s="18">
        <v>0</v>
      </c>
      <c r="HG78" s="18">
        <v>0</v>
      </c>
      <c r="HH78" s="18">
        <v>0</v>
      </c>
      <c r="HI78" s="18">
        <v>100</v>
      </c>
      <c r="HJ78" s="18">
        <v>1629</v>
      </c>
      <c r="HK78" s="18">
        <v>0</v>
      </c>
      <c r="HL78" s="18">
        <v>0</v>
      </c>
      <c r="HM78" s="18">
        <v>0</v>
      </c>
      <c r="HN78" s="18">
        <v>0</v>
      </c>
      <c r="HO78" s="18">
        <v>8393</v>
      </c>
      <c r="HP78" s="18">
        <v>19496</v>
      </c>
      <c r="HQ78" s="18">
        <v>0</v>
      </c>
      <c r="HR78" s="18">
        <v>0</v>
      </c>
      <c r="HS78" s="18">
        <v>1179</v>
      </c>
      <c r="HT78" s="18">
        <v>20389</v>
      </c>
      <c r="HU78" s="18">
        <v>0</v>
      </c>
      <c r="HV78" s="18">
        <v>0</v>
      </c>
      <c r="HW78" s="18">
        <v>0</v>
      </c>
      <c r="HX78" s="18">
        <v>694</v>
      </c>
      <c r="HY78" s="18">
        <v>0</v>
      </c>
      <c r="HZ78" s="18">
        <v>31832</v>
      </c>
      <c r="IA78" s="18">
        <v>23</v>
      </c>
      <c r="IB78" s="18">
        <v>477</v>
      </c>
      <c r="IC78" s="18">
        <v>0</v>
      </c>
      <c r="ID78" s="18">
        <v>49435</v>
      </c>
      <c r="IE78" s="18">
        <v>493</v>
      </c>
      <c r="IF78" s="18">
        <v>0</v>
      </c>
      <c r="IG78" s="18">
        <v>126</v>
      </c>
      <c r="IH78" s="18">
        <v>460</v>
      </c>
      <c r="II78" s="18">
        <v>0</v>
      </c>
      <c r="IJ78" s="18">
        <v>0</v>
      </c>
      <c r="IK78" s="18">
        <v>0</v>
      </c>
      <c r="IL78" s="18">
        <v>0</v>
      </c>
      <c r="IM78" s="18">
        <v>0</v>
      </c>
      <c r="IN78" s="18">
        <v>0</v>
      </c>
      <c r="IO78" s="18">
        <v>0</v>
      </c>
      <c r="IP78" s="18">
        <v>0</v>
      </c>
      <c r="IQ78" s="18">
        <v>0</v>
      </c>
      <c r="IR78" s="28">
        <v>460760</v>
      </c>
      <c r="IS78" s="28">
        <v>1027045</v>
      </c>
      <c r="IT78" s="18">
        <v>0</v>
      </c>
      <c r="IU78" s="18">
        <v>0</v>
      </c>
      <c r="IV78" s="18">
        <v>0</v>
      </c>
      <c r="IW78" s="18">
        <v>0</v>
      </c>
      <c r="IX78" s="28">
        <v>97521</v>
      </c>
      <c r="IY78" s="28">
        <v>105740</v>
      </c>
      <c r="IZ78" s="18">
        <v>0</v>
      </c>
      <c r="JA78" s="18">
        <v>0</v>
      </c>
      <c r="JB78" s="28">
        <v>56785</v>
      </c>
      <c r="JC78" s="28">
        <v>462505</v>
      </c>
      <c r="JD78" s="18">
        <v>0</v>
      </c>
      <c r="JE78" s="18">
        <v>0</v>
      </c>
      <c r="JF78" s="18">
        <v>0</v>
      </c>
      <c r="JG78" s="28">
        <v>1418903</v>
      </c>
      <c r="JH78" s="18">
        <v>0</v>
      </c>
      <c r="JI78" s="28">
        <v>1265810</v>
      </c>
      <c r="JJ78" s="28">
        <v>102435</v>
      </c>
      <c r="JK78" s="28">
        <v>1631893</v>
      </c>
      <c r="JL78" s="18">
        <v>0</v>
      </c>
      <c r="JM78" s="28">
        <v>1355395</v>
      </c>
      <c r="JN78" s="28">
        <v>1560213</v>
      </c>
      <c r="JO78" s="18">
        <v>0</v>
      </c>
      <c r="JP78" s="28">
        <v>464849</v>
      </c>
      <c r="JQ78" s="28">
        <v>1740465</v>
      </c>
      <c r="JR78" s="18">
        <v>0</v>
      </c>
      <c r="JS78" s="18">
        <v>0</v>
      </c>
      <c r="JT78" s="18">
        <v>0</v>
      </c>
      <c r="JU78" s="18">
        <v>0</v>
      </c>
      <c r="JV78" s="18">
        <v>0</v>
      </c>
      <c r="JW78" s="18">
        <v>0</v>
      </c>
      <c r="JX78" s="18">
        <v>0</v>
      </c>
    </row>
    <row r="79" spans="1:284" x14ac:dyDescent="0.3">
      <c r="A79" s="27">
        <v>45825</v>
      </c>
      <c r="B79" s="18">
        <v>0</v>
      </c>
      <c r="C79" s="18" t="s">
        <v>257</v>
      </c>
      <c r="D79" s="18" t="s">
        <v>258</v>
      </c>
      <c r="E79" s="18">
        <v>0</v>
      </c>
      <c r="F79" s="18">
        <v>0</v>
      </c>
      <c r="G79" s="18">
        <v>0</v>
      </c>
      <c r="H79" s="18">
        <v>4</v>
      </c>
      <c r="I79" s="18">
        <v>0</v>
      </c>
      <c r="J79" s="18">
        <v>0</v>
      </c>
      <c r="K79" s="18">
        <v>0</v>
      </c>
      <c r="L79" s="18">
        <v>0</v>
      </c>
      <c r="M79" s="18">
        <v>2</v>
      </c>
      <c r="N79" s="18">
        <v>0</v>
      </c>
      <c r="O79" s="18">
        <v>0</v>
      </c>
      <c r="P79" s="18">
        <v>0</v>
      </c>
      <c r="Q79" s="18">
        <v>8</v>
      </c>
      <c r="R79" s="18">
        <v>9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3</v>
      </c>
      <c r="Y79" s="18">
        <v>0</v>
      </c>
      <c r="Z79" s="18">
        <v>0</v>
      </c>
      <c r="AA79" s="18">
        <v>0</v>
      </c>
      <c r="AB79" s="18">
        <v>2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 t="s">
        <v>257</v>
      </c>
      <c r="AO79" s="18" t="s">
        <v>257</v>
      </c>
      <c r="AP79" s="18" t="s">
        <v>257</v>
      </c>
      <c r="AQ79" s="18" t="s">
        <v>291</v>
      </c>
      <c r="AR79" s="18" t="s">
        <v>257</v>
      </c>
      <c r="AS79" s="18" t="s">
        <v>257</v>
      </c>
      <c r="AT79" s="18" t="s">
        <v>257</v>
      </c>
      <c r="AU79" s="18" t="s">
        <v>257</v>
      </c>
      <c r="AV79" s="18" t="s">
        <v>259</v>
      </c>
      <c r="AW79" s="18" t="s">
        <v>257</v>
      </c>
      <c r="AX79" s="18" t="s">
        <v>257</v>
      </c>
      <c r="AY79" s="18" t="s">
        <v>257</v>
      </c>
      <c r="AZ79" s="18" t="s">
        <v>323</v>
      </c>
      <c r="BA79" s="18" t="s">
        <v>477</v>
      </c>
      <c r="BB79" s="18" t="s">
        <v>257</v>
      </c>
      <c r="BC79" s="18" t="s">
        <v>257</v>
      </c>
      <c r="BD79" s="18" t="s">
        <v>257</v>
      </c>
      <c r="BE79" s="18" t="s">
        <v>257</v>
      </c>
      <c r="BF79" s="18" t="s">
        <v>257</v>
      </c>
      <c r="BG79" s="18" t="s">
        <v>260</v>
      </c>
      <c r="BH79" s="18" t="s">
        <v>257</v>
      </c>
      <c r="BI79" s="18" t="s">
        <v>257</v>
      </c>
      <c r="BJ79" s="18" t="s">
        <v>257</v>
      </c>
      <c r="BK79" s="18" t="s">
        <v>257</v>
      </c>
      <c r="BL79" s="18" t="s">
        <v>257</v>
      </c>
      <c r="BM79" s="18" t="s">
        <v>257</v>
      </c>
      <c r="BN79" s="18" t="s">
        <v>257</v>
      </c>
      <c r="BO79" s="18" t="s">
        <v>257</v>
      </c>
      <c r="BP79" s="18" t="s">
        <v>257</v>
      </c>
      <c r="BQ79" s="18" t="s">
        <v>257</v>
      </c>
      <c r="BR79" s="18" t="s">
        <v>257</v>
      </c>
      <c r="BS79" s="18" t="s">
        <v>257</v>
      </c>
      <c r="BT79" s="18" t="s">
        <v>257</v>
      </c>
      <c r="BU79" s="18" t="s">
        <v>257</v>
      </c>
      <c r="BV79" s="18" t="s">
        <v>257</v>
      </c>
      <c r="BW79" s="18">
        <v>0</v>
      </c>
      <c r="BX79" s="18">
        <v>0</v>
      </c>
      <c r="BY79" s="18">
        <v>9</v>
      </c>
      <c r="BZ79" s="18">
        <v>1520</v>
      </c>
      <c r="CA79" s="18">
        <v>0</v>
      </c>
      <c r="CB79" s="18">
        <v>0</v>
      </c>
      <c r="CC79" s="18">
        <v>0</v>
      </c>
      <c r="CD79" s="18">
        <v>0</v>
      </c>
      <c r="CE79" s="18">
        <v>7299</v>
      </c>
      <c r="CF79" s="18">
        <v>18070</v>
      </c>
      <c r="CG79" s="18">
        <v>0</v>
      </c>
      <c r="CH79" s="18">
        <v>0</v>
      </c>
      <c r="CI79" s="18">
        <v>831</v>
      </c>
      <c r="CJ79" s="18">
        <v>20991</v>
      </c>
      <c r="CK79" s="18">
        <v>0</v>
      </c>
      <c r="CL79" s="18">
        <v>0</v>
      </c>
      <c r="CM79" s="18">
        <v>0</v>
      </c>
      <c r="CN79" s="18">
        <v>556</v>
      </c>
      <c r="CO79" s="18">
        <v>0</v>
      </c>
      <c r="CP79" s="18">
        <v>31752</v>
      </c>
      <c r="CQ79" s="18">
        <v>0</v>
      </c>
      <c r="CR79" s="18">
        <v>331</v>
      </c>
      <c r="CS79" s="18">
        <v>0</v>
      </c>
      <c r="CT79" s="18">
        <v>46742</v>
      </c>
      <c r="CU79" s="18">
        <v>460</v>
      </c>
      <c r="CV79" s="18">
        <v>0</v>
      </c>
      <c r="CW79" s="18">
        <v>23</v>
      </c>
      <c r="CX79" s="18">
        <v>442</v>
      </c>
      <c r="CY79" s="18">
        <v>0</v>
      </c>
      <c r="CZ79" s="18">
        <v>0</v>
      </c>
      <c r="DA79" s="18">
        <v>0</v>
      </c>
      <c r="DB79" s="18">
        <v>0</v>
      </c>
      <c r="DC79" s="18">
        <v>0</v>
      </c>
      <c r="DD79" s="18">
        <v>0</v>
      </c>
      <c r="DE79" s="18">
        <v>0</v>
      </c>
      <c r="DF79" s="18" t="s">
        <v>257</v>
      </c>
      <c r="DG79" s="18" t="s">
        <v>257</v>
      </c>
      <c r="DH79" s="18" t="s">
        <v>998</v>
      </c>
      <c r="DI79" s="18" t="s">
        <v>730</v>
      </c>
      <c r="DJ79" s="18" t="s">
        <v>257</v>
      </c>
      <c r="DK79" s="18" t="s">
        <v>257</v>
      </c>
      <c r="DL79" s="18" t="s">
        <v>257</v>
      </c>
      <c r="DM79" s="18" t="s">
        <v>257</v>
      </c>
      <c r="DN79" s="18" t="s">
        <v>257</v>
      </c>
      <c r="DO79" s="18" t="s">
        <v>560</v>
      </c>
      <c r="DP79" s="18" t="s">
        <v>257</v>
      </c>
      <c r="DQ79" s="18" t="s">
        <v>257</v>
      </c>
      <c r="DR79" s="18" t="s">
        <v>257</v>
      </c>
      <c r="DS79" s="18" t="s">
        <v>343</v>
      </c>
      <c r="DT79" s="18" t="s">
        <v>257</v>
      </c>
      <c r="DU79" s="18" t="s">
        <v>257</v>
      </c>
      <c r="DV79" s="18" t="s">
        <v>257</v>
      </c>
      <c r="DW79" s="18" t="s">
        <v>678</v>
      </c>
      <c r="DX79" s="18" t="s">
        <v>257</v>
      </c>
      <c r="DY79" s="18" t="s">
        <v>345</v>
      </c>
      <c r="DZ79" s="18" t="s">
        <v>258</v>
      </c>
      <c r="EA79" s="18" t="s">
        <v>999</v>
      </c>
      <c r="EB79" s="18" t="s">
        <v>257</v>
      </c>
      <c r="EC79" s="18" t="s">
        <v>1000</v>
      </c>
      <c r="ED79" s="18" t="s">
        <v>841</v>
      </c>
      <c r="EE79" s="18" t="s">
        <v>257</v>
      </c>
      <c r="EF79" s="18" t="s">
        <v>566</v>
      </c>
      <c r="EG79" s="18" t="s">
        <v>344</v>
      </c>
      <c r="EH79" s="18" t="s">
        <v>257</v>
      </c>
      <c r="EI79" s="18" t="s">
        <v>257</v>
      </c>
      <c r="EJ79" s="18" t="s">
        <v>257</v>
      </c>
      <c r="EK79" s="18" t="s">
        <v>257</v>
      </c>
      <c r="EL79" s="18" t="s">
        <v>257</v>
      </c>
      <c r="EM79" s="18" t="s">
        <v>257</v>
      </c>
      <c r="EN79" s="18" t="s">
        <v>257</v>
      </c>
      <c r="EO79" s="18">
        <v>0</v>
      </c>
      <c r="EP79" s="18">
        <v>0</v>
      </c>
      <c r="EQ79" s="18">
        <v>29</v>
      </c>
      <c r="ER79" s="18">
        <v>26</v>
      </c>
      <c r="ES79" s="18">
        <v>0</v>
      </c>
      <c r="ET79" s="18">
        <v>0</v>
      </c>
      <c r="EU79" s="18">
        <v>0</v>
      </c>
      <c r="EV79" s="18">
        <v>0</v>
      </c>
      <c r="EW79" s="18">
        <v>0</v>
      </c>
      <c r="EX79" s="18">
        <v>419</v>
      </c>
      <c r="EY79" s="18">
        <v>0</v>
      </c>
      <c r="EZ79" s="18">
        <v>0</v>
      </c>
      <c r="FA79" s="18">
        <v>0</v>
      </c>
      <c r="FB79" s="18">
        <v>72</v>
      </c>
      <c r="FC79" s="18">
        <v>0</v>
      </c>
      <c r="FD79" s="18">
        <v>0</v>
      </c>
      <c r="FE79" s="18">
        <v>0</v>
      </c>
      <c r="FF79" s="18">
        <v>5</v>
      </c>
      <c r="FG79" s="18">
        <v>0</v>
      </c>
      <c r="FH79" s="18">
        <v>1056</v>
      </c>
      <c r="FI79" s="18">
        <v>22</v>
      </c>
      <c r="FJ79" s="18">
        <v>130</v>
      </c>
      <c r="FK79" s="18">
        <v>0</v>
      </c>
      <c r="FL79" s="18">
        <v>5878</v>
      </c>
      <c r="FM79" s="18">
        <v>34</v>
      </c>
      <c r="FN79" s="18">
        <v>0</v>
      </c>
      <c r="FO79" s="18">
        <v>100</v>
      </c>
      <c r="FP79" s="18">
        <v>19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0</v>
      </c>
      <c r="FW79" s="18">
        <v>0</v>
      </c>
      <c r="FX79" s="18">
        <v>0</v>
      </c>
      <c r="FY79" s="18">
        <v>0</v>
      </c>
      <c r="FZ79" s="18">
        <v>0</v>
      </c>
      <c r="GA79" s="18">
        <v>0</v>
      </c>
      <c r="GB79" s="18">
        <v>0</v>
      </c>
      <c r="GC79" s="18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18">
        <v>0</v>
      </c>
      <c r="GP79" s="18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18">
        <v>0</v>
      </c>
      <c r="HC79" s="18">
        <v>0</v>
      </c>
      <c r="HD79" s="18">
        <v>0</v>
      </c>
      <c r="HE79" s="18">
        <v>0</v>
      </c>
      <c r="HF79" s="18">
        <v>0</v>
      </c>
      <c r="HG79" s="18">
        <v>0</v>
      </c>
      <c r="HH79" s="18">
        <v>0</v>
      </c>
      <c r="HI79" s="18">
        <v>38</v>
      </c>
      <c r="HJ79" s="18">
        <v>1550</v>
      </c>
      <c r="HK79" s="18">
        <v>0</v>
      </c>
      <c r="HL79" s="18">
        <v>0</v>
      </c>
      <c r="HM79" s="18">
        <v>0</v>
      </c>
      <c r="HN79" s="18">
        <v>0</v>
      </c>
      <c r="HO79" s="18">
        <v>7301</v>
      </c>
      <c r="HP79" s="18">
        <v>18489</v>
      </c>
      <c r="HQ79" s="18">
        <v>0</v>
      </c>
      <c r="HR79" s="18">
        <v>0</v>
      </c>
      <c r="HS79" s="18">
        <v>839</v>
      </c>
      <c r="HT79" s="18">
        <v>21072</v>
      </c>
      <c r="HU79" s="18">
        <v>0</v>
      </c>
      <c r="HV79" s="18">
        <v>0</v>
      </c>
      <c r="HW79" s="18">
        <v>0</v>
      </c>
      <c r="HX79" s="18">
        <v>561</v>
      </c>
      <c r="HY79" s="18">
        <v>0</v>
      </c>
      <c r="HZ79" s="18">
        <v>32811</v>
      </c>
      <c r="IA79" s="18">
        <v>22</v>
      </c>
      <c r="IB79" s="18">
        <v>461</v>
      </c>
      <c r="IC79" s="18">
        <v>0</v>
      </c>
      <c r="ID79" s="18">
        <v>52622</v>
      </c>
      <c r="IE79" s="18">
        <v>494</v>
      </c>
      <c r="IF79" s="18">
        <v>0</v>
      </c>
      <c r="IG79" s="18">
        <v>123</v>
      </c>
      <c r="IH79" s="18">
        <v>461</v>
      </c>
      <c r="II79" s="18">
        <v>0</v>
      </c>
      <c r="IJ79" s="18">
        <v>0</v>
      </c>
      <c r="IK79" s="18">
        <v>0</v>
      </c>
      <c r="IL79" s="18">
        <v>0</v>
      </c>
      <c r="IM79" s="18">
        <v>0</v>
      </c>
      <c r="IN79" s="18">
        <v>0</v>
      </c>
      <c r="IO79" s="18">
        <v>0</v>
      </c>
      <c r="IP79" s="18">
        <v>0</v>
      </c>
      <c r="IQ79" s="18">
        <v>0</v>
      </c>
      <c r="IR79" s="28">
        <v>189763</v>
      </c>
      <c r="IS79" s="28">
        <v>831809</v>
      </c>
      <c r="IT79" s="18">
        <v>0</v>
      </c>
      <c r="IU79" s="18">
        <v>0</v>
      </c>
      <c r="IV79" s="18">
        <v>0</v>
      </c>
      <c r="IW79" s="18">
        <v>0</v>
      </c>
      <c r="IX79" s="28">
        <v>113969</v>
      </c>
      <c r="IY79" s="28">
        <v>111168</v>
      </c>
      <c r="IZ79" s="18">
        <v>0</v>
      </c>
      <c r="JA79" s="18">
        <v>0</v>
      </c>
      <c r="JB79" s="28">
        <v>56259</v>
      </c>
      <c r="JC79" s="28">
        <v>418620</v>
      </c>
      <c r="JD79" s="18">
        <v>0</v>
      </c>
      <c r="JE79" s="18">
        <v>0</v>
      </c>
      <c r="JF79" s="18">
        <v>0</v>
      </c>
      <c r="JG79" s="28">
        <v>1267872</v>
      </c>
      <c r="JH79" s="18">
        <v>0</v>
      </c>
      <c r="JI79" s="28">
        <v>1230613</v>
      </c>
      <c r="JJ79" s="28">
        <v>93227</v>
      </c>
      <c r="JK79" s="28">
        <v>1512844</v>
      </c>
      <c r="JL79" s="18">
        <v>0</v>
      </c>
      <c r="JM79" s="28">
        <v>1330217</v>
      </c>
      <c r="JN79" s="28">
        <v>1406668</v>
      </c>
      <c r="JO79" s="18">
        <v>0</v>
      </c>
      <c r="JP79" s="28">
        <v>431276</v>
      </c>
      <c r="JQ79" s="28">
        <v>1464226</v>
      </c>
      <c r="JR79" s="18">
        <v>0</v>
      </c>
      <c r="JS79" s="18">
        <v>0</v>
      </c>
      <c r="JT79" s="18">
        <v>0</v>
      </c>
      <c r="JU79" s="18">
        <v>0</v>
      </c>
      <c r="JV79" s="18">
        <v>0</v>
      </c>
      <c r="JW79" s="18">
        <v>0</v>
      </c>
      <c r="JX79" s="18">
        <v>0</v>
      </c>
    </row>
    <row r="80" spans="1:284" x14ac:dyDescent="0.3">
      <c r="A80" s="27">
        <v>45826</v>
      </c>
      <c r="B80" s="18">
        <v>0</v>
      </c>
      <c r="C80" s="18" t="s">
        <v>257</v>
      </c>
      <c r="D80" s="18" t="s">
        <v>258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1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 t="s">
        <v>257</v>
      </c>
      <c r="AO80" s="18" t="s">
        <v>257</v>
      </c>
      <c r="AP80" s="18" t="s">
        <v>257</v>
      </c>
      <c r="AQ80" s="18" t="s">
        <v>257</v>
      </c>
      <c r="AR80" s="18" t="s">
        <v>257</v>
      </c>
      <c r="AS80" s="18" t="s">
        <v>257</v>
      </c>
      <c r="AT80" s="18" t="s">
        <v>257</v>
      </c>
      <c r="AU80" s="18" t="s">
        <v>257</v>
      </c>
      <c r="AV80" s="18" t="s">
        <v>257</v>
      </c>
      <c r="AW80" s="18" t="s">
        <v>257</v>
      </c>
      <c r="AX80" s="18" t="s">
        <v>257</v>
      </c>
      <c r="AY80" s="18" t="s">
        <v>257</v>
      </c>
      <c r="AZ80" s="18" t="s">
        <v>257</v>
      </c>
      <c r="BA80" s="18" t="s">
        <v>257</v>
      </c>
      <c r="BB80" s="18" t="s">
        <v>257</v>
      </c>
      <c r="BC80" s="18" t="s">
        <v>257</v>
      </c>
      <c r="BD80" s="18" t="s">
        <v>257</v>
      </c>
      <c r="BE80" s="18" t="s">
        <v>257</v>
      </c>
      <c r="BF80" s="18" t="s">
        <v>257</v>
      </c>
      <c r="BG80" s="18" t="s">
        <v>257</v>
      </c>
      <c r="BH80" s="18" t="s">
        <v>257</v>
      </c>
      <c r="BI80" s="18" t="s">
        <v>257</v>
      </c>
      <c r="BJ80" s="18" t="s">
        <v>257</v>
      </c>
      <c r="BK80" s="18" t="s">
        <v>257</v>
      </c>
      <c r="BL80" s="18" t="s">
        <v>257</v>
      </c>
      <c r="BM80" s="18" t="s">
        <v>257</v>
      </c>
      <c r="BN80" s="18" t="s">
        <v>257</v>
      </c>
      <c r="BO80" s="18" t="s">
        <v>257</v>
      </c>
      <c r="BP80" s="18" t="s">
        <v>257</v>
      </c>
      <c r="BQ80" s="18" t="s">
        <v>257</v>
      </c>
      <c r="BR80" s="18" t="s">
        <v>257</v>
      </c>
      <c r="BS80" s="18" t="s">
        <v>257</v>
      </c>
      <c r="BT80" s="18" t="s">
        <v>257</v>
      </c>
      <c r="BU80" s="18" t="s">
        <v>257</v>
      </c>
      <c r="BV80" s="18" t="s">
        <v>257</v>
      </c>
      <c r="BW80" s="18">
        <v>0</v>
      </c>
      <c r="BX80" s="18">
        <v>0</v>
      </c>
      <c r="BY80" s="18">
        <v>5</v>
      </c>
      <c r="BZ80" s="18">
        <v>1587</v>
      </c>
      <c r="CA80" s="18">
        <v>0</v>
      </c>
      <c r="CB80" s="18">
        <v>0</v>
      </c>
      <c r="CC80" s="18">
        <v>0</v>
      </c>
      <c r="CD80" s="18">
        <v>0</v>
      </c>
      <c r="CE80" s="18">
        <v>6098</v>
      </c>
      <c r="CF80" s="18">
        <v>16839</v>
      </c>
      <c r="CG80" s="18">
        <v>0</v>
      </c>
      <c r="CH80" s="18">
        <v>0</v>
      </c>
      <c r="CI80" s="18">
        <v>1620</v>
      </c>
      <c r="CJ80" s="18">
        <v>18289</v>
      </c>
      <c r="CK80" s="18">
        <v>0</v>
      </c>
      <c r="CL80" s="18">
        <v>0</v>
      </c>
      <c r="CM80" s="18">
        <v>0</v>
      </c>
      <c r="CN80" s="18">
        <v>632</v>
      </c>
      <c r="CO80" s="18">
        <v>0</v>
      </c>
      <c r="CP80" s="18">
        <v>30259</v>
      </c>
      <c r="CQ80" s="18">
        <v>0</v>
      </c>
      <c r="CR80" s="18">
        <v>344</v>
      </c>
      <c r="CS80" s="18">
        <v>0</v>
      </c>
      <c r="CT80" s="18">
        <v>45088</v>
      </c>
      <c r="CU80" s="18">
        <v>450</v>
      </c>
      <c r="CV80" s="18">
        <v>0</v>
      </c>
      <c r="CW80" s="18">
        <v>20</v>
      </c>
      <c r="CX80" s="18">
        <v>436</v>
      </c>
      <c r="CY80" s="18">
        <v>0</v>
      </c>
      <c r="CZ80" s="18">
        <v>0</v>
      </c>
      <c r="DA80" s="18">
        <v>0</v>
      </c>
      <c r="DB80" s="18">
        <v>0</v>
      </c>
      <c r="DC80" s="18">
        <v>0</v>
      </c>
      <c r="DD80" s="18">
        <v>0</v>
      </c>
      <c r="DE80" s="18">
        <v>0</v>
      </c>
      <c r="DF80" s="18" t="s">
        <v>257</v>
      </c>
      <c r="DG80" s="18" t="s">
        <v>257</v>
      </c>
      <c r="DH80" s="18" t="s">
        <v>1001</v>
      </c>
      <c r="DI80" s="18" t="s">
        <v>950</v>
      </c>
      <c r="DJ80" s="18" t="s">
        <v>257</v>
      </c>
      <c r="DK80" s="18" t="s">
        <v>257</v>
      </c>
      <c r="DL80" s="18" t="s">
        <v>257</v>
      </c>
      <c r="DM80" s="18" t="s">
        <v>257</v>
      </c>
      <c r="DN80" s="18" t="s">
        <v>257</v>
      </c>
      <c r="DO80" s="18" t="s">
        <v>501</v>
      </c>
      <c r="DP80" s="18" t="s">
        <v>257</v>
      </c>
      <c r="DQ80" s="18" t="s">
        <v>257</v>
      </c>
      <c r="DR80" s="18" t="s">
        <v>257</v>
      </c>
      <c r="DS80" s="18" t="s">
        <v>288</v>
      </c>
      <c r="DT80" s="18" t="s">
        <v>257</v>
      </c>
      <c r="DU80" s="18" t="s">
        <v>257</v>
      </c>
      <c r="DV80" s="18" t="s">
        <v>257</v>
      </c>
      <c r="DW80" s="18" t="s">
        <v>1002</v>
      </c>
      <c r="DX80" s="18" t="s">
        <v>257</v>
      </c>
      <c r="DY80" s="18" t="s">
        <v>721</v>
      </c>
      <c r="DZ80" s="18" t="s">
        <v>258</v>
      </c>
      <c r="EA80" s="18" t="s">
        <v>863</v>
      </c>
      <c r="EB80" s="18" t="s">
        <v>257</v>
      </c>
      <c r="EC80" s="18" t="s">
        <v>1003</v>
      </c>
      <c r="ED80" s="18" t="s">
        <v>1004</v>
      </c>
      <c r="EE80" s="18" t="s">
        <v>257</v>
      </c>
      <c r="EF80" s="18" t="s">
        <v>538</v>
      </c>
      <c r="EG80" s="18" t="s">
        <v>1005</v>
      </c>
      <c r="EH80" s="18" t="s">
        <v>257</v>
      </c>
      <c r="EI80" s="18" t="s">
        <v>257</v>
      </c>
      <c r="EJ80" s="18" t="s">
        <v>257</v>
      </c>
      <c r="EK80" s="18" t="s">
        <v>257</v>
      </c>
      <c r="EL80" s="18" t="s">
        <v>257</v>
      </c>
      <c r="EM80" s="18" t="s">
        <v>257</v>
      </c>
      <c r="EN80" s="18" t="s">
        <v>257</v>
      </c>
      <c r="EO80" s="18">
        <v>0</v>
      </c>
      <c r="EP80" s="18">
        <v>0</v>
      </c>
      <c r="EQ80" s="18">
        <v>21</v>
      </c>
      <c r="ER80" s="18">
        <v>22</v>
      </c>
      <c r="ES80" s="18">
        <v>0</v>
      </c>
      <c r="ET80" s="18">
        <v>0</v>
      </c>
      <c r="EU80" s="18">
        <v>0</v>
      </c>
      <c r="EV80" s="18">
        <v>0</v>
      </c>
      <c r="EW80" s="18">
        <v>0</v>
      </c>
      <c r="EX80" s="18">
        <v>420</v>
      </c>
      <c r="EY80" s="18">
        <v>0</v>
      </c>
      <c r="EZ80" s="18">
        <v>0</v>
      </c>
      <c r="FA80" s="18">
        <v>0</v>
      </c>
      <c r="FB80" s="18">
        <v>96</v>
      </c>
      <c r="FC80" s="18">
        <v>0</v>
      </c>
      <c r="FD80" s="18">
        <v>0</v>
      </c>
      <c r="FE80" s="18">
        <v>0</v>
      </c>
      <c r="FF80" s="18">
        <v>8</v>
      </c>
      <c r="FG80" s="18">
        <v>0</v>
      </c>
      <c r="FH80" s="18">
        <v>1101</v>
      </c>
      <c r="FI80" s="18">
        <v>13</v>
      </c>
      <c r="FJ80" s="18">
        <v>124</v>
      </c>
      <c r="FK80" s="18">
        <v>0</v>
      </c>
      <c r="FL80" s="18">
        <v>5861</v>
      </c>
      <c r="FM80" s="18">
        <v>76</v>
      </c>
      <c r="FN80" s="18">
        <v>0</v>
      </c>
      <c r="FO80" s="18">
        <v>100</v>
      </c>
      <c r="FP80" s="18">
        <v>52</v>
      </c>
      <c r="FQ80" s="18">
        <v>0</v>
      </c>
      <c r="FR80" s="18">
        <v>0</v>
      </c>
      <c r="FS80" s="18">
        <v>0</v>
      </c>
      <c r="FT80" s="18">
        <v>0</v>
      </c>
      <c r="FU80" s="18">
        <v>0</v>
      </c>
      <c r="FV80" s="18">
        <v>0</v>
      </c>
      <c r="FW80" s="18">
        <v>0</v>
      </c>
      <c r="FX80" s="18">
        <v>0</v>
      </c>
      <c r="FY80" s="18">
        <v>0</v>
      </c>
      <c r="FZ80" s="18">
        <v>0</v>
      </c>
      <c r="GA80" s="18">
        <v>0</v>
      </c>
      <c r="GB80" s="18">
        <v>0</v>
      </c>
      <c r="GC80" s="18">
        <v>0</v>
      </c>
      <c r="GD80" s="18">
        <v>0</v>
      </c>
      <c r="GE80" s="18">
        <v>0</v>
      </c>
      <c r="GF80" s="18">
        <v>0</v>
      </c>
      <c r="GG80" s="18">
        <v>0</v>
      </c>
      <c r="GH80" s="18">
        <v>0</v>
      </c>
      <c r="GI80" s="18">
        <v>0</v>
      </c>
      <c r="GJ80" s="18">
        <v>0</v>
      </c>
      <c r="GK80" s="18">
        <v>0</v>
      </c>
      <c r="GL80" s="18">
        <v>0</v>
      </c>
      <c r="GM80" s="18">
        <v>0</v>
      </c>
      <c r="GN80" s="18">
        <v>0</v>
      </c>
      <c r="GO80" s="18">
        <v>0</v>
      </c>
      <c r="GP80" s="18">
        <v>0</v>
      </c>
      <c r="GQ80" s="18">
        <v>0</v>
      </c>
      <c r="GR80" s="18">
        <v>0</v>
      </c>
      <c r="GS80" s="18">
        <v>0</v>
      </c>
      <c r="GT80" s="18">
        <v>0</v>
      </c>
      <c r="GU80" s="18">
        <v>0</v>
      </c>
      <c r="GV80" s="18">
        <v>0</v>
      </c>
      <c r="GW80" s="18">
        <v>0</v>
      </c>
      <c r="GX80" s="18">
        <v>0</v>
      </c>
      <c r="GY80" s="18">
        <v>0</v>
      </c>
      <c r="GZ80" s="18">
        <v>0</v>
      </c>
      <c r="HA80" s="18">
        <v>0</v>
      </c>
      <c r="HB80" s="18">
        <v>0</v>
      </c>
      <c r="HC80" s="18">
        <v>0</v>
      </c>
      <c r="HD80" s="18">
        <v>0</v>
      </c>
      <c r="HE80" s="18">
        <v>0</v>
      </c>
      <c r="HF80" s="18">
        <v>0</v>
      </c>
      <c r="HG80" s="18">
        <v>0</v>
      </c>
      <c r="HH80" s="18">
        <v>0</v>
      </c>
      <c r="HI80" s="18">
        <v>26</v>
      </c>
      <c r="HJ80" s="18">
        <v>1609</v>
      </c>
      <c r="HK80" s="18">
        <v>0</v>
      </c>
      <c r="HL80" s="18">
        <v>0</v>
      </c>
      <c r="HM80" s="18">
        <v>0</v>
      </c>
      <c r="HN80" s="18">
        <v>0</v>
      </c>
      <c r="HO80" s="18">
        <v>6098</v>
      </c>
      <c r="HP80" s="18">
        <v>17259</v>
      </c>
      <c r="HQ80" s="18">
        <v>0</v>
      </c>
      <c r="HR80" s="18">
        <v>0</v>
      </c>
      <c r="HS80" s="18">
        <v>1620</v>
      </c>
      <c r="HT80" s="18">
        <v>18385</v>
      </c>
      <c r="HU80" s="18">
        <v>0</v>
      </c>
      <c r="HV80" s="18">
        <v>0</v>
      </c>
      <c r="HW80" s="18">
        <v>0</v>
      </c>
      <c r="HX80" s="18">
        <v>640</v>
      </c>
      <c r="HY80" s="18">
        <v>0</v>
      </c>
      <c r="HZ80" s="18">
        <v>31360</v>
      </c>
      <c r="IA80" s="18">
        <v>13</v>
      </c>
      <c r="IB80" s="18">
        <v>468</v>
      </c>
      <c r="IC80" s="18">
        <v>0</v>
      </c>
      <c r="ID80" s="18">
        <v>50950</v>
      </c>
      <c r="IE80" s="18">
        <v>526</v>
      </c>
      <c r="IF80" s="18">
        <v>0</v>
      </c>
      <c r="IG80" s="18">
        <v>120</v>
      </c>
      <c r="IH80" s="18">
        <v>488</v>
      </c>
      <c r="II80" s="18">
        <v>0</v>
      </c>
      <c r="IJ80" s="18">
        <v>0</v>
      </c>
      <c r="IK80" s="18">
        <v>0</v>
      </c>
      <c r="IL80" s="18">
        <v>0</v>
      </c>
      <c r="IM80" s="18">
        <v>0</v>
      </c>
      <c r="IN80" s="18">
        <v>0</v>
      </c>
      <c r="IO80" s="18">
        <v>0</v>
      </c>
      <c r="IP80" s="18">
        <v>0</v>
      </c>
      <c r="IQ80" s="18">
        <v>0</v>
      </c>
      <c r="IR80" s="28">
        <v>93115</v>
      </c>
      <c r="IS80" s="28">
        <v>1276789</v>
      </c>
      <c r="IT80" s="18">
        <v>0</v>
      </c>
      <c r="IU80" s="18">
        <v>0</v>
      </c>
      <c r="IV80" s="18">
        <v>0</v>
      </c>
      <c r="IW80" s="18">
        <v>0</v>
      </c>
      <c r="IX80" s="28">
        <v>122434</v>
      </c>
      <c r="IY80" s="28">
        <v>133598</v>
      </c>
      <c r="IZ80" s="18">
        <v>0</v>
      </c>
      <c r="JA80" s="18">
        <v>0</v>
      </c>
      <c r="JB80" s="28">
        <v>60233</v>
      </c>
      <c r="JC80" s="28">
        <v>504930</v>
      </c>
      <c r="JD80" s="18">
        <v>0</v>
      </c>
      <c r="JE80" s="18">
        <v>0</v>
      </c>
      <c r="JF80" s="18">
        <v>0</v>
      </c>
      <c r="JG80" s="28">
        <v>1372000</v>
      </c>
      <c r="JH80" s="18">
        <v>0</v>
      </c>
      <c r="JI80" s="28">
        <v>1273794</v>
      </c>
      <c r="JJ80" s="28">
        <v>106846</v>
      </c>
      <c r="JK80" s="28">
        <v>1611135</v>
      </c>
      <c r="JL80" s="18">
        <v>0</v>
      </c>
      <c r="JM80" s="28">
        <v>1342748</v>
      </c>
      <c r="JN80" s="28">
        <v>1549616</v>
      </c>
      <c r="JO80" s="18">
        <v>0</v>
      </c>
      <c r="JP80" s="28">
        <v>373458</v>
      </c>
      <c r="JQ80" s="28">
        <v>1597607</v>
      </c>
      <c r="JR80" s="18">
        <v>0</v>
      </c>
      <c r="JS80" s="18">
        <v>0</v>
      </c>
      <c r="JT80" s="18">
        <v>0</v>
      </c>
      <c r="JU80" s="18">
        <v>0</v>
      </c>
      <c r="JV80" s="18">
        <v>0</v>
      </c>
      <c r="JW80" s="18">
        <v>0</v>
      </c>
      <c r="JX80" s="18">
        <v>0</v>
      </c>
    </row>
    <row r="81" spans="1:284" x14ac:dyDescent="0.3">
      <c r="A81" s="27">
        <v>45827</v>
      </c>
      <c r="B81" s="18">
        <v>0</v>
      </c>
      <c r="C81" s="18" t="s">
        <v>257</v>
      </c>
      <c r="D81" s="18" t="s">
        <v>258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 t="s">
        <v>257</v>
      </c>
      <c r="AO81" s="18" t="s">
        <v>257</v>
      </c>
      <c r="AP81" s="18" t="s">
        <v>257</v>
      </c>
      <c r="AQ81" s="18" t="s">
        <v>257</v>
      </c>
      <c r="AR81" s="18" t="s">
        <v>257</v>
      </c>
      <c r="AS81" s="18" t="s">
        <v>257</v>
      </c>
      <c r="AT81" s="18" t="s">
        <v>257</v>
      </c>
      <c r="AU81" s="18" t="s">
        <v>257</v>
      </c>
      <c r="AV81" s="18" t="s">
        <v>257</v>
      </c>
      <c r="AW81" s="18" t="s">
        <v>257</v>
      </c>
      <c r="AX81" s="18" t="s">
        <v>257</v>
      </c>
      <c r="AY81" s="18" t="s">
        <v>257</v>
      </c>
      <c r="AZ81" s="18" t="s">
        <v>257</v>
      </c>
      <c r="BA81" s="18" t="s">
        <v>257</v>
      </c>
      <c r="BB81" s="18" t="s">
        <v>257</v>
      </c>
      <c r="BC81" s="18" t="s">
        <v>257</v>
      </c>
      <c r="BD81" s="18" t="s">
        <v>257</v>
      </c>
      <c r="BE81" s="18" t="s">
        <v>257</v>
      </c>
      <c r="BF81" s="18" t="s">
        <v>257</v>
      </c>
      <c r="BG81" s="18" t="s">
        <v>257</v>
      </c>
      <c r="BH81" s="18" t="s">
        <v>257</v>
      </c>
      <c r="BI81" s="18" t="s">
        <v>257</v>
      </c>
      <c r="BJ81" s="18" t="s">
        <v>257</v>
      </c>
      <c r="BK81" s="18" t="s">
        <v>257</v>
      </c>
      <c r="BL81" s="18" t="s">
        <v>257</v>
      </c>
      <c r="BM81" s="18" t="s">
        <v>257</v>
      </c>
      <c r="BN81" s="18" t="s">
        <v>257</v>
      </c>
      <c r="BO81" s="18" t="s">
        <v>257</v>
      </c>
      <c r="BP81" s="18" t="s">
        <v>257</v>
      </c>
      <c r="BQ81" s="18" t="s">
        <v>257</v>
      </c>
      <c r="BR81" s="18" t="s">
        <v>257</v>
      </c>
      <c r="BS81" s="18" t="s">
        <v>257</v>
      </c>
      <c r="BT81" s="18" t="s">
        <v>257</v>
      </c>
      <c r="BU81" s="18" t="s">
        <v>257</v>
      </c>
      <c r="BV81" s="18" t="s">
        <v>257</v>
      </c>
      <c r="BW81" s="18">
        <v>0</v>
      </c>
      <c r="BX81" s="18">
        <v>0</v>
      </c>
      <c r="BY81" s="18">
        <v>1</v>
      </c>
      <c r="BZ81" s="18">
        <v>1413</v>
      </c>
      <c r="CA81" s="18">
        <v>0</v>
      </c>
      <c r="CB81" s="18">
        <v>0</v>
      </c>
      <c r="CC81" s="18">
        <v>0</v>
      </c>
      <c r="CD81" s="18">
        <v>0</v>
      </c>
      <c r="CE81" s="18">
        <v>6744</v>
      </c>
      <c r="CF81" s="18">
        <v>17924</v>
      </c>
      <c r="CG81" s="18">
        <v>0</v>
      </c>
      <c r="CH81" s="18">
        <v>0</v>
      </c>
      <c r="CI81" s="18">
        <v>6649</v>
      </c>
      <c r="CJ81" s="18">
        <v>32763</v>
      </c>
      <c r="CK81" s="18">
        <v>0</v>
      </c>
      <c r="CL81" s="18">
        <v>0</v>
      </c>
      <c r="CM81" s="18">
        <v>0</v>
      </c>
      <c r="CN81" s="18">
        <v>869</v>
      </c>
      <c r="CO81" s="18">
        <v>0</v>
      </c>
      <c r="CP81" s="18">
        <v>29936</v>
      </c>
      <c r="CQ81" s="18">
        <v>0</v>
      </c>
      <c r="CR81" s="18">
        <v>314</v>
      </c>
      <c r="CS81" s="18">
        <v>0</v>
      </c>
      <c r="CT81" s="18">
        <v>46260</v>
      </c>
      <c r="CU81" s="18">
        <v>451</v>
      </c>
      <c r="CV81" s="18">
        <v>0</v>
      </c>
      <c r="CW81" s="18">
        <v>31</v>
      </c>
      <c r="CX81" s="18">
        <v>431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 t="s">
        <v>257</v>
      </c>
      <c r="DG81" s="18" t="s">
        <v>257</v>
      </c>
      <c r="DH81" s="18" t="s">
        <v>625</v>
      </c>
      <c r="DI81" s="18" t="s">
        <v>531</v>
      </c>
      <c r="DJ81" s="18" t="s">
        <v>257</v>
      </c>
      <c r="DK81" s="18" t="s">
        <v>257</v>
      </c>
      <c r="DL81" s="18" t="s">
        <v>257</v>
      </c>
      <c r="DM81" s="18" t="s">
        <v>257</v>
      </c>
      <c r="DN81" s="18" t="s">
        <v>257</v>
      </c>
      <c r="DO81" s="18" t="s">
        <v>560</v>
      </c>
      <c r="DP81" s="18" t="s">
        <v>257</v>
      </c>
      <c r="DQ81" s="18" t="s">
        <v>257</v>
      </c>
      <c r="DR81" s="18" t="s">
        <v>257</v>
      </c>
      <c r="DS81" s="18" t="s">
        <v>318</v>
      </c>
      <c r="DT81" s="18" t="s">
        <v>257</v>
      </c>
      <c r="DU81" s="18" t="s">
        <v>257</v>
      </c>
      <c r="DV81" s="18" t="s">
        <v>257</v>
      </c>
      <c r="DW81" s="18" t="s">
        <v>724</v>
      </c>
      <c r="DX81" s="18" t="s">
        <v>257</v>
      </c>
      <c r="DY81" s="18" t="s">
        <v>622</v>
      </c>
      <c r="DZ81" s="18" t="s">
        <v>258</v>
      </c>
      <c r="EA81" s="18" t="s">
        <v>1006</v>
      </c>
      <c r="EB81" s="18" t="s">
        <v>257</v>
      </c>
      <c r="EC81" s="18" t="s">
        <v>1007</v>
      </c>
      <c r="ED81" s="18" t="s">
        <v>1008</v>
      </c>
      <c r="EE81" s="18" t="s">
        <v>257</v>
      </c>
      <c r="EF81" s="18" t="s">
        <v>1009</v>
      </c>
      <c r="EG81" s="18" t="s">
        <v>1010</v>
      </c>
      <c r="EH81" s="18" t="s">
        <v>257</v>
      </c>
      <c r="EI81" s="18" t="s">
        <v>257</v>
      </c>
      <c r="EJ81" s="18" t="s">
        <v>257</v>
      </c>
      <c r="EK81" s="18" t="s">
        <v>257</v>
      </c>
      <c r="EL81" s="18" t="s">
        <v>257</v>
      </c>
      <c r="EM81" s="18" t="s">
        <v>257</v>
      </c>
      <c r="EN81" s="18" t="s">
        <v>257</v>
      </c>
      <c r="EO81" s="18">
        <v>0</v>
      </c>
      <c r="EP81" s="18">
        <v>0</v>
      </c>
      <c r="EQ81" s="18">
        <v>25</v>
      </c>
      <c r="ER81" s="18">
        <v>37</v>
      </c>
      <c r="ES81" s="18">
        <v>0</v>
      </c>
      <c r="ET81" s="18">
        <v>0</v>
      </c>
      <c r="EU81" s="18">
        <v>0</v>
      </c>
      <c r="EV81" s="18">
        <v>0</v>
      </c>
      <c r="EW81" s="18">
        <v>0</v>
      </c>
      <c r="EX81" s="18">
        <v>416</v>
      </c>
      <c r="EY81" s="18">
        <v>0</v>
      </c>
      <c r="EZ81" s="18">
        <v>0</v>
      </c>
      <c r="FA81" s="18">
        <v>0</v>
      </c>
      <c r="FB81" s="18">
        <v>138</v>
      </c>
      <c r="FC81" s="18">
        <v>0</v>
      </c>
      <c r="FD81" s="18">
        <v>0</v>
      </c>
      <c r="FE81" s="18">
        <v>0</v>
      </c>
      <c r="FF81" s="18">
        <v>7</v>
      </c>
      <c r="FG81" s="18">
        <v>0</v>
      </c>
      <c r="FH81" s="18">
        <v>1114</v>
      </c>
      <c r="FI81" s="18">
        <v>25</v>
      </c>
      <c r="FJ81" s="18">
        <v>127</v>
      </c>
      <c r="FK81" s="18">
        <v>0</v>
      </c>
      <c r="FL81" s="18">
        <v>4705</v>
      </c>
      <c r="FM81" s="18">
        <v>76</v>
      </c>
      <c r="FN81" s="18">
        <v>0</v>
      </c>
      <c r="FO81" s="18">
        <v>102</v>
      </c>
      <c r="FP81" s="18">
        <v>50</v>
      </c>
      <c r="FQ81" s="18">
        <v>0</v>
      </c>
      <c r="FR81" s="18">
        <v>0</v>
      </c>
      <c r="FS81" s="18">
        <v>0</v>
      </c>
      <c r="FT81" s="18">
        <v>0</v>
      </c>
      <c r="FU81" s="18">
        <v>0</v>
      </c>
      <c r="FV81" s="18">
        <v>0</v>
      </c>
      <c r="FW81" s="18">
        <v>0</v>
      </c>
      <c r="FX81" s="18">
        <v>0</v>
      </c>
      <c r="FY81" s="18">
        <v>0</v>
      </c>
      <c r="FZ81" s="18">
        <v>0</v>
      </c>
      <c r="GA81" s="18">
        <v>0</v>
      </c>
      <c r="GB81" s="18">
        <v>0</v>
      </c>
      <c r="GC81" s="18">
        <v>0</v>
      </c>
      <c r="GD81" s="18">
        <v>0</v>
      </c>
      <c r="GE81" s="18">
        <v>0</v>
      </c>
      <c r="GF81" s="18">
        <v>0</v>
      </c>
      <c r="GG81" s="18">
        <v>0</v>
      </c>
      <c r="GH81" s="18">
        <v>0</v>
      </c>
      <c r="GI81" s="18">
        <v>0</v>
      </c>
      <c r="GJ81" s="18">
        <v>0</v>
      </c>
      <c r="GK81" s="18">
        <v>0</v>
      </c>
      <c r="GL81" s="18">
        <v>0</v>
      </c>
      <c r="GM81" s="18">
        <v>0</v>
      </c>
      <c r="GN81" s="18">
        <v>0</v>
      </c>
      <c r="GO81" s="18">
        <v>0</v>
      </c>
      <c r="GP81" s="18">
        <v>0</v>
      </c>
      <c r="GQ81" s="18">
        <v>0</v>
      </c>
      <c r="GR81" s="18">
        <v>0</v>
      </c>
      <c r="GS81" s="18">
        <v>0</v>
      </c>
      <c r="GT81" s="18">
        <v>0</v>
      </c>
      <c r="GU81" s="18">
        <v>0</v>
      </c>
      <c r="GV81" s="18">
        <v>0</v>
      </c>
      <c r="GW81" s="18">
        <v>0</v>
      </c>
      <c r="GX81" s="18">
        <v>0</v>
      </c>
      <c r="GY81" s="18">
        <v>0</v>
      </c>
      <c r="GZ81" s="18">
        <v>0</v>
      </c>
      <c r="HA81" s="18">
        <v>0</v>
      </c>
      <c r="HB81" s="18">
        <v>0</v>
      </c>
      <c r="HC81" s="18">
        <v>0</v>
      </c>
      <c r="HD81" s="18">
        <v>0</v>
      </c>
      <c r="HE81" s="18">
        <v>0</v>
      </c>
      <c r="HF81" s="18">
        <v>0</v>
      </c>
      <c r="HG81" s="18">
        <v>0</v>
      </c>
      <c r="HH81" s="18">
        <v>0</v>
      </c>
      <c r="HI81" s="18">
        <v>26</v>
      </c>
      <c r="HJ81" s="18">
        <v>1450</v>
      </c>
      <c r="HK81" s="18">
        <v>0</v>
      </c>
      <c r="HL81" s="18">
        <v>0</v>
      </c>
      <c r="HM81" s="18">
        <v>0</v>
      </c>
      <c r="HN81" s="18">
        <v>0</v>
      </c>
      <c r="HO81" s="18">
        <v>6744</v>
      </c>
      <c r="HP81" s="18">
        <v>18340</v>
      </c>
      <c r="HQ81" s="18">
        <v>0</v>
      </c>
      <c r="HR81" s="18">
        <v>0</v>
      </c>
      <c r="HS81" s="18">
        <v>6649</v>
      </c>
      <c r="HT81" s="18">
        <v>32901</v>
      </c>
      <c r="HU81" s="18">
        <v>0</v>
      </c>
      <c r="HV81" s="18">
        <v>0</v>
      </c>
      <c r="HW81" s="18">
        <v>0</v>
      </c>
      <c r="HX81" s="18">
        <v>876</v>
      </c>
      <c r="HY81" s="18">
        <v>0</v>
      </c>
      <c r="HZ81" s="18">
        <v>31050</v>
      </c>
      <c r="IA81" s="18">
        <v>25</v>
      </c>
      <c r="IB81" s="18">
        <v>441</v>
      </c>
      <c r="IC81" s="18">
        <v>0</v>
      </c>
      <c r="ID81" s="18">
        <v>50965</v>
      </c>
      <c r="IE81" s="18">
        <v>527</v>
      </c>
      <c r="IF81" s="18">
        <v>0</v>
      </c>
      <c r="IG81" s="18">
        <v>133</v>
      </c>
      <c r="IH81" s="18">
        <v>481</v>
      </c>
      <c r="II81" s="18">
        <v>0</v>
      </c>
      <c r="IJ81" s="18">
        <v>0</v>
      </c>
      <c r="IK81" s="18">
        <v>0</v>
      </c>
      <c r="IL81" s="18">
        <v>0</v>
      </c>
      <c r="IM81" s="18">
        <v>0</v>
      </c>
      <c r="IN81" s="18">
        <v>0</v>
      </c>
      <c r="IO81" s="18">
        <v>0</v>
      </c>
      <c r="IP81" s="18">
        <v>0</v>
      </c>
      <c r="IQ81" s="18">
        <v>0</v>
      </c>
      <c r="IR81" s="28">
        <v>107962</v>
      </c>
      <c r="IS81" s="28">
        <v>2775222</v>
      </c>
      <c r="IT81" s="18">
        <v>0</v>
      </c>
      <c r="IU81" s="18">
        <v>0</v>
      </c>
      <c r="IV81" s="18">
        <v>0</v>
      </c>
      <c r="IW81" s="18">
        <v>0</v>
      </c>
      <c r="IX81" s="28">
        <v>172477</v>
      </c>
      <c r="IY81" s="28">
        <v>133103</v>
      </c>
      <c r="IZ81" s="18">
        <v>0</v>
      </c>
      <c r="JA81" s="18">
        <v>0</v>
      </c>
      <c r="JB81" s="28">
        <v>60856</v>
      </c>
      <c r="JC81" s="28">
        <v>403343</v>
      </c>
      <c r="JD81" s="18">
        <v>0</v>
      </c>
      <c r="JE81" s="18">
        <v>0</v>
      </c>
      <c r="JF81" s="18">
        <v>0</v>
      </c>
      <c r="JG81" s="28">
        <v>1465340</v>
      </c>
      <c r="JH81" s="18">
        <v>0</v>
      </c>
      <c r="JI81" s="28">
        <v>1221986</v>
      </c>
      <c r="JJ81" s="28">
        <v>101320</v>
      </c>
      <c r="JK81" s="28">
        <v>1620465</v>
      </c>
      <c r="JL81" s="18">
        <v>0</v>
      </c>
      <c r="JM81" s="28">
        <v>1316932</v>
      </c>
      <c r="JN81" s="28">
        <v>1445723</v>
      </c>
      <c r="JO81" s="18">
        <v>0</v>
      </c>
      <c r="JP81" s="28">
        <v>492256</v>
      </c>
      <c r="JQ81" s="28">
        <v>1476886</v>
      </c>
      <c r="JR81" s="18">
        <v>0</v>
      </c>
      <c r="JS81" s="18">
        <v>0</v>
      </c>
      <c r="JT81" s="18">
        <v>0</v>
      </c>
      <c r="JU81" s="18">
        <v>0</v>
      </c>
      <c r="JV81" s="18">
        <v>0</v>
      </c>
      <c r="JW81" s="18">
        <v>0</v>
      </c>
      <c r="JX81" s="18">
        <v>0</v>
      </c>
    </row>
    <row r="82" spans="1:284" x14ac:dyDescent="0.3">
      <c r="A82" s="27">
        <v>45828</v>
      </c>
      <c r="B82" s="18">
        <v>0</v>
      </c>
      <c r="C82" s="18" t="s">
        <v>257</v>
      </c>
      <c r="D82" s="18" t="s">
        <v>258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 t="s">
        <v>257</v>
      </c>
      <c r="AO82" s="18" t="s">
        <v>257</v>
      </c>
      <c r="AP82" s="18" t="s">
        <v>257</v>
      </c>
      <c r="AQ82" s="18" t="s">
        <v>257</v>
      </c>
      <c r="AR82" s="18" t="s">
        <v>257</v>
      </c>
      <c r="AS82" s="18" t="s">
        <v>257</v>
      </c>
      <c r="AT82" s="18" t="s">
        <v>257</v>
      </c>
      <c r="AU82" s="18" t="s">
        <v>257</v>
      </c>
      <c r="AV82" s="18" t="s">
        <v>257</v>
      </c>
      <c r="AW82" s="18" t="s">
        <v>257</v>
      </c>
      <c r="AX82" s="18" t="s">
        <v>257</v>
      </c>
      <c r="AY82" s="18" t="s">
        <v>257</v>
      </c>
      <c r="AZ82" s="18" t="s">
        <v>257</v>
      </c>
      <c r="BA82" s="18" t="s">
        <v>257</v>
      </c>
      <c r="BB82" s="18" t="s">
        <v>257</v>
      </c>
      <c r="BC82" s="18" t="s">
        <v>257</v>
      </c>
      <c r="BD82" s="18" t="s">
        <v>257</v>
      </c>
      <c r="BE82" s="18" t="s">
        <v>257</v>
      </c>
      <c r="BF82" s="18" t="s">
        <v>257</v>
      </c>
      <c r="BG82" s="18" t="s">
        <v>257</v>
      </c>
      <c r="BH82" s="18" t="s">
        <v>257</v>
      </c>
      <c r="BI82" s="18" t="s">
        <v>257</v>
      </c>
      <c r="BJ82" s="18" t="s">
        <v>257</v>
      </c>
      <c r="BK82" s="18" t="s">
        <v>257</v>
      </c>
      <c r="BL82" s="18" t="s">
        <v>257</v>
      </c>
      <c r="BM82" s="18" t="s">
        <v>257</v>
      </c>
      <c r="BN82" s="18" t="s">
        <v>257</v>
      </c>
      <c r="BO82" s="18" t="s">
        <v>257</v>
      </c>
      <c r="BP82" s="18" t="s">
        <v>257</v>
      </c>
      <c r="BQ82" s="18" t="s">
        <v>257</v>
      </c>
      <c r="BR82" s="18" t="s">
        <v>257</v>
      </c>
      <c r="BS82" s="18" t="s">
        <v>257</v>
      </c>
      <c r="BT82" s="18" t="s">
        <v>257</v>
      </c>
      <c r="BU82" s="18" t="s">
        <v>257</v>
      </c>
      <c r="BV82" s="18" t="s">
        <v>257</v>
      </c>
      <c r="BW82" s="18">
        <v>0</v>
      </c>
      <c r="BX82" s="18">
        <v>0</v>
      </c>
      <c r="BY82" s="18">
        <v>3</v>
      </c>
      <c r="BZ82" s="18">
        <v>1262</v>
      </c>
      <c r="CA82" s="18">
        <v>0</v>
      </c>
      <c r="CB82" s="18">
        <v>0</v>
      </c>
      <c r="CC82" s="18">
        <v>0</v>
      </c>
      <c r="CD82" s="18">
        <v>0</v>
      </c>
      <c r="CE82" s="18">
        <v>7167</v>
      </c>
      <c r="CF82" s="18">
        <v>17981</v>
      </c>
      <c r="CG82" s="18">
        <v>0</v>
      </c>
      <c r="CH82" s="18">
        <v>0</v>
      </c>
      <c r="CI82" s="18">
        <v>2889</v>
      </c>
      <c r="CJ82" s="18">
        <v>19979</v>
      </c>
      <c r="CK82" s="18">
        <v>0</v>
      </c>
      <c r="CL82" s="18">
        <v>0</v>
      </c>
      <c r="CM82" s="18">
        <v>0</v>
      </c>
      <c r="CN82" s="18">
        <v>524</v>
      </c>
      <c r="CO82" s="18">
        <v>0</v>
      </c>
      <c r="CP82" s="18">
        <v>29043</v>
      </c>
      <c r="CQ82" s="18">
        <v>0</v>
      </c>
      <c r="CR82" s="18">
        <v>253</v>
      </c>
      <c r="CS82" s="18">
        <v>0</v>
      </c>
      <c r="CT82" s="18">
        <v>46574</v>
      </c>
      <c r="CU82" s="18">
        <v>470</v>
      </c>
      <c r="CV82" s="18">
        <v>0</v>
      </c>
      <c r="CW82" s="18">
        <v>18</v>
      </c>
      <c r="CX82" s="18">
        <v>460</v>
      </c>
      <c r="CY82" s="18">
        <v>0</v>
      </c>
      <c r="CZ82" s="18">
        <v>0</v>
      </c>
      <c r="DA82" s="18">
        <v>0</v>
      </c>
      <c r="DB82" s="18">
        <v>0</v>
      </c>
      <c r="DC82" s="18">
        <v>0</v>
      </c>
      <c r="DD82" s="18">
        <v>0</v>
      </c>
      <c r="DE82" s="18">
        <v>0</v>
      </c>
      <c r="DF82" s="18" t="s">
        <v>257</v>
      </c>
      <c r="DG82" s="18" t="s">
        <v>257</v>
      </c>
      <c r="DH82" s="18" t="s">
        <v>489</v>
      </c>
      <c r="DI82" s="18" t="s">
        <v>455</v>
      </c>
      <c r="DJ82" s="18" t="s">
        <v>257</v>
      </c>
      <c r="DK82" s="18" t="s">
        <v>257</v>
      </c>
      <c r="DL82" s="18" t="s">
        <v>257</v>
      </c>
      <c r="DM82" s="18" t="s">
        <v>257</v>
      </c>
      <c r="DN82" s="18" t="s">
        <v>257</v>
      </c>
      <c r="DO82" s="18" t="s">
        <v>968</v>
      </c>
      <c r="DP82" s="18" t="s">
        <v>257</v>
      </c>
      <c r="DQ82" s="18" t="s">
        <v>257</v>
      </c>
      <c r="DR82" s="18" t="s">
        <v>259</v>
      </c>
      <c r="DS82" s="18" t="s">
        <v>571</v>
      </c>
      <c r="DT82" s="18" t="s">
        <v>257</v>
      </c>
      <c r="DU82" s="18" t="s">
        <v>257</v>
      </c>
      <c r="DV82" s="18" t="s">
        <v>257</v>
      </c>
      <c r="DW82" s="18" t="s">
        <v>290</v>
      </c>
      <c r="DX82" s="18" t="s">
        <v>257</v>
      </c>
      <c r="DY82" s="18" t="s">
        <v>1011</v>
      </c>
      <c r="DZ82" s="18" t="s">
        <v>258</v>
      </c>
      <c r="EA82" s="18" t="s">
        <v>1012</v>
      </c>
      <c r="EB82" s="18" t="s">
        <v>257</v>
      </c>
      <c r="EC82" s="18" t="s">
        <v>1013</v>
      </c>
      <c r="ED82" s="18" t="s">
        <v>1014</v>
      </c>
      <c r="EE82" s="18" t="s">
        <v>257</v>
      </c>
      <c r="EF82" s="18" t="s">
        <v>609</v>
      </c>
      <c r="EG82" s="18" t="s">
        <v>300</v>
      </c>
      <c r="EH82" s="18" t="s">
        <v>257</v>
      </c>
      <c r="EI82" s="18" t="s">
        <v>257</v>
      </c>
      <c r="EJ82" s="18" t="s">
        <v>257</v>
      </c>
      <c r="EK82" s="18" t="s">
        <v>257</v>
      </c>
      <c r="EL82" s="18" t="s">
        <v>257</v>
      </c>
      <c r="EM82" s="18" t="s">
        <v>257</v>
      </c>
      <c r="EN82" s="18" t="s">
        <v>257</v>
      </c>
      <c r="EO82" s="18">
        <v>0</v>
      </c>
      <c r="EP82" s="18">
        <v>0</v>
      </c>
      <c r="EQ82" s="18">
        <v>21</v>
      </c>
      <c r="ER82" s="18">
        <v>4</v>
      </c>
      <c r="ES82" s="18">
        <v>0</v>
      </c>
      <c r="ET82" s="18">
        <v>0</v>
      </c>
      <c r="EU82" s="18">
        <v>0</v>
      </c>
      <c r="EV82" s="18">
        <v>0</v>
      </c>
      <c r="EW82" s="18">
        <v>0</v>
      </c>
      <c r="EX82" s="18">
        <v>415</v>
      </c>
      <c r="EY82" s="18">
        <v>0</v>
      </c>
      <c r="EZ82" s="18">
        <v>0</v>
      </c>
      <c r="FA82" s="18">
        <v>1</v>
      </c>
      <c r="FB82" s="18">
        <v>116</v>
      </c>
      <c r="FC82" s="18">
        <v>0</v>
      </c>
      <c r="FD82" s="18">
        <v>0</v>
      </c>
      <c r="FE82" s="18">
        <v>0</v>
      </c>
      <c r="FF82" s="18">
        <v>1</v>
      </c>
      <c r="FG82" s="18">
        <v>0</v>
      </c>
      <c r="FH82" s="18">
        <v>1118</v>
      </c>
      <c r="FI82" s="18">
        <v>24</v>
      </c>
      <c r="FJ82" s="18">
        <v>123</v>
      </c>
      <c r="FK82" s="18">
        <v>0</v>
      </c>
      <c r="FL82" s="18">
        <v>5759</v>
      </c>
      <c r="FM82" s="18">
        <v>36</v>
      </c>
      <c r="FN82" s="18">
        <v>0</v>
      </c>
      <c r="FO82" s="18">
        <v>99</v>
      </c>
      <c r="FP82" s="18">
        <v>4</v>
      </c>
      <c r="FQ82" s="18">
        <v>0</v>
      </c>
      <c r="FR82" s="18">
        <v>0</v>
      </c>
      <c r="FS82" s="18">
        <v>0</v>
      </c>
      <c r="FT82" s="18">
        <v>0</v>
      </c>
      <c r="FU82" s="18">
        <v>0</v>
      </c>
      <c r="FV82" s="18">
        <v>0</v>
      </c>
      <c r="FW82" s="18">
        <v>0</v>
      </c>
      <c r="FX82" s="18">
        <v>0</v>
      </c>
      <c r="FY82" s="18">
        <v>0</v>
      </c>
      <c r="FZ82" s="18">
        <v>0</v>
      </c>
      <c r="GA82" s="18">
        <v>0</v>
      </c>
      <c r="GB82" s="18">
        <v>0</v>
      </c>
      <c r="GC82" s="18">
        <v>0</v>
      </c>
      <c r="GD82" s="18">
        <v>0</v>
      </c>
      <c r="GE82" s="18">
        <v>0</v>
      </c>
      <c r="GF82" s="18">
        <v>0</v>
      </c>
      <c r="GG82" s="18">
        <v>0</v>
      </c>
      <c r="GH82" s="18">
        <v>0</v>
      </c>
      <c r="GI82" s="18">
        <v>0</v>
      </c>
      <c r="GJ82" s="18">
        <v>0</v>
      </c>
      <c r="GK82" s="18">
        <v>0</v>
      </c>
      <c r="GL82" s="18">
        <v>0</v>
      </c>
      <c r="GM82" s="18">
        <v>0</v>
      </c>
      <c r="GN82" s="18">
        <v>0</v>
      </c>
      <c r="GO82" s="18">
        <v>0</v>
      </c>
      <c r="GP82" s="18">
        <v>0</v>
      </c>
      <c r="GQ82" s="18">
        <v>0</v>
      </c>
      <c r="GR82" s="18">
        <v>0</v>
      </c>
      <c r="GS82" s="18">
        <v>0</v>
      </c>
      <c r="GT82" s="18">
        <v>0</v>
      </c>
      <c r="GU82" s="18">
        <v>0</v>
      </c>
      <c r="GV82" s="18">
        <v>0</v>
      </c>
      <c r="GW82" s="18">
        <v>0</v>
      </c>
      <c r="GX82" s="18">
        <v>0</v>
      </c>
      <c r="GY82" s="18">
        <v>0</v>
      </c>
      <c r="GZ82" s="18">
        <v>0</v>
      </c>
      <c r="HA82" s="18">
        <v>0</v>
      </c>
      <c r="HB82" s="18">
        <v>0</v>
      </c>
      <c r="HC82" s="18">
        <v>0</v>
      </c>
      <c r="HD82" s="18">
        <v>0</v>
      </c>
      <c r="HE82" s="18">
        <v>0</v>
      </c>
      <c r="HF82" s="18">
        <v>0</v>
      </c>
      <c r="HG82" s="18">
        <v>0</v>
      </c>
      <c r="HH82" s="18">
        <v>0</v>
      </c>
      <c r="HI82" s="18">
        <v>24</v>
      </c>
      <c r="HJ82" s="18">
        <v>1266</v>
      </c>
      <c r="HK82" s="18">
        <v>0</v>
      </c>
      <c r="HL82" s="18">
        <v>0</v>
      </c>
      <c r="HM82" s="18">
        <v>0</v>
      </c>
      <c r="HN82" s="18">
        <v>0</v>
      </c>
      <c r="HO82" s="18">
        <v>7167</v>
      </c>
      <c r="HP82" s="18">
        <v>18396</v>
      </c>
      <c r="HQ82" s="18">
        <v>0</v>
      </c>
      <c r="HR82" s="18">
        <v>0</v>
      </c>
      <c r="HS82" s="18">
        <v>2890</v>
      </c>
      <c r="HT82" s="18">
        <v>20095</v>
      </c>
      <c r="HU82" s="18">
        <v>0</v>
      </c>
      <c r="HV82" s="18">
        <v>0</v>
      </c>
      <c r="HW82" s="18">
        <v>0</v>
      </c>
      <c r="HX82" s="18">
        <v>525</v>
      </c>
      <c r="HY82" s="18">
        <v>0</v>
      </c>
      <c r="HZ82" s="18">
        <v>30161</v>
      </c>
      <c r="IA82" s="18">
        <v>24</v>
      </c>
      <c r="IB82" s="18">
        <v>376</v>
      </c>
      <c r="IC82" s="18">
        <v>0</v>
      </c>
      <c r="ID82" s="18">
        <v>52333</v>
      </c>
      <c r="IE82" s="18">
        <v>506</v>
      </c>
      <c r="IF82" s="18">
        <v>0</v>
      </c>
      <c r="IG82" s="18">
        <v>117</v>
      </c>
      <c r="IH82" s="18">
        <v>464</v>
      </c>
      <c r="II82" s="18">
        <v>0</v>
      </c>
      <c r="IJ82" s="18">
        <v>0</v>
      </c>
      <c r="IK82" s="18">
        <v>0</v>
      </c>
      <c r="IL82" s="18">
        <v>0</v>
      </c>
      <c r="IM82" s="18">
        <v>0</v>
      </c>
      <c r="IN82" s="18">
        <v>0</v>
      </c>
      <c r="IO82" s="18">
        <v>0</v>
      </c>
      <c r="IP82" s="18">
        <v>0</v>
      </c>
      <c r="IQ82" s="18">
        <v>0</v>
      </c>
      <c r="IR82" s="28">
        <v>94333</v>
      </c>
      <c r="IS82" s="28">
        <v>1143074</v>
      </c>
      <c r="IT82" s="18">
        <v>0</v>
      </c>
      <c r="IU82" s="18">
        <v>0</v>
      </c>
      <c r="IV82" s="18">
        <v>0</v>
      </c>
      <c r="IW82" s="18">
        <v>0</v>
      </c>
      <c r="IX82" s="28">
        <v>140287</v>
      </c>
      <c r="IY82" s="28">
        <v>137094</v>
      </c>
      <c r="IZ82" s="18">
        <v>0</v>
      </c>
      <c r="JA82" s="18">
        <v>0</v>
      </c>
      <c r="JB82" s="28">
        <v>61920</v>
      </c>
      <c r="JC82" s="28">
        <v>471252</v>
      </c>
      <c r="JD82" s="18">
        <v>0</v>
      </c>
      <c r="JE82" s="18">
        <v>0</v>
      </c>
      <c r="JF82" s="18">
        <v>0</v>
      </c>
      <c r="JG82" s="28">
        <v>1071998</v>
      </c>
      <c r="JH82" s="18">
        <v>0</v>
      </c>
      <c r="JI82" s="28">
        <v>1253466</v>
      </c>
      <c r="JJ82" s="28">
        <v>100375</v>
      </c>
      <c r="JK82" s="28">
        <v>1502606</v>
      </c>
      <c r="JL82" s="18">
        <v>0</v>
      </c>
      <c r="JM82" s="28">
        <v>1295458</v>
      </c>
      <c r="JN82" s="28">
        <v>1432593</v>
      </c>
      <c r="JO82" s="18">
        <v>0</v>
      </c>
      <c r="JP82" s="28">
        <v>377769</v>
      </c>
      <c r="JQ82" s="28">
        <v>1478470</v>
      </c>
      <c r="JR82" s="18">
        <v>0</v>
      </c>
      <c r="JS82" s="18">
        <v>0</v>
      </c>
      <c r="JT82" s="18">
        <v>0</v>
      </c>
      <c r="JU82" s="18">
        <v>0</v>
      </c>
      <c r="JV82" s="18">
        <v>0</v>
      </c>
      <c r="JW82" s="18">
        <v>0</v>
      </c>
      <c r="JX82" s="18">
        <v>0</v>
      </c>
    </row>
    <row r="83" spans="1:284" x14ac:dyDescent="0.3">
      <c r="A83" s="27">
        <v>45829</v>
      </c>
      <c r="B83" s="18">
        <v>0</v>
      </c>
      <c r="C83" s="18" t="s">
        <v>257</v>
      </c>
      <c r="D83" s="18" t="s">
        <v>258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1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 t="s">
        <v>257</v>
      </c>
      <c r="AO83" s="18" t="s">
        <v>257</v>
      </c>
      <c r="AP83" s="18" t="s">
        <v>257</v>
      </c>
      <c r="AQ83" s="18" t="s">
        <v>257</v>
      </c>
      <c r="AR83" s="18" t="s">
        <v>257</v>
      </c>
      <c r="AS83" s="18" t="s">
        <v>257</v>
      </c>
      <c r="AT83" s="18" t="s">
        <v>257</v>
      </c>
      <c r="AU83" s="18" t="s">
        <v>257</v>
      </c>
      <c r="AV83" s="18" t="s">
        <v>257</v>
      </c>
      <c r="AW83" s="18" t="s">
        <v>257</v>
      </c>
      <c r="AX83" s="18" t="s">
        <v>257</v>
      </c>
      <c r="AY83" s="18" t="s">
        <v>257</v>
      </c>
      <c r="AZ83" s="18" t="s">
        <v>257</v>
      </c>
      <c r="BA83" s="18" t="s">
        <v>257</v>
      </c>
      <c r="BB83" s="18" t="s">
        <v>257</v>
      </c>
      <c r="BC83" s="18" t="s">
        <v>257</v>
      </c>
      <c r="BD83" s="18" t="s">
        <v>257</v>
      </c>
      <c r="BE83" s="18" t="s">
        <v>257</v>
      </c>
      <c r="BF83" s="18" t="s">
        <v>257</v>
      </c>
      <c r="BG83" s="18" t="s">
        <v>257</v>
      </c>
      <c r="BH83" s="18" t="s">
        <v>257</v>
      </c>
      <c r="BI83" s="18" t="s">
        <v>257</v>
      </c>
      <c r="BJ83" s="18" t="s">
        <v>257</v>
      </c>
      <c r="BK83" s="18" t="s">
        <v>257</v>
      </c>
      <c r="BL83" s="18" t="s">
        <v>257</v>
      </c>
      <c r="BM83" s="18" t="s">
        <v>257</v>
      </c>
      <c r="BN83" s="18" t="s">
        <v>257</v>
      </c>
      <c r="BO83" s="18" t="s">
        <v>257</v>
      </c>
      <c r="BP83" s="18" t="s">
        <v>257</v>
      </c>
      <c r="BQ83" s="18" t="s">
        <v>257</v>
      </c>
      <c r="BR83" s="18" t="s">
        <v>257</v>
      </c>
      <c r="BS83" s="18" t="s">
        <v>257</v>
      </c>
      <c r="BT83" s="18" t="s">
        <v>257</v>
      </c>
      <c r="BU83" s="18" t="s">
        <v>257</v>
      </c>
      <c r="BV83" s="18" t="s">
        <v>257</v>
      </c>
      <c r="BW83" s="18">
        <v>0</v>
      </c>
      <c r="BX83" s="18">
        <v>0</v>
      </c>
      <c r="BY83" s="18">
        <v>11</v>
      </c>
      <c r="BZ83" s="18">
        <v>917</v>
      </c>
      <c r="CA83" s="18">
        <v>0</v>
      </c>
      <c r="CB83" s="18">
        <v>0</v>
      </c>
      <c r="CC83" s="18">
        <v>0</v>
      </c>
      <c r="CD83" s="18">
        <v>0</v>
      </c>
      <c r="CE83" s="18">
        <v>5048</v>
      </c>
      <c r="CF83" s="18">
        <v>15388</v>
      </c>
      <c r="CG83" s="18">
        <v>0</v>
      </c>
      <c r="CH83" s="18">
        <v>0</v>
      </c>
      <c r="CI83" s="18">
        <v>810</v>
      </c>
      <c r="CJ83" s="18">
        <v>8531</v>
      </c>
      <c r="CK83" s="18">
        <v>0</v>
      </c>
      <c r="CL83" s="18">
        <v>0</v>
      </c>
      <c r="CM83" s="18">
        <v>0</v>
      </c>
      <c r="CN83" s="18">
        <v>289</v>
      </c>
      <c r="CO83" s="18">
        <v>0</v>
      </c>
      <c r="CP83" s="18">
        <v>26613</v>
      </c>
      <c r="CQ83" s="18">
        <v>0</v>
      </c>
      <c r="CR83" s="18">
        <v>145</v>
      </c>
      <c r="CS83" s="18">
        <v>0</v>
      </c>
      <c r="CT83" s="18">
        <v>43082</v>
      </c>
      <c r="CU83" s="18">
        <v>448</v>
      </c>
      <c r="CV83" s="18">
        <v>0</v>
      </c>
      <c r="CW83" s="18">
        <v>5</v>
      </c>
      <c r="CX83" s="18">
        <v>440</v>
      </c>
      <c r="CY83" s="18">
        <v>0</v>
      </c>
      <c r="CZ83" s="18">
        <v>0</v>
      </c>
      <c r="DA83" s="18">
        <v>0</v>
      </c>
      <c r="DB83" s="18">
        <v>0</v>
      </c>
      <c r="DC83" s="18">
        <v>0</v>
      </c>
      <c r="DD83" s="18">
        <v>0</v>
      </c>
      <c r="DE83" s="18">
        <v>0</v>
      </c>
      <c r="DF83" s="18" t="s">
        <v>257</v>
      </c>
      <c r="DG83" s="18" t="s">
        <v>257</v>
      </c>
      <c r="DH83" s="18" t="s">
        <v>755</v>
      </c>
      <c r="DI83" s="18" t="s">
        <v>257</v>
      </c>
      <c r="DJ83" s="18" t="s">
        <v>257</v>
      </c>
      <c r="DK83" s="18" t="s">
        <v>257</v>
      </c>
      <c r="DL83" s="18" t="s">
        <v>257</v>
      </c>
      <c r="DM83" s="18" t="s">
        <v>257</v>
      </c>
      <c r="DN83" s="18" t="s">
        <v>257</v>
      </c>
      <c r="DO83" s="18" t="s">
        <v>474</v>
      </c>
      <c r="DP83" s="18" t="s">
        <v>257</v>
      </c>
      <c r="DQ83" s="18" t="s">
        <v>257</v>
      </c>
      <c r="DR83" s="18" t="s">
        <v>257</v>
      </c>
      <c r="DS83" s="18" t="s">
        <v>714</v>
      </c>
      <c r="DT83" s="18" t="s">
        <v>257</v>
      </c>
      <c r="DU83" s="18" t="s">
        <v>257</v>
      </c>
      <c r="DV83" s="18" t="s">
        <v>257</v>
      </c>
      <c r="DW83" s="18" t="s">
        <v>257</v>
      </c>
      <c r="DX83" s="18" t="s">
        <v>257</v>
      </c>
      <c r="DY83" s="18" t="s">
        <v>1015</v>
      </c>
      <c r="DZ83" s="18" t="s">
        <v>258</v>
      </c>
      <c r="EA83" s="18" t="s">
        <v>1016</v>
      </c>
      <c r="EB83" s="18" t="s">
        <v>257</v>
      </c>
      <c r="EC83" s="18" t="s">
        <v>1017</v>
      </c>
      <c r="ED83" s="18" t="s">
        <v>1018</v>
      </c>
      <c r="EE83" s="18" t="s">
        <v>257</v>
      </c>
      <c r="EF83" s="18" t="s">
        <v>786</v>
      </c>
      <c r="EG83" s="18" t="s">
        <v>481</v>
      </c>
      <c r="EH83" s="18" t="s">
        <v>257</v>
      </c>
      <c r="EI83" s="18" t="s">
        <v>257</v>
      </c>
      <c r="EJ83" s="18" t="s">
        <v>257</v>
      </c>
      <c r="EK83" s="18" t="s">
        <v>257</v>
      </c>
      <c r="EL83" s="18" t="s">
        <v>257</v>
      </c>
      <c r="EM83" s="18" t="s">
        <v>257</v>
      </c>
      <c r="EN83" s="18" t="s">
        <v>257</v>
      </c>
      <c r="EO83" s="18">
        <v>0</v>
      </c>
      <c r="EP83" s="18">
        <v>0</v>
      </c>
      <c r="EQ83" s="18">
        <v>9</v>
      </c>
      <c r="ER83" s="18">
        <v>0</v>
      </c>
      <c r="ES83" s="18">
        <v>0</v>
      </c>
      <c r="ET83" s="18">
        <v>0</v>
      </c>
      <c r="EU83" s="18">
        <v>0</v>
      </c>
      <c r="EV83" s="18">
        <v>0</v>
      </c>
      <c r="EW83" s="18">
        <v>0</v>
      </c>
      <c r="EX83" s="18">
        <v>418</v>
      </c>
      <c r="EY83" s="18">
        <v>0</v>
      </c>
      <c r="EZ83" s="18">
        <v>0</v>
      </c>
      <c r="FA83" s="18">
        <v>0</v>
      </c>
      <c r="FB83" s="18">
        <v>67</v>
      </c>
      <c r="FC83" s="18">
        <v>0</v>
      </c>
      <c r="FD83" s="18">
        <v>0</v>
      </c>
      <c r="FE83" s="18">
        <v>0</v>
      </c>
      <c r="FF83" s="18">
        <v>0</v>
      </c>
      <c r="FG83" s="18">
        <v>0</v>
      </c>
      <c r="FH83" s="18">
        <v>1464</v>
      </c>
      <c r="FI83" s="18">
        <v>4</v>
      </c>
      <c r="FJ83" s="18">
        <v>115</v>
      </c>
      <c r="FK83" s="18">
        <v>0</v>
      </c>
      <c r="FL83" s="18">
        <v>5357</v>
      </c>
      <c r="FM83" s="18">
        <v>22</v>
      </c>
      <c r="FN83" s="18">
        <v>0</v>
      </c>
      <c r="FO83" s="18">
        <v>101</v>
      </c>
      <c r="FP83" s="18">
        <v>4</v>
      </c>
      <c r="FQ83" s="18">
        <v>0</v>
      </c>
      <c r="FR83" s="18">
        <v>0</v>
      </c>
      <c r="FS83" s="18">
        <v>0</v>
      </c>
      <c r="FT83" s="18">
        <v>0</v>
      </c>
      <c r="FU83" s="18">
        <v>0</v>
      </c>
      <c r="FV83" s="18">
        <v>0</v>
      </c>
      <c r="FW83" s="18">
        <v>0</v>
      </c>
      <c r="FX83" s="18">
        <v>0</v>
      </c>
      <c r="FY83" s="18">
        <v>0</v>
      </c>
      <c r="FZ83" s="18">
        <v>0</v>
      </c>
      <c r="GA83" s="18">
        <v>0</v>
      </c>
      <c r="GB83" s="18">
        <v>0</v>
      </c>
      <c r="GC83" s="18">
        <v>0</v>
      </c>
      <c r="GD83" s="18">
        <v>0</v>
      </c>
      <c r="GE83" s="18">
        <v>0</v>
      </c>
      <c r="GF83" s="18">
        <v>0</v>
      </c>
      <c r="GG83" s="18">
        <v>0</v>
      </c>
      <c r="GH83" s="18">
        <v>0</v>
      </c>
      <c r="GI83" s="18">
        <v>0</v>
      </c>
      <c r="GJ83" s="18">
        <v>0</v>
      </c>
      <c r="GK83" s="18">
        <v>0</v>
      </c>
      <c r="GL83" s="18">
        <v>0</v>
      </c>
      <c r="GM83" s="18">
        <v>0</v>
      </c>
      <c r="GN83" s="18">
        <v>0</v>
      </c>
      <c r="GO83" s="18">
        <v>0</v>
      </c>
      <c r="GP83" s="18">
        <v>0</v>
      </c>
      <c r="GQ83" s="18">
        <v>0</v>
      </c>
      <c r="GR83" s="18">
        <v>0</v>
      </c>
      <c r="GS83" s="18">
        <v>0</v>
      </c>
      <c r="GT83" s="18">
        <v>0</v>
      </c>
      <c r="GU83" s="18">
        <v>0</v>
      </c>
      <c r="GV83" s="18">
        <v>0</v>
      </c>
      <c r="GW83" s="18">
        <v>0</v>
      </c>
      <c r="GX83" s="18">
        <v>0</v>
      </c>
      <c r="GY83" s="18">
        <v>0</v>
      </c>
      <c r="GZ83" s="18">
        <v>0</v>
      </c>
      <c r="HA83" s="18">
        <v>0</v>
      </c>
      <c r="HB83" s="18">
        <v>0</v>
      </c>
      <c r="HC83" s="18">
        <v>0</v>
      </c>
      <c r="HD83" s="18">
        <v>0</v>
      </c>
      <c r="HE83" s="18">
        <v>0</v>
      </c>
      <c r="HF83" s="18">
        <v>0</v>
      </c>
      <c r="HG83" s="18">
        <v>0</v>
      </c>
      <c r="HH83" s="18">
        <v>0</v>
      </c>
      <c r="HI83" s="18">
        <v>20</v>
      </c>
      <c r="HJ83" s="18">
        <v>917</v>
      </c>
      <c r="HK83" s="18">
        <v>0</v>
      </c>
      <c r="HL83" s="18">
        <v>0</v>
      </c>
      <c r="HM83" s="18">
        <v>0</v>
      </c>
      <c r="HN83" s="18">
        <v>0</v>
      </c>
      <c r="HO83" s="18">
        <v>5048</v>
      </c>
      <c r="HP83" s="18">
        <v>15806</v>
      </c>
      <c r="HQ83" s="18">
        <v>0</v>
      </c>
      <c r="HR83" s="18">
        <v>0</v>
      </c>
      <c r="HS83" s="18">
        <v>810</v>
      </c>
      <c r="HT83" s="18">
        <v>8598</v>
      </c>
      <c r="HU83" s="18">
        <v>0</v>
      </c>
      <c r="HV83" s="18">
        <v>0</v>
      </c>
      <c r="HW83" s="18">
        <v>0</v>
      </c>
      <c r="HX83" s="18">
        <v>289</v>
      </c>
      <c r="HY83" s="18">
        <v>0</v>
      </c>
      <c r="HZ83" s="18">
        <v>28077</v>
      </c>
      <c r="IA83" s="18">
        <v>4</v>
      </c>
      <c r="IB83" s="18">
        <v>260</v>
      </c>
      <c r="IC83" s="18">
        <v>0</v>
      </c>
      <c r="ID83" s="18">
        <v>48440</v>
      </c>
      <c r="IE83" s="18">
        <v>470</v>
      </c>
      <c r="IF83" s="18">
        <v>0</v>
      </c>
      <c r="IG83" s="18">
        <v>106</v>
      </c>
      <c r="IH83" s="18">
        <v>444</v>
      </c>
      <c r="II83" s="18">
        <v>0</v>
      </c>
      <c r="IJ83" s="18">
        <v>0</v>
      </c>
      <c r="IK83" s="18">
        <v>0</v>
      </c>
      <c r="IL83" s="18">
        <v>0</v>
      </c>
      <c r="IM83" s="18">
        <v>0</v>
      </c>
      <c r="IN83" s="18">
        <v>0</v>
      </c>
      <c r="IO83" s="18">
        <v>0</v>
      </c>
      <c r="IP83" s="18">
        <v>0</v>
      </c>
      <c r="IQ83" s="18">
        <v>0</v>
      </c>
      <c r="IR83" s="28">
        <v>108850</v>
      </c>
      <c r="IS83" s="28">
        <v>790939</v>
      </c>
      <c r="IT83" s="18">
        <v>0</v>
      </c>
      <c r="IU83" s="18">
        <v>0</v>
      </c>
      <c r="IV83" s="18">
        <v>0</v>
      </c>
      <c r="IW83" s="18">
        <v>0</v>
      </c>
      <c r="IX83" s="28">
        <v>140100</v>
      </c>
      <c r="IY83" s="28">
        <v>142478</v>
      </c>
      <c r="IZ83" s="18">
        <v>0</v>
      </c>
      <c r="JA83" s="18">
        <v>0</v>
      </c>
      <c r="JB83" s="28">
        <v>60281</v>
      </c>
      <c r="JC83" s="28">
        <v>412059</v>
      </c>
      <c r="JD83" s="18">
        <v>0</v>
      </c>
      <c r="JE83" s="18">
        <v>0</v>
      </c>
      <c r="JF83" s="18">
        <v>0</v>
      </c>
      <c r="JG83" s="28">
        <v>785125</v>
      </c>
      <c r="JH83" s="18">
        <v>0</v>
      </c>
      <c r="JI83" s="28">
        <v>1148481</v>
      </c>
      <c r="JJ83" s="28">
        <v>86000</v>
      </c>
      <c r="JK83" s="28">
        <v>1171908</v>
      </c>
      <c r="JL83" s="18">
        <v>0</v>
      </c>
      <c r="JM83" s="28">
        <v>1219559</v>
      </c>
      <c r="JN83" s="28">
        <v>1344411</v>
      </c>
      <c r="JO83" s="18">
        <v>0</v>
      </c>
      <c r="JP83" s="28">
        <v>155736</v>
      </c>
      <c r="JQ83" s="28">
        <v>1377982</v>
      </c>
      <c r="JR83" s="18">
        <v>0</v>
      </c>
      <c r="JS83" s="18">
        <v>0</v>
      </c>
      <c r="JT83" s="18">
        <v>0</v>
      </c>
      <c r="JU83" s="18">
        <v>0</v>
      </c>
      <c r="JV83" s="18">
        <v>0</v>
      </c>
      <c r="JW83" s="18">
        <v>0</v>
      </c>
      <c r="JX83" s="18">
        <v>0</v>
      </c>
    </row>
    <row r="84" spans="1:284" x14ac:dyDescent="0.3">
      <c r="A84" s="27">
        <v>45830</v>
      </c>
      <c r="B84" s="18">
        <v>0</v>
      </c>
      <c r="C84" s="18" t="s">
        <v>257</v>
      </c>
      <c r="D84" s="18" t="s">
        <v>258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1</v>
      </c>
      <c r="R84" s="18">
        <v>2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1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 t="s">
        <v>257</v>
      </c>
      <c r="AO84" s="18" t="s">
        <v>257</v>
      </c>
      <c r="AP84" s="18" t="s">
        <v>257</v>
      </c>
      <c r="AQ84" s="18" t="s">
        <v>257</v>
      </c>
      <c r="AR84" s="18" t="s">
        <v>257</v>
      </c>
      <c r="AS84" s="18" t="s">
        <v>257</v>
      </c>
      <c r="AT84" s="18" t="s">
        <v>257</v>
      </c>
      <c r="AU84" s="18" t="s">
        <v>257</v>
      </c>
      <c r="AV84" s="18" t="s">
        <v>257</v>
      </c>
      <c r="AW84" s="18" t="s">
        <v>257</v>
      </c>
      <c r="AX84" s="18" t="s">
        <v>257</v>
      </c>
      <c r="AY84" s="18" t="s">
        <v>257</v>
      </c>
      <c r="AZ84" s="18" t="s">
        <v>268</v>
      </c>
      <c r="BA84" s="18" t="s">
        <v>263</v>
      </c>
      <c r="BB84" s="18" t="s">
        <v>257</v>
      </c>
      <c r="BC84" s="18" t="s">
        <v>257</v>
      </c>
      <c r="BD84" s="18" t="s">
        <v>257</v>
      </c>
      <c r="BE84" s="18" t="s">
        <v>257</v>
      </c>
      <c r="BF84" s="18" t="s">
        <v>257</v>
      </c>
      <c r="BG84" s="18" t="s">
        <v>257</v>
      </c>
      <c r="BH84" s="18" t="s">
        <v>257</v>
      </c>
      <c r="BI84" s="18" t="s">
        <v>257</v>
      </c>
      <c r="BJ84" s="18" t="s">
        <v>257</v>
      </c>
      <c r="BK84" s="18" t="s">
        <v>257</v>
      </c>
      <c r="BL84" s="18" t="s">
        <v>257</v>
      </c>
      <c r="BM84" s="18" t="s">
        <v>257</v>
      </c>
      <c r="BN84" s="18" t="s">
        <v>257</v>
      </c>
      <c r="BO84" s="18" t="s">
        <v>257</v>
      </c>
      <c r="BP84" s="18" t="s">
        <v>257</v>
      </c>
      <c r="BQ84" s="18" t="s">
        <v>257</v>
      </c>
      <c r="BR84" s="18" t="s">
        <v>257</v>
      </c>
      <c r="BS84" s="18" t="s">
        <v>257</v>
      </c>
      <c r="BT84" s="18" t="s">
        <v>257</v>
      </c>
      <c r="BU84" s="18" t="s">
        <v>257</v>
      </c>
      <c r="BV84" s="18" t="s">
        <v>257</v>
      </c>
      <c r="BW84" s="18">
        <v>0</v>
      </c>
      <c r="BX84" s="18">
        <v>0</v>
      </c>
      <c r="BY84" s="18">
        <v>2</v>
      </c>
      <c r="BZ84" s="18">
        <v>930</v>
      </c>
      <c r="CA84" s="18">
        <v>0</v>
      </c>
      <c r="CB84" s="18">
        <v>0</v>
      </c>
      <c r="CC84" s="18">
        <v>0</v>
      </c>
      <c r="CD84" s="18">
        <v>0</v>
      </c>
      <c r="CE84" s="18">
        <v>5000</v>
      </c>
      <c r="CF84" s="18">
        <v>15533</v>
      </c>
      <c r="CG84" s="18">
        <v>0</v>
      </c>
      <c r="CH84" s="18">
        <v>0</v>
      </c>
      <c r="CI84" s="18">
        <v>744</v>
      </c>
      <c r="CJ84" s="18">
        <v>10612</v>
      </c>
      <c r="CK84" s="18">
        <v>0</v>
      </c>
      <c r="CL84" s="18">
        <v>0</v>
      </c>
      <c r="CM84" s="18">
        <v>0</v>
      </c>
      <c r="CN84" s="18">
        <v>289</v>
      </c>
      <c r="CO84" s="18">
        <v>0</v>
      </c>
      <c r="CP84" s="18">
        <v>26750</v>
      </c>
      <c r="CQ84" s="18">
        <v>0</v>
      </c>
      <c r="CR84" s="18">
        <v>207</v>
      </c>
      <c r="CS84" s="18">
        <v>0</v>
      </c>
      <c r="CT84" s="18">
        <v>43206</v>
      </c>
      <c r="CU84" s="18">
        <v>452</v>
      </c>
      <c r="CV84" s="18">
        <v>0</v>
      </c>
      <c r="CW84" s="18">
        <v>5</v>
      </c>
      <c r="CX84" s="18">
        <v>434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 t="s">
        <v>257</v>
      </c>
      <c r="DG84" s="18" t="s">
        <v>257</v>
      </c>
      <c r="DH84" s="18" t="s">
        <v>1019</v>
      </c>
      <c r="DI84" s="18" t="s">
        <v>257</v>
      </c>
      <c r="DJ84" s="18" t="s">
        <v>257</v>
      </c>
      <c r="DK84" s="18" t="s">
        <v>257</v>
      </c>
      <c r="DL84" s="18" t="s">
        <v>257</v>
      </c>
      <c r="DM84" s="18" t="s">
        <v>257</v>
      </c>
      <c r="DN84" s="18" t="s">
        <v>263</v>
      </c>
      <c r="DO84" s="18" t="s">
        <v>483</v>
      </c>
      <c r="DP84" s="18" t="s">
        <v>257</v>
      </c>
      <c r="DQ84" s="18" t="s">
        <v>257</v>
      </c>
      <c r="DR84" s="18" t="s">
        <v>257</v>
      </c>
      <c r="DS84" s="18" t="s">
        <v>278</v>
      </c>
      <c r="DT84" s="18" t="s">
        <v>257</v>
      </c>
      <c r="DU84" s="18" t="s">
        <v>257</v>
      </c>
      <c r="DV84" s="18" t="s">
        <v>257</v>
      </c>
      <c r="DW84" s="18" t="s">
        <v>758</v>
      </c>
      <c r="DX84" s="18" t="s">
        <v>257</v>
      </c>
      <c r="DY84" s="18" t="s">
        <v>567</v>
      </c>
      <c r="DZ84" s="18" t="s">
        <v>257</v>
      </c>
      <c r="EA84" s="18" t="s">
        <v>1020</v>
      </c>
      <c r="EB84" s="18" t="s">
        <v>257</v>
      </c>
      <c r="EC84" s="18" t="s">
        <v>591</v>
      </c>
      <c r="ED84" s="18" t="s">
        <v>773</v>
      </c>
      <c r="EE84" s="18" t="s">
        <v>257</v>
      </c>
      <c r="EF84" s="18" t="s">
        <v>884</v>
      </c>
      <c r="EG84" s="18" t="s">
        <v>626</v>
      </c>
      <c r="EH84" s="18" t="s">
        <v>257</v>
      </c>
      <c r="EI84" s="18" t="s">
        <v>257</v>
      </c>
      <c r="EJ84" s="18" t="s">
        <v>257</v>
      </c>
      <c r="EK84" s="18" t="s">
        <v>257</v>
      </c>
      <c r="EL84" s="18" t="s">
        <v>257</v>
      </c>
      <c r="EM84" s="18" t="s">
        <v>257</v>
      </c>
      <c r="EN84" s="18" t="s">
        <v>257</v>
      </c>
      <c r="EO84" s="18">
        <v>0</v>
      </c>
      <c r="EP84" s="18">
        <v>0</v>
      </c>
      <c r="EQ84" s="18">
        <v>1</v>
      </c>
      <c r="ER84" s="18">
        <v>0</v>
      </c>
      <c r="ES84" s="18">
        <v>0</v>
      </c>
      <c r="ET84" s="18">
        <v>0</v>
      </c>
      <c r="EU84" s="18">
        <v>0</v>
      </c>
      <c r="EV84" s="18">
        <v>0</v>
      </c>
      <c r="EW84" s="18">
        <v>1</v>
      </c>
      <c r="EX84" s="18">
        <v>420</v>
      </c>
      <c r="EY84" s="18">
        <v>0</v>
      </c>
      <c r="EZ84" s="18">
        <v>0</v>
      </c>
      <c r="FA84" s="18">
        <v>0</v>
      </c>
      <c r="FB84" s="18">
        <v>54</v>
      </c>
      <c r="FC84" s="18">
        <v>0</v>
      </c>
      <c r="FD84" s="18">
        <v>0</v>
      </c>
      <c r="FE84" s="18">
        <v>0</v>
      </c>
      <c r="FF84" s="18">
        <v>3</v>
      </c>
      <c r="FG84" s="18">
        <v>0</v>
      </c>
      <c r="FH84" s="18">
        <v>1617</v>
      </c>
      <c r="FI84" s="18">
        <v>0</v>
      </c>
      <c r="FJ84" s="18">
        <v>113</v>
      </c>
      <c r="FK84" s="18">
        <v>0</v>
      </c>
      <c r="FL84" s="18">
        <v>5475</v>
      </c>
      <c r="FM84" s="18">
        <v>19</v>
      </c>
      <c r="FN84" s="18">
        <v>0</v>
      </c>
      <c r="FO84" s="18">
        <v>100</v>
      </c>
      <c r="FP84" s="18">
        <v>8</v>
      </c>
      <c r="FQ84" s="18">
        <v>0</v>
      </c>
      <c r="FR84" s="18">
        <v>0</v>
      </c>
      <c r="FS84" s="18">
        <v>0</v>
      </c>
      <c r="FT84" s="18">
        <v>0</v>
      </c>
      <c r="FU84" s="18">
        <v>0</v>
      </c>
      <c r="FV84" s="18">
        <v>0</v>
      </c>
      <c r="FW84" s="18">
        <v>0</v>
      </c>
      <c r="FX84" s="18">
        <v>0</v>
      </c>
      <c r="FY84" s="18">
        <v>0</v>
      </c>
      <c r="FZ84" s="18">
        <v>0</v>
      </c>
      <c r="GA84" s="18">
        <v>0</v>
      </c>
      <c r="GB84" s="18">
        <v>0</v>
      </c>
      <c r="GC84" s="18">
        <v>0</v>
      </c>
      <c r="GD84" s="18">
        <v>0</v>
      </c>
      <c r="GE84" s="18">
        <v>0</v>
      </c>
      <c r="GF84" s="18">
        <v>0</v>
      </c>
      <c r="GG84" s="18">
        <v>0</v>
      </c>
      <c r="GH84" s="18">
        <v>0</v>
      </c>
      <c r="GI84" s="18">
        <v>0</v>
      </c>
      <c r="GJ84" s="18">
        <v>0</v>
      </c>
      <c r="GK84" s="18">
        <v>0</v>
      </c>
      <c r="GL84" s="18">
        <v>0</v>
      </c>
      <c r="GM84" s="18">
        <v>0</v>
      </c>
      <c r="GN84" s="18">
        <v>0</v>
      </c>
      <c r="GO84" s="18">
        <v>0</v>
      </c>
      <c r="GP84" s="18">
        <v>0</v>
      </c>
      <c r="GQ84" s="18">
        <v>0</v>
      </c>
      <c r="GR84" s="18">
        <v>0</v>
      </c>
      <c r="GS84" s="18">
        <v>0</v>
      </c>
      <c r="GT84" s="18">
        <v>0</v>
      </c>
      <c r="GU84" s="18">
        <v>0</v>
      </c>
      <c r="GV84" s="18">
        <v>0</v>
      </c>
      <c r="GW84" s="18">
        <v>0</v>
      </c>
      <c r="GX84" s="18">
        <v>0</v>
      </c>
      <c r="GY84" s="18">
        <v>0</v>
      </c>
      <c r="GZ84" s="18">
        <v>0</v>
      </c>
      <c r="HA84" s="18">
        <v>0</v>
      </c>
      <c r="HB84" s="18">
        <v>0</v>
      </c>
      <c r="HC84" s="18">
        <v>0</v>
      </c>
      <c r="HD84" s="18">
        <v>0</v>
      </c>
      <c r="HE84" s="18">
        <v>0</v>
      </c>
      <c r="HF84" s="18">
        <v>0</v>
      </c>
      <c r="HG84" s="18">
        <v>0</v>
      </c>
      <c r="HH84" s="18">
        <v>0</v>
      </c>
      <c r="HI84" s="18">
        <v>3</v>
      </c>
      <c r="HJ84" s="18">
        <v>930</v>
      </c>
      <c r="HK84" s="18">
        <v>0</v>
      </c>
      <c r="HL84" s="18">
        <v>0</v>
      </c>
      <c r="HM84" s="18">
        <v>0</v>
      </c>
      <c r="HN84" s="18">
        <v>0</v>
      </c>
      <c r="HO84" s="18">
        <v>5001</v>
      </c>
      <c r="HP84" s="18">
        <v>15953</v>
      </c>
      <c r="HQ84" s="18">
        <v>0</v>
      </c>
      <c r="HR84" s="18">
        <v>0</v>
      </c>
      <c r="HS84" s="18">
        <v>745</v>
      </c>
      <c r="HT84" s="18">
        <v>10668</v>
      </c>
      <c r="HU84" s="18">
        <v>0</v>
      </c>
      <c r="HV84" s="18">
        <v>0</v>
      </c>
      <c r="HW84" s="18">
        <v>0</v>
      </c>
      <c r="HX84" s="18">
        <v>292</v>
      </c>
      <c r="HY84" s="18">
        <v>0</v>
      </c>
      <c r="HZ84" s="18">
        <v>28367</v>
      </c>
      <c r="IA84" s="18">
        <v>0</v>
      </c>
      <c r="IB84" s="18">
        <v>320</v>
      </c>
      <c r="IC84" s="18">
        <v>0</v>
      </c>
      <c r="ID84" s="18">
        <v>48682</v>
      </c>
      <c r="IE84" s="18">
        <v>471</v>
      </c>
      <c r="IF84" s="18">
        <v>0</v>
      </c>
      <c r="IG84" s="18">
        <v>105</v>
      </c>
      <c r="IH84" s="18">
        <v>442</v>
      </c>
      <c r="II84" s="18">
        <v>0</v>
      </c>
      <c r="IJ84" s="18">
        <v>0</v>
      </c>
      <c r="IK84" s="18">
        <v>0</v>
      </c>
      <c r="IL84" s="18">
        <v>0</v>
      </c>
      <c r="IM84" s="18">
        <v>0</v>
      </c>
      <c r="IN84" s="18">
        <v>0</v>
      </c>
      <c r="IO84" s="18">
        <v>0</v>
      </c>
      <c r="IP84" s="18">
        <v>0</v>
      </c>
      <c r="IQ84" s="18">
        <v>0</v>
      </c>
      <c r="IR84" s="28">
        <v>148333</v>
      </c>
      <c r="IS84" s="28">
        <v>695130</v>
      </c>
      <c r="IT84" s="18">
        <v>0</v>
      </c>
      <c r="IU84" s="18">
        <v>0</v>
      </c>
      <c r="IV84" s="18">
        <v>0</v>
      </c>
      <c r="IW84" s="18">
        <v>0</v>
      </c>
      <c r="IX84" s="28">
        <v>161922</v>
      </c>
      <c r="IY84" s="28">
        <v>121494</v>
      </c>
      <c r="IZ84" s="18">
        <v>0</v>
      </c>
      <c r="JA84" s="18">
        <v>0</v>
      </c>
      <c r="JB84" s="28">
        <v>58962</v>
      </c>
      <c r="JC84" s="28">
        <v>283277</v>
      </c>
      <c r="JD84" s="18">
        <v>0</v>
      </c>
      <c r="JE84" s="18">
        <v>0</v>
      </c>
      <c r="JF84" s="18">
        <v>0</v>
      </c>
      <c r="JG84" s="28">
        <v>570007</v>
      </c>
      <c r="JH84" s="18">
        <v>0</v>
      </c>
      <c r="JI84" s="28">
        <v>1128176</v>
      </c>
      <c r="JJ84" s="28">
        <v>0</v>
      </c>
      <c r="JK84" s="28">
        <v>1333650</v>
      </c>
      <c r="JL84" s="18">
        <v>0</v>
      </c>
      <c r="JM84" s="28">
        <v>1164130</v>
      </c>
      <c r="JN84" s="28">
        <v>1384941</v>
      </c>
      <c r="JO84" s="18">
        <v>0</v>
      </c>
      <c r="JP84" s="28">
        <v>171505</v>
      </c>
      <c r="JQ84" s="28">
        <v>1365760</v>
      </c>
      <c r="JR84" s="18">
        <v>0</v>
      </c>
      <c r="JS84" s="18">
        <v>0</v>
      </c>
      <c r="JT84" s="18">
        <v>0</v>
      </c>
      <c r="JU84" s="18">
        <v>0</v>
      </c>
      <c r="JV84" s="18">
        <v>0</v>
      </c>
      <c r="JW84" s="18">
        <v>0</v>
      </c>
      <c r="JX84" s="18">
        <v>0</v>
      </c>
    </row>
    <row r="85" spans="1:284" x14ac:dyDescent="0.3">
      <c r="A85" s="27">
        <v>45831</v>
      </c>
      <c r="B85" s="18">
        <v>0</v>
      </c>
      <c r="C85" s="18" t="s">
        <v>257</v>
      </c>
      <c r="D85" s="18" t="s">
        <v>258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  <c r="N85" s="18">
        <v>2</v>
      </c>
      <c r="O85" s="18">
        <v>0</v>
      </c>
      <c r="P85" s="18">
        <v>0</v>
      </c>
      <c r="Q85" s="18">
        <v>3</v>
      </c>
      <c r="R85" s="18">
        <v>2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4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 t="s">
        <v>257</v>
      </c>
      <c r="AO85" s="18" t="s">
        <v>257</v>
      </c>
      <c r="AP85" s="18" t="s">
        <v>257</v>
      </c>
      <c r="AQ85" s="18" t="s">
        <v>262</v>
      </c>
      <c r="AR85" s="18" t="s">
        <v>257</v>
      </c>
      <c r="AS85" s="18" t="s">
        <v>257</v>
      </c>
      <c r="AT85" s="18" t="s">
        <v>257</v>
      </c>
      <c r="AU85" s="18" t="s">
        <v>257</v>
      </c>
      <c r="AV85" s="18" t="s">
        <v>263</v>
      </c>
      <c r="AW85" s="18" t="s">
        <v>260</v>
      </c>
      <c r="AX85" s="18" t="s">
        <v>257</v>
      </c>
      <c r="AY85" s="18" t="s">
        <v>257</v>
      </c>
      <c r="AZ85" s="18" t="s">
        <v>536</v>
      </c>
      <c r="BA85" s="18" t="s">
        <v>260</v>
      </c>
      <c r="BB85" s="18" t="s">
        <v>257</v>
      </c>
      <c r="BC85" s="18" t="s">
        <v>257</v>
      </c>
      <c r="BD85" s="18" t="s">
        <v>257</v>
      </c>
      <c r="BE85" s="18" t="s">
        <v>257</v>
      </c>
      <c r="BF85" s="18" t="s">
        <v>257</v>
      </c>
      <c r="BG85" s="18" t="s">
        <v>257</v>
      </c>
      <c r="BH85" s="18" t="s">
        <v>257</v>
      </c>
      <c r="BI85" s="18" t="s">
        <v>257</v>
      </c>
      <c r="BJ85" s="18" t="s">
        <v>257</v>
      </c>
      <c r="BK85" s="18" t="s">
        <v>260</v>
      </c>
      <c r="BL85" s="18" t="s">
        <v>257</v>
      </c>
      <c r="BM85" s="18" t="s">
        <v>257</v>
      </c>
      <c r="BN85" s="18" t="s">
        <v>257</v>
      </c>
      <c r="BO85" s="18" t="s">
        <v>257</v>
      </c>
      <c r="BP85" s="18" t="s">
        <v>257</v>
      </c>
      <c r="BQ85" s="18" t="s">
        <v>257</v>
      </c>
      <c r="BR85" s="18" t="s">
        <v>257</v>
      </c>
      <c r="BS85" s="18" t="s">
        <v>257</v>
      </c>
      <c r="BT85" s="18" t="s">
        <v>257</v>
      </c>
      <c r="BU85" s="18" t="s">
        <v>257</v>
      </c>
      <c r="BV85" s="18" t="s">
        <v>257</v>
      </c>
      <c r="BW85" s="18">
        <v>0</v>
      </c>
      <c r="BX85" s="18">
        <v>0</v>
      </c>
      <c r="BY85" s="18">
        <v>33</v>
      </c>
      <c r="BZ85" s="18">
        <v>1580</v>
      </c>
      <c r="CA85" s="18">
        <v>0</v>
      </c>
      <c r="CB85" s="18">
        <v>0</v>
      </c>
      <c r="CC85" s="18">
        <v>0</v>
      </c>
      <c r="CD85" s="18">
        <v>0</v>
      </c>
      <c r="CE85" s="18">
        <v>5799</v>
      </c>
      <c r="CF85" s="18">
        <v>16783</v>
      </c>
      <c r="CG85" s="18">
        <v>0</v>
      </c>
      <c r="CH85" s="18">
        <v>0</v>
      </c>
      <c r="CI85" s="18">
        <v>1835</v>
      </c>
      <c r="CJ85" s="18">
        <v>21091</v>
      </c>
      <c r="CK85" s="18">
        <v>0</v>
      </c>
      <c r="CL85" s="18">
        <v>0</v>
      </c>
      <c r="CM85" s="18">
        <v>0</v>
      </c>
      <c r="CN85" s="18">
        <v>708</v>
      </c>
      <c r="CO85" s="18">
        <v>0</v>
      </c>
      <c r="CP85" s="18">
        <v>27842</v>
      </c>
      <c r="CQ85" s="18">
        <v>0</v>
      </c>
      <c r="CR85" s="18">
        <v>342</v>
      </c>
      <c r="CS85" s="18">
        <v>0</v>
      </c>
      <c r="CT85" s="18">
        <v>43890</v>
      </c>
      <c r="CU85" s="18">
        <v>472</v>
      </c>
      <c r="CV85" s="18">
        <v>0</v>
      </c>
      <c r="CW85" s="18">
        <v>22</v>
      </c>
      <c r="CX85" s="18">
        <v>458</v>
      </c>
      <c r="CY85" s="18">
        <v>0</v>
      </c>
      <c r="CZ85" s="18">
        <v>0</v>
      </c>
      <c r="DA85" s="18">
        <v>0</v>
      </c>
      <c r="DB85" s="18">
        <v>0</v>
      </c>
      <c r="DC85" s="18">
        <v>0</v>
      </c>
      <c r="DD85" s="18">
        <v>0</v>
      </c>
      <c r="DE85" s="18">
        <v>0</v>
      </c>
      <c r="DF85" s="18" t="s">
        <v>257</v>
      </c>
      <c r="DG85" s="18" t="s">
        <v>257</v>
      </c>
      <c r="DH85" s="18" t="s">
        <v>728</v>
      </c>
      <c r="DI85" s="18" t="s">
        <v>791</v>
      </c>
      <c r="DJ85" s="18" t="s">
        <v>257</v>
      </c>
      <c r="DK85" s="18" t="s">
        <v>257</v>
      </c>
      <c r="DL85" s="18" t="s">
        <v>257</v>
      </c>
      <c r="DM85" s="18" t="s">
        <v>257</v>
      </c>
      <c r="DN85" s="18" t="s">
        <v>257</v>
      </c>
      <c r="DO85" s="18" t="s">
        <v>500</v>
      </c>
      <c r="DP85" s="18" t="s">
        <v>257</v>
      </c>
      <c r="DQ85" s="18" t="s">
        <v>257</v>
      </c>
      <c r="DR85" s="18" t="s">
        <v>339</v>
      </c>
      <c r="DS85" s="18" t="s">
        <v>467</v>
      </c>
      <c r="DT85" s="18" t="s">
        <v>257</v>
      </c>
      <c r="DU85" s="18" t="s">
        <v>257</v>
      </c>
      <c r="DV85" s="18" t="s">
        <v>257</v>
      </c>
      <c r="DW85" s="18" t="s">
        <v>469</v>
      </c>
      <c r="DX85" s="18" t="s">
        <v>257</v>
      </c>
      <c r="DY85" s="18" t="s">
        <v>535</v>
      </c>
      <c r="DZ85" s="18" t="s">
        <v>258</v>
      </c>
      <c r="EA85" s="18" t="s">
        <v>1021</v>
      </c>
      <c r="EB85" s="18" t="s">
        <v>257</v>
      </c>
      <c r="EC85" s="18" t="s">
        <v>1022</v>
      </c>
      <c r="ED85" s="18" t="s">
        <v>1023</v>
      </c>
      <c r="EE85" s="18" t="s">
        <v>257</v>
      </c>
      <c r="EF85" s="18" t="s">
        <v>1024</v>
      </c>
      <c r="EG85" s="18" t="s">
        <v>504</v>
      </c>
      <c r="EH85" s="18" t="s">
        <v>257</v>
      </c>
      <c r="EI85" s="18" t="s">
        <v>257</v>
      </c>
      <c r="EJ85" s="18" t="s">
        <v>257</v>
      </c>
      <c r="EK85" s="18" t="s">
        <v>257</v>
      </c>
      <c r="EL85" s="18" t="s">
        <v>257</v>
      </c>
      <c r="EM85" s="18" t="s">
        <v>257</v>
      </c>
      <c r="EN85" s="18" t="s">
        <v>257</v>
      </c>
      <c r="EO85" s="18">
        <v>0</v>
      </c>
      <c r="EP85" s="18">
        <v>0</v>
      </c>
      <c r="EQ85" s="18">
        <v>75</v>
      </c>
      <c r="ER85" s="18">
        <v>26</v>
      </c>
      <c r="ES85" s="18">
        <v>0</v>
      </c>
      <c r="ET85" s="18">
        <v>0</v>
      </c>
      <c r="EU85" s="18">
        <v>0</v>
      </c>
      <c r="EV85" s="18">
        <v>0</v>
      </c>
      <c r="EW85" s="18">
        <v>0</v>
      </c>
      <c r="EX85" s="18">
        <v>419</v>
      </c>
      <c r="EY85" s="18">
        <v>0</v>
      </c>
      <c r="EZ85" s="18">
        <v>0</v>
      </c>
      <c r="FA85" s="18">
        <v>7</v>
      </c>
      <c r="FB85" s="18">
        <v>82</v>
      </c>
      <c r="FC85" s="18">
        <v>0</v>
      </c>
      <c r="FD85" s="18">
        <v>0</v>
      </c>
      <c r="FE85" s="18">
        <v>0</v>
      </c>
      <c r="FF85" s="18">
        <v>2</v>
      </c>
      <c r="FG85" s="18">
        <v>0</v>
      </c>
      <c r="FH85" s="18">
        <v>1645</v>
      </c>
      <c r="FI85" s="18">
        <v>18</v>
      </c>
      <c r="FJ85" s="18">
        <v>119</v>
      </c>
      <c r="FK85" s="18">
        <v>0</v>
      </c>
      <c r="FL85" s="18">
        <v>4408</v>
      </c>
      <c r="FM85" s="18">
        <v>58</v>
      </c>
      <c r="FN85" s="18">
        <v>0</v>
      </c>
      <c r="FO85" s="18">
        <v>100</v>
      </c>
      <c r="FP85" s="18">
        <v>26</v>
      </c>
      <c r="FQ85" s="18">
        <v>0</v>
      </c>
      <c r="FR85" s="18">
        <v>0</v>
      </c>
      <c r="FS85" s="18">
        <v>0</v>
      </c>
      <c r="FT85" s="18">
        <v>0</v>
      </c>
      <c r="FU85" s="18">
        <v>0</v>
      </c>
      <c r="FV85" s="18">
        <v>0</v>
      </c>
      <c r="FW85" s="18">
        <v>0</v>
      </c>
      <c r="FX85" s="18">
        <v>0</v>
      </c>
      <c r="FY85" s="18">
        <v>0</v>
      </c>
      <c r="FZ85" s="18">
        <v>0</v>
      </c>
      <c r="GA85" s="18">
        <v>0</v>
      </c>
      <c r="GB85" s="18">
        <v>0</v>
      </c>
      <c r="GC85" s="18">
        <v>0</v>
      </c>
      <c r="GD85" s="18">
        <v>0</v>
      </c>
      <c r="GE85" s="18">
        <v>0</v>
      </c>
      <c r="GF85" s="18">
        <v>0</v>
      </c>
      <c r="GG85" s="18">
        <v>0</v>
      </c>
      <c r="GH85" s="18">
        <v>0</v>
      </c>
      <c r="GI85" s="18">
        <v>0</v>
      </c>
      <c r="GJ85" s="18">
        <v>0</v>
      </c>
      <c r="GK85" s="18">
        <v>0</v>
      </c>
      <c r="GL85" s="18">
        <v>0</v>
      </c>
      <c r="GM85" s="18">
        <v>0</v>
      </c>
      <c r="GN85" s="18">
        <v>0</v>
      </c>
      <c r="GO85" s="18">
        <v>0</v>
      </c>
      <c r="GP85" s="18">
        <v>0</v>
      </c>
      <c r="GQ85" s="18">
        <v>0</v>
      </c>
      <c r="GR85" s="18">
        <v>0</v>
      </c>
      <c r="GS85" s="18">
        <v>0</v>
      </c>
      <c r="GT85" s="18">
        <v>0</v>
      </c>
      <c r="GU85" s="18">
        <v>0</v>
      </c>
      <c r="GV85" s="18">
        <v>0</v>
      </c>
      <c r="GW85" s="18">
        <v>0</v>
      </c>
      <c r="GX85" s="18">
        <v>0</v>
      </c>
      <c r="GY85" s="18">
        <v>0</v>
      </c>
      <c r="GZ85" s="18">
        <v>0</v>
      </c>
      <c r="HA85" s="18">
        <v>0</v>
      </c>
      <c r="HB85" s="18">
        <v>0</v>
      </c>
      <c r="HC85" s="18">
        <v>0</v>
      </c>
      <c r="HD85" s="18">
        <v>0</v>
      </c>
      <c r="HE85" s="18">
        <v>0</v>
      </c>
      <c r="HF85" s="18">
        <v>0</v>
      </c>
      <c r="HG85" s="18">
        <v>0</v>
      </c>
      <c r="HH85" s="18">
        <v>0</v>
      </c>
      <c r="HI85" s="18">
        <v>108</v>
      </c>
      <c r="HJ85" s="18">
        <v>1607</v>
      </c>
      <c r="HK85" s="18">
        <v>0</v>
      </c>
      <c r="HL85" s="18">
        <v>0</v>
      </c>
      <c r="HM85" s="18">
        <v>0</v>
      </c>
      <c r="HN85" s="18">
        <v>0</v>
      </c>
      <c r="HO85" s="18">
        <v>5800</v>
      </c>
      <c r="HP85" s="18">
        <v>17204</v>
      </c>
      <c r="HQ85" s="18">
        <v>0</v>
      </c>
      <c r="HR85" s="18">
        <v>0</v>
      </c>
      <c r="HS85" s="18">
        <v>1845</v>
      </c>
      <c r="HT85" s="18">
        <v>21175</v>
      </c>
      <c r="HU85" s="18">
        <v>0</v>
      </c>
      <c r="HV85" s="18">
        <v>0</v>
      </c>
      <c r="HW85" s="18">
        <v>0</v>
      </c>
      <c r="HX85" s="18">
        <v>710</v>
      </c>
      <c r="HY85" s="18">
        <v>0</v>
      </c>
      <c r="HZ85" s="18">
        <v>29487</v>
      </c>
      <c r="IA85" s="18">
        <v>18</v>
      </c>
      <c r="IB85" s="18">
        <v>461</v>
      </c>
      <c r="IC85" s="18">
        <v>0</v>
      </c>
      <c r="ID85" s="18">
        <v>48302</v>
      </c>
      <c r="IE85" s="18">
        <v>530</v>
      </c>
      <c r="IF85" s="18">
        <v>0</v>
      </c>
      <c r="IG85" s="18">
        <v>122</v>
      </c>
      <c r="IH85" s="18">
        <v>484</v>
      </c>
      <c r="II85" s="18">
        <v>0</v>
      </c>
      <c r="IJ85" s="18">
        <v>0</v>
      </c>
      <c r="IK85" s="18">
        <v>0</v>
      </c>
      <c r="IL85" s="18">
        <v>0</v>
      </c>
      <c r="IM85" s="18">
        <v>0</v>
      </c>
      <c r="IN85" s="18">
        <v>0</v>
      </c>
      <c r="IO85" s="18">
        <v>0</v>
      </c>
      <c r="IP85" s="18">
        <v>0</v>
      </c>
      <c r="IQ85" s="18">
        <v>0</v>
      </c>
      <c r="IR85" s="28">
        <v>77417</v>
      </c>
      <c r="IS85" s="28">
        <v>750874</v>
      </c>
      <c r="IT85" s="18">
        <v>0</v>
      </c>
      <c r="IU85" s="18">
        <v>0</v>
      </c>
      <c r="IV85" s="18">
        <v>0</v>
      </c>
      <c r="IW85" s="18">
        <v>0</v>
      </c>
      <c r="IX85" s="28">
        <v>150511</v>
      </c>
      <c r="IY85" s="28">
        <v>127564</v>
      </c>
      <c r="IZ85" s="18">
        <v>0</v>
      </c>
      <c r="JA85" s="18">
        <v>0</v>
      </c>
      <c r="JB85" s="28">
        <v>69558</v>
      </c>
      <c r="JC85" s="28">
        <v>420407</v>
      </c>
      <c r="JD85" s="18">
        <v>0</v>
      </c>
      <c r="JE85" s="18">
        <v>0</v>
      </c>
      <c r="JF85" s="18">
        <v>0</v>
      </c>
      <c r="JG85" s="28">
        <v>1221654</v>
      </c>
      <c r="JH85" s="18">
        <v>0</v>
      </c>
      <c r="JI85" s="28">
        <v>1230121</v>
      </c>
      <c r="JJ85" s="28">
        <v>118167</v>
      </c>
      <c r="JK85" s="28">
        <v>1629848</v>
      </c>
      <c r="JL85" s="18">
        <v>0</v>
      </c>
      <c r="JM85" s="28">
        <v>1365765</v>
      </c>
      <c r="JN85" s="28">
        <v>2397270</v>
      </c>
      <c r="JO85" s="18">
        <v>0</v>
      </c>
      <c r="JP85" s="28">
        <v>402836</v>
      </c>
      <c r="JQ85" s="28">
        <v>2768415</v>
      </c>
      <c r="JR85" s="18">
        <v>0</v>
      </c>
      <c r="JS85" s="18">
        <v>0</v>
      </c>
      <c r="JT85" s="18">
        <v>0</v>
      </c>
      <c r="JU85" s="18">
        <v>0</v>
      </c>
      <c r="JV85" s="18">
        <v>0</v>
      </c>
      <c r="JW85" s="18">
        <v>0</v>
      </c>
      <c r="JX85" s="18">
        <v>0</v>
      </c>
    </row>
    <row r="86" spans="1:284" x14ac:dyDescent="0.3">
      <c r="A86" s="27">
        <v>45832</v>
      </c>
      <c r="B86" s="18">
        <v>0</v>
      </c>
      <c r="C86" s="18" t="s">
        <v>257</v>
      </c>
      <c r="D86" s="18" t="s">
        <v>258</v>
      </c>
      <c r="E86" s="18">
        <v>0</v>
      </c>
      <c r="F86" s="18">
        <v>0</v>
      </c>
      <c r="G86" s="18">
        <v>0</v>
      </c>
      <c r="H86" s="18">
        <v>11</v>
      </c>
      <c r="I86" s="18">
        <v>0</v>
      </c>
      <c r="J86" s="18">
        <v>0</v>
      </c>
      <c r="K86" s="18">
        <v>0</v>
      </c>
      <c r="L86" s="18">
        <v>0</v>
      </c>
      <c r="M86" s="18">
        <v>203</v>
      </c>
      <c r="N86" s="18">
        <v>24</v>
      </c>
      <c r="O86" s="18">
        <v>0</v>
      </c>
      <c r="P86" s="18">
        <v>0</v>
      </c>
      <c r="Q86" s="18">
        <v>30</v>
      </c>
      <c r="R86" s="18">
        <v>34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89</v>
      </c>
      <c r="Y86" s="18">
        <v>0</v>
      </c>
      <c r="Z86" s="18">
        <v>0</v>
      </c>
      <c r="AA86" s="18">
        <v>0</v>
      </c>
      <c r="AB86" s="18">
        <v>202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18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 t="s">
        <v>257</v>
      </c>
      <c r="AO86" s="18" t="s">
        <v>257</v>
      </c>
      <c r="AP86" s="18" t="s">
        <v>257</v>
      </c>
      <c r="AQ86" s="18" t="s">
        <v>329</v>
      </c>
      <c r="AR86" s="18" t="s">
        <v>257</v>
      </c>
      <c r="AS86" s="18" t="s">
        <v>257</v>
      </c>
      <c r="AT86" s="18" t="s">
        <v>257</v>
      </c>
      <c r="AU86" s="18" t="s">
        <v>257</v>
      </c>
      <c r="AV86" s="18" t="s">
        <v>551</v>
      </c>
      <c r="AW86" s="18" t="s">
        <v>268</v>
      </c>
      <c r="AX86" s="18" t="s">
        <v>257</v>
      </c>
      <c r="AY86" s="18" t="s">
        <v>257</v>
      </c>
      <c r="AZ86" s="18" t="s">
        <v>560</v>
      </c>
      <c r="BA86" s="18" t="s">
        <v>347</v>
      </c>
      <c r="BB86" s="18" t="s">
        <v>257</v>
      </c>
      <c r="BC86" s="18" t="s">
        <v>257</v>
      </c>
      <c r="BD86" s="18" t="s">
        <v>257</v>
      </c>
      <c r="BE86" s="18" t="s">
        <v>257</v>
      </c>
      <c r="BF86" s="18" t="s">
        <v>257</v>
      </c>
      <c r="BG86" s="18" t="s">
        <v>703</v>
      </c>
      <c r="BH86" s="18" t="s">
        <v>257</v>
      </c>
      <c r="BI86" s="18" t="s">
        <v>257</v>
      </c>
      <c r="BJ86" s="18" t="s">
        <v>257</v>
      </c>
      <c r="BK86" s="18" t="s">
        <v>360</v>
      </c>
      <c r="BL86" s="18" t="s">
        <v>257</v>
      </c>
      <c r="BM86" s="18" t="s">
        <v>257</v>
      </c>
      <c r="BN86" s="18" t="s">
        <v>257</v>
      </c>
      <c r="BO86" s="18" t="s">
        <v>257</v>
      </c>
      <c r="BP86" s="18" t="s">
        <v>257</v>
      </c>
      <c r="BQ86" s="18" t="s">
        <v>257</v>
      </c>
      <c r="BR86" s="18" t="s">
        <v>257</v>
      </c>
      <c r="BS86" s="18" t="s">
        <v>257</v>
      </c>
      <c r="BT86" s="18" t="s">
        <v>257</v>
      </c>
      <c r="BU86" s="18" t="s">
        <v>257</v>
      </c>
      <c r="BV86" s="18" t="s">
        <v>257</v>
      </c>
      <c r="BW86" s="18">
        <v>0</v>
      </c>
      <c r="BX86" s="18">
        <v>0</v>
      </c>
      <c r="BY86" s="18">
        <v>83</v>
      </c>
      <c r="BZ86" s="18">
        <v>1435</v>
      </c>
      <c r="CA86" s="18">
        <v>0</v>
      </c>
      <c r="CB86" s="18">
        <v>0</v>
      </c>
      <c r="CC86" s="18">
        <v>0</v>
      </c>
      <c r="CD86" s="18">
        <v>0</v>
      </c>
      <c r="CE86" s="18">
        <v>7203</v>
      </c>
      <c r="CF86" s="18">
        <v>17484</v>
      </c>
      <c r="CG86" s="18">
        <v>0</v>
      </c>
      <c r="CH86" s="18">
        <v>0</v>
      </c>
      <c r="CI86" s="18">
        <v>1292</v>
      </c>
      <c r="CJ86" s="18">
        <v>22747</v>
      </c>
      <c r="CK86" s="18">
        <v>0</v>
      </c>
      <c r="CL86" s="18">
        <v>0</v>
      </c>
      <c r="CM86" s="18">
        <v>0</v>
      </c>
      <c r="CN86" s="18">
        <v>611</v>
      </c>
      <c r="CO86" s="18">
        <v>0</v>
      </c>
      <c r="CP86" s="18">
        <v>28058</v>
      </c>
      <c r="CQ86" s="18">
        <v>0</v>
      </c>
      <c r="CR86" s="18">
        <v>313</v>
      </c>
      <c r="CS86" s="18">
        <v>0</v>
      </c>
      <c r="CT86" s="18">
        <v>44215</v>
      </c>
      <c r="CU86" s="18">
        <v>477</v>
      </c>
      <c r="CV86" s="18">
        <v>0</v>
      </c>
      <c r="CW86" s="18">
        <v>23</v>
      </c>
      <c r="CX86" s="18">
        <v>439</v>
      </c>
      <c r="CY86" s="18">
        <v>30</v>
      </c>
      <c r="CZ86" s="18">
        <v>0</v>
      </c>
      <c r="DA86" s="18">
        <v>0</v>
      </c>
      <c r="DB86" s="18">
        <v>0</v>
      </c>
      <c r="DC86" s="18">
        <v>0</v>
      </c>
      <c r="DD86" s="18">
        <v>0</v>
      </c>
      <c r="DE86" s="18">
        <v>0</v>
      </c>
      <c r="DF86" s="18" t="s">
        <v>257</v>
      </c>
      <c r="DG86" s="18" t="s">
        <v>257</v>
      </c>
      <c r="DH86" s="18" t="s">
        <v>1025</v>
      </c>
      <c r="DI86" s="18" t="s">
        <v>283</v>
      </c>
      <c r="DJ86" s="18" t="s">
        <v>257</v>
      </c>
      <c r="DK86" s="18" t="s">
        <v>257</v>
      </c>
      <c r="DL86" s="18" t="s">
        <v>257</v>
      </c>
      <c r="DM86" s="18" t="s">
        <v>257</v>
      </c>
      <c r="DN86" s="18" t="s">
        <v>257</v>
      </c>
      <c r="DO86" s="18" t="s">
        <v>301</v>
      </c>
      <c r="DP86" s="18" t="s">
        <v>257</v>
      </c>
      <c r="DQ86" s="18" t="s">
        <v>257</v>
      </c>
      <c r="DR86" s="18" t="s">
        <v>347</v>
      </c>
      <c r="DS86" s="18" t="s">
        <v>267</v>
      </c>
      <c r="DT86" s="18" t="s">
        <v>257</v>
      </c>
      <c r="DU86" s="18" t="s">
        <v>257</v>
      </c>
      <c r="DV86" s="18" t="s">
        <v>257</v>
      </c>
      <c r="DW86" s="18" t="s">
        <v>298</v>
      </c>
      <c r="DX86" s="18" t="s">
        <v>257</v>
      </c>
      <c r="DY86" s="18" t="s">
        <v>618</v>
      </c>
      <c r="DZ86" s="18" t="s">
        <v>258</v>
      </c>
      <c r="EA86" s="18" t="s">
        <v>1026</v>
      </c>
      <c r="EB86" s="18" t="s">
        <v>257</v>
      </c>
      <c r="EC86" s="18" t="s">
        <v>1027</v>
      </c>
      <c r="ED86" s="18" t="s">
        <v>1028</v>
      </c>
      <c r="EE86" s="18" t="s">
        <v>257</v>
      </c>
      <c r="EF86" s="18" t="s">
        <v>566</v>
      </c>
      <c r="EG86" s="18" t="s">
        <v>601</v>
      </c>
      <c r="EH86" s="18" t="s">
        <v>257</v>
      </c>
      <c r="EI86" s="18" t="s">
        <v>257</v>
      </c>
      <c r="EJ86" s="18" t="s">
        <v>257</v>
      </c>
      <c r="EK86" s="18" t="s">
        <v>257</v>
      </c>
      <c r="EL86" s="18" t="s">
        <v>257</v>
      </c>
      <c r="EM86" s="18" t="s">
        <v>257</v>
      </c>
      <c r="EN86" s="18" t="s">
        <v>257</v>
      </c>
      <c r="EO86" s="18">
        <v>0</v>
      </c>
      <c r="EP86" s="18">
        <v>0</v>
      </c>
      <c r="EQ86" s="18">
        <v>66</v>
      </c>
      <c r="ER86" s="18">
        <v>9</v>
      </c>
      <c r="ES86" s="18">
        <v>0</v>
      </c>
      <c r="ET86" s="18">
        <v>0</v>
      </c>
      <c r="EU86" s="18">
        <v>0</v>
      </c>
      <c r="EV86" s="18">
        <v>0</v>
      </c>
      <c r="EW86" s="18">
        <v>0</v>
      </c>
      <c r="EX86" s="18">
        <v>418</v>
      </c>
      <c r="EY86" s="18">
        <v>0</v>
      </c>
      <c r="EZ86" s="18">
        <v>0</v>
      </c>
      <c r="FA86" s="18">
        <v>2</v>
      </c>
      <c r="FB86" s="18">
        <v>130</v>
      </c>
      <c r="FC86" s="18">
        <v>0</v>
      </c>
      <c r="FD86" s="18">
        <v>0</v>
      </c>
      <c r="FE86" s="18">
        <v>0</v>
      </c>
      <c r="FF86" s="18">
        <v>4</v>
      </c>
      <c r="FG86" s="18">
        <v>0</v>
      </c>
      <c r="FH86" s="18">
        <v>1632</v>
      </c>
      <c r="FI86" s="18">
        <v>25</v>
      </c>
      <c r="FJ86" s="18">
        <v>115</v>
      </c>
      <c r="FK86" s="18">
        <v>0</v>
      </c>
      <c r="FL86" s="18">
        <v>4931</v>
      </c>
      <c r="FM86" s="18">
        <v>35</v>
      </c>
      <c r="FN86" s="18">
        <v>0</v>
      </c>
      <c r="FO86" s="18">
        <v>100</v>
      </c>
      <c r="FP86" s="18">
        <v>22</v>
      </c>
      <c r="FQ86" s="18">
        <v>0</v>
      </c>
      <c r="FR86" s="18">
        <v>0</v>
      </c>
      <c r="FS86" s="18">
        <v>0</v>
      </c>
      <c r="FT86" s="18">
        <v>0</v>
      </c>
      <c r="FU86" s="18">
        <v>0</v>
      </c>
      <c r="FV86" s="18">
        <v>0</v>
      </c>
      <c r="FW86" s="18">
        <v>0</v>
      </c>
      <c r="FX86" s="18">
        <v>0</v>
      </c>
      <c r="FY86" s="18">
        <v>0</v>
      </c>
      <c r="FZ86" s="18">
        <v>0</v>
      </c>
      <c r="GA86" s="18">
        <v>0</v>
      </c>
      <c r="GB86" s="18">
        <v>0</v>
      </c>
      <c r="GC86" s="18">
        <v>0</v>
      </c>
      <c r="GD86" s="18">
        <v>0</v>
      </c>
      <c r="GE86" s="18">
        <v>0</v>
      </c>
      <c r="GF86" s="18">
        <v>0</v>
      </c>
      <c r="GG86" s="18">
        <v>0</v>
      </c>
      <c r="GH86" s="18">
        <v>0</v>
      </c>
      <c r="GI86" s="18">
        <v>0</v>
      </c>
      <c r="GJ86" s="18">
        <v>0</v>
      </c>
      <c r="GK86" s="18">
        <v>0</v>
      </c>
      <c r="GL86" s="18">
        <v>0</v>
      </c>
      <c r="GM86" s="18">
        <v>0</v>
      </c>
      <c r="GN86" s="18">
        <v>0</v>
      </c>
      <c r="GO86" s="18">
        <v>0</v>
      </c>
      <c r="GP86" s="18">
        <v>0</v>
      </c>
      <c r="GQ86" s="18">
        <v>0</v>
      </c>
      <c r="GR86" s="18">
        <v>0</v>
      </c>
      <c r="GS86" s="18">
        <v>0</v>
      </c>
      <c r="GT86" s="18">
        <v>0</v>
      </c>
      <c r="GU86" s="18">
        <v>0</v>
      </c>
      <c r="GV86" s="18">
        <v>0</v>
      </c>
      <c r="GW86" s="18">
        <v>0</v>
      </c>
      <c r="GX86" s="18">
        <v>0</v>
      </c>
      <c r="GY86" s="18">
        <v>0</v>
      </c>
      <c r="GZ86" s="18">
        <v>0</v>
      </c>
      <c r="HA86" s="18">
        <v>0</v>
      </c>
      <c r="HB86" s="18">
        <v>0</v>
      </c>
      <c r="HC86" s="18">
        <v>0</v>
      </c>
      <c r="HD86" s="18">
        <v>0</v>
      </c>
      <c r="HE86" s="18">
        <v>0</v>
      </c>
      <c r="HF86" s="18">
        <v>0</v>
      </c>
      <c r="HG86" s="18">
        <v>0</v>
      </c>
      <c r="HH86" s="18">
        <v>0</v>
      </c>
      <c r="HI86" s="18">
        <v>149</v>
      </c>
      <c r="HJ86" s="18">
        <v>1455</v>
      </c>
      <c r="HK86" s="18">
        <v>0</v>
      </c>
      <c r="HL86" s="18">
        <v>0</v>
      </c>
      <c r="HM86" s="18">
        <v>0</v>
      </c>
      <c r="HN86" s="18">
        <v>0</v>
      </c>
      <c r="HO86" s="18">
        <v>7406</v>
      </c>
      <c r="HP86" s="18">
        <v>17926</v>
      </c>
      <c r="HQ86" s="18">
        <v>0</v>
      </c>
      <c r="HR86" s="18">
        <v>0</v>
      </c>
      <c r="HS86" s="18">
        <v>1324</v>
      </c>
      <c r="HT86" s="18">
        <v>22911</v>
      </c>
      <c r="HU86" s="18">
        <v>0</v>
      </c>
      <c r="HV86" s="18">
        <v>0</v>
      </c>
      <c r="HW86" s="18">
        <v>0</v>
      </c>
      <c r="HX86" s="18">
        <v>615</v>
      </c>
      <c r="HY86" s="18">
        <v>0</v>
      </c>
      <c r="HZ86" s="18">
        <v>29779</v>
      </c>
      <c r="IA86" s="18">
        <v>25</v>
      </c>
      <c r="IB86" s="18">
        <v>428</v>
      </c>
      <c r="IC86" s="18">
        <v>0</v>
      </c>
      <c r="ID86" s="18">
        <v>49348</v>
      </c>
      <c r="IE86" s="18">
        <v>512</v>
      </c>
      <c r="IF86" s="18">
        <v>0</v>
      </c>
      <c r="IG86" s="18">
        <v>123</v>
      </c>
      <c r="IH86" s="18">
        <v>461</v>
      </c>
      <c r="II86" s="18">
        <v>30</v>
      </c>
      <c r="IJ86" s="18">
        <v>0</v>
      </c>
      <c r="IK86" s="18">
        <v>0</v>
      </c>
      <c r="IL86" s="18">
        <v>0</v>
      </c>
      <c r="IM86" s="18">
        <v>0</v>
      </c>
      <c r="IN86" s="18">
        <v>0</v>
      </c>
      <c r="IO86" s="18">
        <v>0</v>
      </c>
      <c r="IP86" s="18">
        <v>0</v>
      </c>
      <c r="IQ86" s="18">
        <v>0</v>
      </c>
      <c r="IR86" s="28">
        <v>110852</v>
      </c>
      <c r="IS86" s="28">
        <v>799547</v>
      </c>
      <c r="IT86" s="18">
        <v>0</v>
      </c>
      <c r="IU86" s="18">
        <v>0</v>
      </c>
      <c r="IV86" s="18">
        <v>0</v>
      </c>
      <c r="IW86" s="18">
        <v>0</v>
      </c>
      <c r="IX86" s="28">
        <v>145929</v>
      </c>
      <c r="IY86" s="28">
        <v>120410</v>
      </c>
      <c r="IZ86" s="18">
        <v>0</v>
      </c>
      <c r="JA86" s="18">
        <v>0</v>
      </c>
      <c r="JB86" s="28">
        <v>58894</v>
      </c>
      <c r="JC86" s="28">
        <v>470194</v>
      </c>
      <c r="JD86" s="18">
        <v>0</v>
      </c>
      <c r="JE86" s="18">
        <v>0</v>
      </c>
      <c r="JF86" s="18">
        <v>0</v>
      </c>
      <c r="JG86" s="28">
        <v>1130285</v>
      </c>
      <c r="JH86" s="18">
        <v>0</v>
      </c>
      <c r="JI86" s="28">
        <v>1325314</v>
      </c>
      <c r="JJ86" s="28">
        <v>126360</v>
      </c>
      <c r="JK86" s="28">
        <v>1507131</v>
      </c>
      <c r="JL86" s="18">
        <v>0</v>
      </c>
      <c r="JM86" s="28">
        <v>1325519</v>
      </c>
      <c r="JN86" s="28">
        <v>1795635</v>
      </c>
      <c r="JO86" s="18">
        <v>0</v>
      </c>
      <c r="JP86" s="28">
        <v>405073</v>
      </c>
      <c r="JQ86" s="28">
        <v>1512117</v>
      </c>
      <c r="JR86" s="18">
        <v>461500</v>
      </c>
      <c r="JS86" s="18">
        <v>0</v>
      </c>
      <c r="JT86" s="18">
        <v>0</v>
      </c>
      <c r="JU86" s="18">
        <v>0</v>
      </c>
      <c r="JV86" s="18">
        <v>0</v>
      </c>
      <c r="JW86" s="18">
        <v>0</v>
      </c>
      <c r="JX86" s="18">
        <v>0</v>
      </c>
    </row>
    <row r="87" spans="1:284" x14ac:dyDescent="0.3">
      <c r="A87" s="27">
        <v>45833</v>
      </c>
      <c r="B87" s="18">
        <v>0</v>
      </c>
      <c r="C87" s="18" t="s">
        <v>257</v>
      </c>
      <c r="D87" s="18" t="s">
        <v>258</v>
      </c>
      <c r="E87" s="18">
        <v>0</v>
      </c>
      <c r="F87" s="18">
        <v>0</v>
      </c>
      <c r="G87" s="18">
        <v>0</v>
      </c>
      <c r="H87" s="18">
        <v>12</v>
      </c>
      <c r="I87" s="18">
        <v>0</v>
      </c>
      <c r="J87" s="18">
        <v>0</v>
      </c>
      <c r="K87" s="18">
        <v>0</v>
      </c>
      <c r="L87" s="18">
        <v>0</v>
      </c>
      <c r="M87" s="18">
        <v>49</v>
      </c>
      <c r="N87" s="18">
        <v>32</v>
      </c>
      <c r="O87" s="18">
        <v>0</v>
      </c>
      <c r="P87" s="18">
        <v>0</v>
      </c>
      <c r="Q87" s="18">
        <v>32</v>
      </c>
      <c r="R87" s="18">
        <v>34</v>
      </c>
      <c r="S87" s="18">
        <v>0</v>
      </c>
      <c r="T87" s="18">
        <v>0</v>
      </c>
      <c r="U87" s="18">
        <v>0</v>
      </c>
      <c r="V87" s="18">
        <v>7</v>
      </c>
      <c r="W87" s="18">
        <v>0</v>
      </c>
      <c r="X87" s="18">
        <v>72</v>
      </c>
      <c r="Y87" s="18">
        <v>0</v>
      </c>
      <c r="Z87" s="18">
        <v>0</v>
      </c>
      <c r="AA87" s="18">
        <v>0</v>
      </c>
      <c r="AB87" s="18">
        <v>113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 t="s">
        <v>257</v>
      </c>
      <c r="AO87" s="18" t="s">
        <v>257</v>
      </c>
      <c r="AP87" s="18" t="s">
        <v>257</v>
      </c>
      <c r="AQ87" s="18" t="s">
        <v>322</v>
      </c>
      <c r="AR87" s="18" t="s">
        <v>257</v>
      </c>
      <c r="AS87" s="18" t="s">
        <v>257</v>
      </c>
      <c r="AT87" s="18" t="s">
        <v>257</v>
      </c>
      <c r="AU87" s="18" t="s">
        <v>257</v>
      </c>
      <c r="AV87" s="18" t="s">
        <v>329</v>
      </c>
      <c r="AW87" s="18" t="s">
        <v>333</v>
      </c>
      <c r="AX87" s="18" t="s">
        <v>257</v>
      </c>
      <c r="AY87" s="18" t="s">
        <v>257</v>
      </c>
      <c r="AZ87" s="18" t="s">
        <v>286</v>
      </c>
      <c r="BA87" s="18" t="s">
        <v>270</v>
      </c>
      <c r="BB87" s="18" t="s">
        <v>257</v>
      </c>
      <c r="BC87" s="18" t="s">
        <v>257</v>
      </c>
      <c r="BD87" s="18" t="s">
        <v>257</v>
      </c>
      <c r="BE87" s="18" t="s">
        <v>298</v>
      </c>
      <c r="BF87" s="18" t="s">
        <v>257</v>
      </c>
      <c r="BG87" s="18" t="s">
        <v>865</v>
      </c>
      <c r="BH87" s="18" t="s">
        <v>257</v>
      </c>
      <c r="BI87" s="18" t="s">
        <v>257</v>
      </c>
      <c r="BJ87" s="18" t="s">
        <v>257</v>
      </c>
      <c r="BK87" s="18" t="s">
        <v>289</v>
      </c>
      <c r="BL87" s="18" t="s">
        <v>257</v>
      </c>
      <c r="BM87" s="18" t="s">
        <v>257</v>
      </c>
      <c r="BN87" s="18" t="s">
        <v>257</v>
      </c>
      <c r="BO87" s="18" t="s">
        <v>257</v>
      </c>
      <c r="BP87" s="18" t="s">
        <v>257</v>
      </c>
      <c r="BQ87" s="18" t="s">
        <v>257</v>
      </c>
      <c r="BR87" s="18" t="s">
        <v>257</v>
      </c>
      <c r="BS87" s="18" t="s">
        <v>257</v>
      </c>
      <c r="BT87" s="18" t="s">
        <v>257</v>
      </c>
      <c r="BU87" s="18" t="s">
        <v>257</v>
      </c>
      <c r="BV87" s="18" t="s">
        <v>257</v>
      </c>
      <c r="BW87" s="18">
        <v>0</v>
      </c>
      <c r="BX87" s="18">
        <v>0</v>
      </c>
      <c r="BY87" s="18">
        <v>82</v>
      </c>
      <c r="BZ87" s="18">
        <v>1497</v>
      </c>
      <c r="CA87" s="18">
        <v>0</v>
      </c>
      <c r="CB87" s="18">
        <v>0</v>
      </c>
      <c r="CC87" s="18">
        <v>0</v>
      </c>
      <c r="CD87" s="18">
        <v>0</v>
      </c>
      <c r="CE87" s="18">
        <v>6439</v>
      </c>
      <c r="CF87" s="18">
        <v>17206</v>
      </c>
      <c r="CG87" s="18">
        <v>0</v>
      </c>
      <c r="CH87" s="18">
        <v>0</v>
      </c>
      <c r="CI87" s="18">
        <v>8018</v>
      </c>
      <c r="CJ87" s="18">
        <v>32904</v>
      </c>
      <c r="CK87" s="18">
        <v>0</v>
      </c>
      <c r="CL87" s="18">
        <v>0</v>
      </c>
      <c r="CM87" s="18">
        <v>0</v>
      </c>
      <c r="CN87" s="18">
        <v>1027</v>
      </c>
      <c r="CO87" s="18">
        <v>0</v>
      </c>
      <c r="CP87" s="18">
        <v>27123</v>
      </c>
      <c r="CQ87" s="18">
        <v>0</v>
      </c>
      <c r="CR87" s="18">
        <v>307</v>
      </c>
      <c r="CS87" s="18">
        <v>0</v>
      </c>
      <c r="CT87" s="18">
        <v>44483</v>
      </c>
      <c r="CU87" s="18">
        <v>484</v>
      </c>
      <c r="CV87" s="18">
        <v>0</v>
      </c>
      <c r="CW87" s="18">
        <v>23</v>
      </c>
      <c r="CX87" s="18">
        <v>469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 t="s">
        <v>257</v>
      </c>
      <c r="DG87" s="18" t="s">
        <v>257</v>
      </c>
      <c r="DH87" s="18" t="s">
        <v>1029</v>
      </c>
      <c r="DI87" s="18" t="s">
        <v>470</v>
      </c>
      <c r="DJ87" s="18" t="s">
        <v>257</v>
      </c>
      <c r="DK87" s="18" t="s">
        <v>257</v>
      </c>
      <c r="DL87" s="18" t="s">
        <v>257</v>
      </c>
      <c r="DM87" s="18" t="s">
        <v>257</v>
      </c>
      <c r="DN87" s="18" t="s">
        <v>257</v>
      </c>
      <c r="DO87" s="18" t="s">
        <v>792</v>
      </c>
      <c r="DP87" s="18" t="s">
        <v>257</v>
      </c>
      <c r="DQ87" s="18" t="s">
        <v>257</v>
      </c>
      <c r="DR87" s="18" t="s">
        <v>257</v>
      </c>
      <c r="DS87" s="18" t="s">
        <v>1030</v>
      </c>
      <c r="DT87" s="18" t="s">
        <v>257</v>
      </c>
      <c r="DU87" s="18" t="s">
        <v>257</v>
      </c>
      <c r="DV87" s="18" t="s">
        <v>257</v>
      </c>
      <c r="DW87" s="18" t="s">
        <v>778</v>
      </c>
      <c r="DX87" s="18" t="s">
        <v>257</v>
      </c>
      <c r="DY87" s="18" t="s">
        <v>901</v>
      </c>
      <c r="DZ87" s="18" t="s">
        <v>258</v>
      </c>
      <c r="EA87" s="18" t="s">
        <v>1031</v>
      </c>
      <c r="EB87" s="18" t="s">
        <v>257</v>
      </c>
      <c r="EC87" s="18" t="s">
        <v>1032</v>
      </c>
      <c r="ED87" s="18" t="s">
        <v>1033</v>
      </c>
      <c r="EE87" s="18" t="s">
        <v>257</v>
      </c>
      <c r="EF87" s="18" t="s">
        <v>1034</v>
      </c>
      <c r="EG87" s="18" t="s">
        <v>1035</v>
      </c>
      <c r="EH87" s="18" t="s">
        <v>257</v>
      </c>
      <c r="EI87" s="18" t="s">
        <v>257</v>
      </c>
      <c r="EJ87" s="18" t="s">
        <v>257</v>
      </c>
      <c r="EK87" s="18" t="s">
        <v>257</v>
      </c>
      <c r="EL87" s="18" t="s">
        <v>257</v>
      </c>
      <c r="EM87" s="18" t="s">
        <v>257</v>
      </c>
      <c r="EN87" s="18" t="s">
        <v>257</v>
      </c>
      <c r="EO87" s="18">
        <v>0</v>
      </c>
      <c r="EP87" s="18">
        <v>0</v>
      </c>
      <c r="EQ87" s="18">
        <v>78</v>
      </c>
      <c r="ER87" s="18">
        <v>53</v>
      </c>
      <c r="ES87" s="18">
        <v>0</v>
      </c>
      <c r="ET87" s="18">
        <v>0</v>
      </c>
      <c r="EU87" s="18">
        <v>0</v>
      </c>
      <c r="EV87" s="18">
        <v>0</v>
      </c>
      <c r="EW87" s="18">
        <v>0</v>
      </c>
      <c r="EX87" s="18">
        <v>418</v>
      </c>
      <c r="EY87" s="18">
        <v>0</v>
      </c>
      <c r="EZ87" s="18">
        <v>0</v>
      </c>
      <c r="FA87" s="18">
        <v>0</v>
      </c>
      <c r="FB87" s="18">
        <v>667</v>
      </c>
      <c r="FC87" s="18">
        <v>0</v>
      </c>
      <c r="FD87" s="18">
        <v>0</v>
      </c>
      <c r="FE87" s="18">
        <v>0</v>
      </c>
      <c r="FF87" s="18">
        <v>47</v>
      </c>
      <c r="FG87" s="18">
        <v>0</v>
      </c>
      <c r="FH87" s="18">
        <v>2912</v>
      </c>
      <c r="FI87" s="18">
        <v>27</v>
      </c>
      <c r="FJ87" s="18">
        <v>115</v>
      </c>
      <c r="FK87" s="18">
        <v>0</v>
      </c>
      <c r="FL87" s="18">
        <v>5302</v>
      </c>
      <c r="FM87" s="18">
        <v>103</v>
      </c>
      <c r="FN87" s="18">
        <v>0</v>
      </c>
      <c r="FO87" s="18">
        <v>99</v>
      </c>
      <c r="FP87" s="18">
        <v>56</v>
      </c>
      <c r="FQ87" s="18">
        <v>0</v>
      </c>
      <c r="FR87" s="18">
        <v>0</v>
      </c>
      <c r="FS87" s="18">
        <v>0</v>
      </c>
      <c r="FT87" s="18">
        <v>0</v>
      </c>
      <c r="FU87" s="18">
        <v>0</v>
      </c>
      <c r="FV87" s="18">
        <v>0</v>
      </c>
      <c r="FW87" s="18">
        <v>0</v>
      </c>
      <c r="FX87" s="18">
        <v>0</v>
      </c>
      <c r="FY87" s="18">
        <v>0</v>
      </c>
      <c r="FZ87" s="18">
        <v>0</v>
      </c>
      <c r="GA87" s="18">
        <v>0</v>
      </c>
      <c r="GB87" s="18">
        <v>0</v>
      </c>
      <c r="GC87" s="18">
        <v>0</v>
      </c>
      <c r="GD87" s="18">
        <v>0</v>
      </c>
      <c r="GE87" s="18">
        <v>0</v>
      </c>
      <c r="GF87" s="18">
        <v>0</v>
      </c>
      <c r="GG87" s="18">
        <v>0</v>
      </c>
      <c r="GH87" s="18">
        <v>0</v>
      </c>
      <c r="GI87" s="18">
        <v>0</v>
      </c>
      <c r="GJ87" s="18">
        <v>0</v>
      </c>
      <c r="GK87" s="18">
        <v>0</v>
      </c>
      <c r="GL87" s="18">
        <v>0</v>
      </c>
      <c r="GM87" s="18">
        <v>0</v>
      </c>
      <c r="GN87" s="18">
        <v>0</v>
      </c>
      <c r="GO87" s="18">
        <v>0</v>
      </c>
      <c r="GP87" s="18">
        <v>0</v>
      </c>
      <c r="GQ87" s="18">
        <v>0</v>
      </c>
      <c r="GR87" s="18">
        <v>0</v>
      </c>
      <c r="GS87" s="18">
        <v>0</v>
      </c>
      <c r="GT87" s="18">
        <v>0</v>
      </c>
      <c r="GU87" s="18">
        <v>0</v>
      </c>
      <c r="GV87" s="18">
        <v>0</v>
      </c>
      <c r="GW87" s="18">
        <v>0</v>
      </c>
      <c r="GX87" s="18">
        <v>0</v>
      </c>
      <c r="GY87" s="18">
        <v>0</v>
      </c>
      <c r="GZ87" s="18">
        <v>0</v>
      </c>
      <c r="HA87" s="18">
        <v>0</v>
      </c>
      <c r="HB87" s="18">
        <v>0</v>
      </c>
      <c r="HC87" s="18">
        <v>0</v>
      </c>
      <c r="HD87" s="18">
        <v>0</v>
      </c>
      <c r="HE87" s="18">
        <v>0</v>
      </c>
      <c r="HF87" s="18">
        <v>0</v>
      </c>
      <c r="HG87" s="18">
        <v>0</v>
      </c>
      <c r="HH87" s="18">
        <v>0</v>
      </c>
      <c r="HI87" s="18">
        <v>160</v>
      </c>
      <c r="HJ87" s="18">
        <v>1562</v>
      </c>
      <c r="HK87" s="18">
        <v>0</v>
      </c>
      <c r="HL87" s="18">
        <v>0</v>
      </c>
      <c r="HM87" s="18">
        <v>0</v>
      </c>
      <c r="HN87" s="18">
        <v>0</v>
      </c>
      <c r="HO87" s="18">
        <v>6488</v>
      </c>
      <c r="HP87" s="18">
        <v>17656</v>
      </c>
      <c r="HQ87" s="18">
        <v>0</v>
      </c>
      <c r="HR87" s="18">
        <v>0</v>
      </c>
      <c r="HS87" s="18">
        <v>8050</v>
      </c>
      <c r="HT87" s="18">
        <v>33605</v>
      </c>
      <c r="HU87" s="18">
        <v>0</v>
      </c>
      <c r="HV87" s="18">
        <v>0</v>
      </c>
      <c r="HW87" s="18">
        <v>0</v>
      </c>
      <c r="HX87" s="18">
        <v>1081</v>
      </c>
      <c r="HY87" s="18">
        <v>0</v>
      </c>
      <c r="HZ87" s="18">
        <v>30107</v>
      </c>
      <c r="IA87" s="18">
        <v>27</v>
      </c>
      <c r="IB87" s="18">
        <v>422</v>
      </c>
      <c r="IC87" s="18">
        <v>0</v>
      </c>
      <c r="ID87" s="18">
        <v>49898</v>
      </c>
      <c r="IE87" s="18">
        <v>587</v>
      </c>
      <c r="IF87" s="18">
        <v>0</v>
      </c>
      <c r="IG87" s="18">
        <v>122</v>
      </c>
      <c r="IH87" s="18">
        <v>525</v>
      </c>
      <c r="II87" s="18">
        <v>0</v>
      </c>
      <c r="IJ87" s="18">
        <v>0</v>
      </c>
      <c r="IK87" s="18">
        <v>0</v>
      </c>
      <c r="IL87" s="18">
        <v>0</v>
      </c>
      <c r="IM87" s="18">
        <v>0</v>
      </c>
      <c r="IN87" s="18">
        <v>0</v>
      </c>
      <c r="IO87" s="18">
        <v>0</v>
      </c>
      <c r="IP87" s="18">
        <v>0</v>
      </c>
      <c r="IQ87" s="18">
        <v>0</v>
      </c>
      <c r="IR87" s="28">
        <v>92406</v>
      </c>
      <c r="IS87" s="28">
        <v>1746376</v>
      </c>
      <c r="IT87" s="18">
        <v>0</v>
      </c>
      <c r="IU87" s="18">
        <v>0</v>
      </c>
      <c r="IV87" s="18">
        <v>0</v>
      </c>
      <c r="IW87" s="18">
        <v>0</v>
      </c>
      <c r="IX87" s="28">
        <v>139342</v>
      </c>
      <c r="IY87" s="28">
        <v>158076</v>
      </c>
      <c r="IZ87" s="18">
        <v>0</v>
      </c>
      <c r="JA87" s="18">
        <v>0</v>
      </c>
      <c r="JB87" s="28">
        <v>74608</v>
      </c>
      <c r="JC87" s="28">
        <v>884929</v>
      </c>
      <c r="JD87" s="18">
        <v>0</v>
      </c>
      <c r="JE87" s="18">
        <v>0</v>
      </c>
      <c r="JF87" s="18">
        <v>0</v>
      </c>
      <c r="JG87" s="28">
        <v>2470183</v>
      </c>
      <c r="JH87" s="18">
        <v>0</v>
      </c>
      <c r="JI87" s="28">
        <v>2672501</v>
      </c>
      <c r="JJ87" s="28">
        <v>195407</v>
      </c>
      <c r="JK87" s="28">
        <v>1618223</v>
      </c>
      <c r="JL87" s="18">
        <v>0</v>
      </c>
      <c r="JM87" s="28">
        <v>2156187</v>
      </c>
      <c r="JN87" s="28">
        <v>4736576</v>
      </c>
      <c r="JO87" s="18">
        <v>0</v>
      </c>
      <c r="JP87" s="28">
        <v>415721</v>
      </c>
      <c r="JQ87" s="28">
        <v>4126709</v>
      </c>
      <c r="JR87" s="18">
        <v>0</v>
      </c>
      <c r="JS87" s="18">
        <v>0</v>
      </c>
      <c r="JT87" s="18">
        <v>0</v>
      </c>
      <c r="JU87" s="18">
        <v>0</v>
      </c>
      <c r="JV87" s="18">
        <v>0</v>
      </c>
      <c r="JW87" s="18">
        <v>0</v>
      </c>
      <c r="JX87" s="18">
        <v>0</v>
      </c>
    </row>
    <row r="88" spans="1:284" x14ac:dyDescent="0.3">
      <c r="A88" s="27">
        <v>45834</v>
      </c>
      <c r="B88" s="18">
        <v>0</v>
      </c>
      <c r="C88" s="18" t="s">
        <v>257</v>
      </c>
      <c r="D88" s="18" t="s">
        <v>258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25</v>
      </c>
      <c r="R88" s="18">
        <v>26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2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 t="s">
        <v>257</v>
      </c>
      <c r="AO88" s="18" t="s">
        <v>257</v>
      </c>
      <c r="AP88" s="18" t="s">
        <v>257</v>
      </c>
      <c r="AQ88" s="18" t="s">
        <v>257</v>
      </c>
      <c r="AR88" s="18" t="s">
        <v>257</v>
      </c>
      <c r="AS88" s="18" t="s">
        <v>257</v>
      </c>
      <c r="AT88" s="18" t="s">
        <v>257</v>
      </c>
      <c r="AU88" s="18" t="s">
        <v>257</v>
      </c>
      <c r="AV88" s="18" t="s">
        <v>257</v>
      </c>
      <c r="AW88" s="18" t="s">
        <v>257</v>
      </c>
      <c r="AX88" s="18" t="s">
        <v>257</v>
      </c>
      <c r="AY88" s="18" t="s">
        <v>257</v>
      </c>
      <c r="AZ88" s="18" t="s">
        <v>758</v>
      </c>
      <c r="BA88" s="18" t="s">
        <v>271</v>
      </c>
      <c r="BB88" s="18" t="s">
        <v>257</v>
      </c>
      <c r="BC88" s="18" t="s">
        <v>257</v>
      </c>
      <c r="BD88" s="18" t="s">
        <v>257</v>
      </c>
      <c r="BE88" s="18" t="s">
        <v>257</v>
      </c>
      <c r="BF88" s="18" t="s">
        <v>257</v>
      </c>
      <c r="BG88" s="18" t="s">
        <v>260</v>
      </c>
      <c r="BH88" s="18" t="s">
        <v>257</v>
      </c>
      <c r="BI88" s="18" t="s">
        <v>257</v>
      </c>
      <c r="BJ88" s="18" t="s">
        <v>257</v>
      </c>
      <c r="BK88" s="18" t="s">
        <v>257</v>
      </c>
      <c r="BL88" s="18" t="s">
        <v>257</v>
      </c>
      <c r="BM88" s="18" t="s">
        <v>257</v>
      </c>
      <c r="BN88" s="18" t="s">
        <v>257</v>
      </c>
      <c r="BO88" s="18" t="s">
        <v>257</v>
      </c>
      <c r="BP88" s="18" t="s">
        <v>257</v>
      </c>
      <c r="BQ88" s="18" t="s">
        <v>257</v>
      </c>
      <c r="BR88" s="18" t="s">
        <v>257</v>
      </c>
      <c r="BS88" s="18" t="s">
        <v>257</v>
      </c>
      <c r="BT88" s="18" t="s">
        <v>257</v>
      </c>
      <c r="BU88" s="18" t="s">
        <v>257</v>
      </c>
      <c r="BV88" s="18" t="s">
        <v>257</v>
      </c>
      <c r="BW88" s="18">
        <v>0</v>
      </c>
      <c r="BX88" s="18">
        <v>0</v>
      </c>
      <c r="BY88" s="18">
        <v>24</v>
      </c>
      <c r="BZ88" s="18">
        <v>1571</v>
      </c>
      <c r="CA88" s="18">
        <v>0</v>
      </c>
      <c r="CB88" s="18">
        <v>0</v>
      </c>
      <c r="CC88" s="18">
        <v>0</v>
      </c>
      <c r="CD88" s="18">
        <v>0</v>
      </c>
      <c r="CE88" s="18">
        <v>8565</v>
      </c>
      <c r="CF88" s="18">
        <v>19430</v>
      </c>
      <c r="CG88" s="18">
        <v>0</v>
      </c>
      <c r="CH88" s="18">
        <v>0</v>
      </c>
      <c r="CI88" s="18">
        <v>2406</v>
      </c>
      <c r="CJ88" s="18">
        <v>23436</v>
      </c>
      <c r="CK88" s="18">
        <v>0</v>
      </c>
      <c r="CL88" s="18">
        <v>0</v>
      </c>
      <c r="CM88" s="18">
        <v>0</v>
      </c>
      <c r="CN88" s="18">
        <v>615</v>
      </c>
      <c r="CO88" s="18">
        <v>0</v>
      </c>
      <c r="CP88" s="18">
        <v>28363</v>
      </c>
      <c r="CQ88" s="18">
        <v>0</v>
      </c>
      <c r="CR88" s="18">
        <v>377</v>
      </c>
      <c r="CS88" s="18">
        <v>0</v>
      </c>
      <c r="CT88" s="18">
        <v>44395</v>
      </c>
      <c r="CU88" s="18">
        <v>478</v>
      </c>
      <c r="CV88" s="18">
        <v>0</v>
      </c>
      <c r="CW88" s="18">
        <v>21</v>
      </c>
      <c r="CX88" s="18">
        <v>473</v>
      </c>
      <c r="CY88" s="18">
        <v>0</v>
      </c>
      <c r="CZ88" s="18">
        <v>0</v>
      </c>
      <c r="DA88" s="18">
        <v>0</v>
      </c>
      <c r="DB88" s="18">
        <v>0</v>
      </c>
      <c r="DC88" s="18">
        <v>0</v>
      </c>
      <c r="DD88" s="18">
        <v>0</v>
      </c>
      <c r="DE88" s="18">
        <v>0</v>
      </c>
      <c r="DF88" s="18" t="s">
        <v>257</v>
      </c>
      <c r="DG88" s="18" t="s">
        <v>257</v>
      </c>
      <c r="DH88" s="18" t="s">
        <v>819</v>
      </c>
      <c r="DI88" s="18" t="s">
        <v>857</v>
      </c>
      <c r="DJ88" s="18" t="s">
        <v>257</v>
      </c>
      <c r="DK88" s="18" t="s">
        <v>257</v>
      </c>
      <c r="DL88" s="18" t="s">
        <v>257</v>
      </c>
      <c r="DM88" s="18" t="s">
        <v>257</v>
      </c>
      <c r="DN88" s="18" t="s">
        <v>260</v>
      </c>
      <c r="DO88" s="18" t="s">
        <v>645</v>
      </c>
      <c r="DP88" s="18" t="s">
        <v>257</v>
      </c>
      <c r="DQ88" s="18" t="s">
        <v>257</v>
      </c>
      <c r="DR88" s="18" t="s">
        <v>468</v>
      </c>
      <c r="DS88" s="18" t="s">
        <v>273</v>
      </c>
      <c r="DT88" s="18" t="s">
        <v>257</v>
      </c>
      <c r="DU88" s="18" t="s">
        <v>257</v>
      </c>
      <c r="DV88" s="18" t="s">
        <v>257</v>
      </c>
      <c r="DW88" s="18" t="s">
        <v>455</v>
      </c>
      <c r="DX88" s="18" t="s">
        <v>257</v>
      </c>
      <c r="DY88" s="18" t="s">
        <v>512</v>
      </c>
      <c r="DZ88" s="18" t="s">
        <v>258</v>
      </c>
      <c r="EA88" s="18" t="s">
        <v>1036</v>
      </c>
      <c r="EB88" s="18" t="s">
        <v>257</v>
      </c>
      <c r="EC88" s="18" t="s">
        <v>1037</v>
      </c>
      <c r="ED88" s="18" t="s">
        <v>521</v>
      </c>
      <c r="EE88" s="18" t="s">
        <v>257</v>
      </c>
      <c r="EF88" s="18" t="s">
        <v>594</v>
      </c>
      <c r="EG88" s="18" t="s">
        <v>272</v>
      </c>
      <c r="EH88" s="18" t="s">
        <v>257</v>
      </c>
      <c r="EI88" s="18" t="s">
        <v>257</v>
      </c>
      <c r="EJ88" s="18" t="s">
        <v>257</v>
      </c>
      <c r="EK88" s="18" t="s">
        <v>257</v>
      </c>
      <c r="EL88" s="18" t="s">
        <v>257</v>
      </c>
      <c r="EM88" s="18" t="s">
        <v>257</v>
      </c>
      <c r="EN88" s="18" t="s">
        <v>257</v>
      </c>
      <c r="EO88" s="18">
        <v>0</v>
      </c>
      <c r="EP88" s="18">
        <v>0</v>
      </c>
      <c r="EQ88" s="18">
        <v>46</v>
      </c>
      <c r="ER88" s="18">
        <v>16</v>
      </c>
      <c r="ES88" s="18">
        <v>0</v>
      </c>
      <c r="ET88" s="18">
        <v>0</v>
      </c>
      <c r="EU88" s="18">
        <v>0</v>
      </c>
      <c r="EV88" s="18">
        <v>0</v>
      </c>
      <c r="EW88" s="18">
        <v>1</v>
      </c>
      <c r="EX88" s="18">
        <v>420</v>
      </c>
      <c r="EY88" s="18">
        <v>0</v>
      </c>
      <c r="EZ88" s="18">
        <v>0</v>
      </c>
      <c r="FA88" s="18">
        <v>2</v>
      </c>
      <c r="FB88" s="18">
        <v>131</v>
      </c>
      <c r="FC88" s="18">
        <v>0</v>
      </c>
      <c r="FD88" s="18">
        <v>0</v>
      </c>
      <c r="FE88" s="18">
        <v>0</v>
      </c>
      <c r="FF88" s="18">
        <v>2</v>
      </c>
      <c r="FG88" s="18">
        <v>0</v>
      </c>
      <c r="FH88" s="18">
        <v>1557</v>
      </c>
      <c r="FI88" s="18">
        <v>15</v>
      </c>
      <c r="FJ88" s="18">
        <v>122</v>
      </c>
      <c r="FK88" s="18">
        <v>0</v>
      </c>
      <c r="FL88" s="18">
        <v>4430</v>
      </c>
      <c r="FM88" s="18">
        <v>32</v>
      </c>
      <c r="FN88" s="18">
        <v>0</v>
      </c>
      <c r="FO88" s="18">
        <v>101</v>
      </c>
      <c r="FP88" s="18">
        <v>3</v>
      </c>
      <c r="FQ88" s="18">
        <v>0</v>
      </c>
      <c r="FR88" s="18">
        <v>0</v>
      </c>
      <c r="FS88" s="18">
        <v>0</v>
      </c>
      <c r="FT88" s="18">
        <v>0</v>
      </c>
      <c r="FU88" s="18">
        <v>0</v>
      </c>
      <c r="FV88" s="18">
        <v>0</v>
      </c>
      <c r="FW88" s="18">
        <v>0</v>
      </c>
      <c r="FX88" s="18">
        <v>0</v>
      </c>
      <c r="FY88" s="18">
        <v>0</v>
      </c>
      <c r="FZ88" s="18">
        <v>0</v>
      </c>
      <c r="GA88" s="18">
        <v>0</v>
      </c>
      <c r="GB88" s="18">
        <v>0</v>
      </c>
      <c r="GC88" s="18">
        <v>0</v>
      </c>
      <c r="GD88" s="18">
        <v>0</v>
      </c>
      <c r="GE88" s="18">
        <v>0</v>
      </c>
      <c r="GF88" s="18">
        <v>0</v>
      </c>
      <c r="GG88" s="18">
        <v>0</v>
      </c>
      <c r="GH88" s="18">
        <v>0</v>
      </c>
      <c r="GI88" s="18">
        <v>0</v>
      </c>
      <c r="GJ88" s="18">
        <v>0</v>
      </c>
      <c r="GK88" s="18">
        <v>0</v>
      </c>
      <c r="GL88" s="18">
        <v>0</v>
      </c>
      <c r="GM88" s="18">
        <v>0</v>
      </c>
      <c r="GN88" s="18">
        <v>0</v>
      </c>
      <c r="GO88" s="18">
        <v>0</v>
      </c>
      <c r="GP88" s="18">
        <v>0</v>
      </c>
      <c r="GQ88" s="18">
        <v>0</v>
      </c>
      <c r="GR88" s="18">
        <v>0</v>
      </c>
      <c r="GS88" s="18">
        <v>0</v>
      </c>
      <c r="GT88" s="18">
        <v>0</v>
      </c>
      <c r="GU88" s="18">
        <v>0</v>
      </c>
      <c r="GV88" s="18">
        <v>0</v>
      </c>
      <c r="GW88" s="18">
        <v>0</v>
      </c>
      <c r="GX88" s="18">
        <v>0</v>
      </c>
      <c r="GY88" s="18">
        <v>0</v>
      </c>
      <c r="GZ88" s="18">
        <v>0</v>
      </c>
      <c r="HA88" s="18">
        <v>0</v>
      </c>
      <c r="HB88" s="18">
        <v>0</v>
      </c>
      <c r="HC88" s="18">
        <v>0</v>
      </c>
      <c r="HD88" s="18">
        <v>0</v>
      </c>
      <c r="HE88" s="18">
        <v>0</v>
      </c>
      <c r="HF88" s="18">
        <v>0</v>
      </c>
      <c r="HG88" s="18">
        <v>0</v>
      </c>
      <c r="HH88" s="18">
        <v>0</v>
      </c>
      <c r="HI88" s="18">
        <v>70</v>
      </c>
      <c r="HJ88" s="18">
        <v>1587</v>
      </c>
      <c r="HK88" s="18">
        <v>0</v>
      </c>
      <c r="HL88" s="18">
        <v>0</v>
      </c>
      <c r="HM88" s="18">
        <v>0</v>
      </c>
      <c r="HN88" s="18">
        <v>0</v>
      </c>
      <c r="HO88" s="18">
        <v>8566</v>
      </c>
      <c r="HP88" s="18">
        <v>19850</v>
      </c>
      <c r="HQ88" s="18">
        <v>0</v>
      </c>
      <c r="HR88" s="18">
        <v>0</v>
      </c>
      <c r="HS88" s="18">
        <v>2433</v>
      </c>
      <c r="HT88" s="18">
        <v>23593</v>
      </c>
      <c r="HU88" s="18">
        <v>0</v>
      </c>
      <c r="HV88" s="18">
        <v>0</v>
      </c>
      <c r="HW88" s="18">
        <v>0</v>
      </c>
      <c r="HX88" s="18">
        <v>617</v>
      </c>
      <c r="HY88" s="18">
        <v>0</v>
      </c>
      <c r="HZ88" s="18">
        <v>29922</v>
      </c>
      <c r="IA88" s="18">
        <v>15</v>
      </c>
      <c r="IB88" s="18">
        <v>499</v>
      </c>
      <c r="IC88" s="18">
        <v>0</v>
      </c>
      <c r="ID88" s="18">
        <v>48825</v>
      </c>
      <c r="IE88" s="18">
        <v>510</v>
      </c>
      <c r="IF88" s="18">
        <v>0</v>
      </c>
      <c r="IG88" s="18">
        <v>122</v>
      </c>
      <c r="IH88" s="18">
        <v>476</v>
      </c>
      <c r="II88" s="18">
        <v>0</v>
      </c>
      <c r="IJ88" s="18">
        <v>0</v>
      </c>
      <c r="IK88" s="18">
        <v>0</v>
      </c>
      <c r="IL88" s="18">
        <v>0</v>
      </c>
      <c r="IM88" s="18">
        <v>0</v>
      </c>
      <c r="IN88" s="18">
        <v>0</v>
      </c>
      <c r="IO88" s="18">
        <v>0</v>
      </c>
      <c r="IP88" s="18">
        <v>0</v>
      </c>
      <c r="IQ88" s="18">
        <v>0</v>
      </c>
      <c r="IR88" s="28">
        <v>205629</v>
      </c>
      <c r="IS88" s="28">
        <v>1244043</v>
      </c>
      <c r="IT88" s="18">
        <v>0</v>
      </c>
      <c r="IU88" s="18">
        <v>0</v>
      </c>
      <c r="IV88" s="18">
        <v>0</v>
      </c>
      <c r="IW88" s="18">
        <v>0</v>
      </c>
      <c r="IX88" s="28">
        <v>123979</v>
      </c>
      <c r="IY88" s="28">
        <v>126913</v>
      </c>
      <c r="IZ88" s="18">
        <v>0</v>
      </c>
      <c r="JA88" s="18">
        <v>0</v>
      </c>
      <c r="JB88" s="28">
        <v>60346</v>
      </c>
      <c r="JC88" s="28">
        <v>458520</v>
      </c>
      <c r="JD88" s="18">
        <v>0</v>
      </c>
      <c r="JE88" s="18">
        <v>0</v>
      </c>
      <c r="JF88" s="18">
        <v>0</v>
      </c>
      <c r="JG88" s="28">
        <v>1269314</v>
      </c>
      <c r="JH88" s="18">
        <v>0</v>
      </c>
      <c r="JI88" s="28">
        <v>1255010</v>
      </c>
      <c r="JJ88" s="28">
        <v>109867</v>
      </c>
      <c r="JK88" s="28">
        <v>1775086</v>
      </c>
      <c r="JL88" s="18">
        <v>0</v>
      </c>
      <c r="JM88" s="28">
        <v>1387723</v>
      </c>
      <c r="JN88" s="28">
        <v>1557012</v>
      </c>
      <c r="JO88" s="18">
        <v>0</v>
      </c>
      <c r="JP88" s="28">
        <v>421967</v>
      </c>
      <c r="JQ88" s="28">
        <v>1486223</v>
      </c>
      <c r="JR88" s="18">
        <v>0</v>
      </c>
      <c r="JS88" s="18">
        <v>0</v>
      </c>
      <c r="JT88" s="18">
        <v>0</v>
      </c>
      <c r="JU88" s="18">
        <v>0</v>
      </c>
      <c r="JV88" s="18">
        <v>0</v>
      </c>
      <c r="JW88" s="18">
        <v>0</v>
      </c>
      <c r="JX88" s="18">
        <v>0</v>
      </c>
    </row>
    <row r="89" spans="1:284" x14ac:dyDescent="0.3">
      <c r="A89" s="27">
        <v>45835</v>
      </c>
      <c r="B89" s="18">
        <v>0</v>
      </c>
      <c r="C89" s="18" t="s">
        <v>257</v>
      </c>
      <c r="D89" s="18" t="s">
        <v>258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6</v>
      </c>
      <c r="O89" s="18">
        <v>0</v>
      </c>
      <c r="P89" s="18">
        <v>0</v>
      </c>
      <c r="Q89" s="18">
        <v>8</v>
      </c>
      <c r="R89" s="18">
        <v>8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1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 t="s">
        <v>257</v>
      </c>
      <c r="AO89" s="18" t="s">
        <v>257</v>
      </c>
      <c r="AP89" s="18" t="s">
        <v>257</v>
      </c>
      <c r="AQ89" s="18" t="s">
        <v>309</v>
      </c>
      <c r="AR89" s="18" t="s">
        <v>257</v>
      </c>
      <c r="AS89" s="18" t="s">
        <v>257</v>
      </c>
      <c r="AT89" s="18" t="s">
        <v>257</v>
      </c>
      <c r="AU89" s="18" t="s">
        <v>257</v>
      </c>
      <c r="AV89" s="18" t="s">
        <v>257</v>
      </c>
      <c r="AW89" s="18" t="s">
        <v>259</v>
      </c>
      <c r="AX89" s="18" t="s">
        <v>257</v>
      </c>
      <c r="AY89" s="18" t="s">
        <v>257</v>
      </c>
      <c r="AZ89" s="18" t="s">
        <v>352</v>
      </c>
      <c r="BA89" s="18" t="s">
        <v>282</v>
      </c>
      <c r="BB89" s="18" t="s">
        <v>257</v>
      </c>
      <c r="BC89" s="18" t="s">
        <v>257</v>
      </c>
      <c r="BD89" s="18" t="s">
        <v>257</v>
      </c>
      <c r="BE89" s="18" t="s">
        <v>257</v>
      </c>
      <c r="BF89" s="18" t="s">
        <v>257</v>
      </c>
      <c r="BG89" s="18" t="s">
        <v>257</v>
      </c>
      <c r="BH89" s="18" t="s">
        <v>257</v>
      </c>
      <c r="BI89" s="18" t="s">
        <v>257</v>
      </c>
      <c r="BJ89" s="18" t="s">
        <v>257</v>
      </c>
      <c r="BK89" s="18" t="s">
        <v>257</v>
      </c>
      <c r="BL89" s="18" t="s">
        <v>257</v>
      </c>
      <c r="BM89" s="18" t="s">
        <v>257</v>
      </c>
      <c r="BN89" s="18" t="s">
        <v>257</v>
      </c>
      <c r="BO89" s="18" t="s">
        <v>257</v>
      </c>
      <c r="BP89" s="18" t="s">
        <v>257</v>
      </c>
      <c r="BQ89" s="18" t="s">
        <v>257</v>
      </c>
      <c r="BR89" s="18" t="s">
        <v>257</v>
      </c>
      <c r="BS89" s="18" t="s">
        <v>257</v>
      </c>
      <c r="BT89" s="18" t="s">
        <v>257</v>
      </c>
      <c r="BU89" s="18" t="s">
        <v>257</v>
      </c>
      <c r="BV89" s="18" t="s">
        <v>257</v>
      </c>
      <c r="BW89" s="18">
        <v>0</v>
      </c>
      <c r="BX89" s="18">
        <v>0</v>
      </c>
      <c r="BY89" s="18">
        <v>8</v>
      </c>
      <c r="BZ89" s="18">
        <v>1078</v>
      </c>
      <c r="CA89" s="18">
        <v>0</v>
      </c>
      <c r="CB89" s="18">
        <v>0</v>
      </c>
      <c r="CC89" s="18">
        <v>0</v>
      </c>
      <c r="CD89" s="18">
        <v>0</v>
      </c>
      <c r="CE89" s="18">
        <v>7571</v>
      </c>
      <c r="CF89" s="18">
        <v>17100</v>
      </c>
      <c r="CG89" s="18">
        <v>0</v>
      </c>
      <c r="CH89" s="18">
        <v>0</v>
      </c>
      <c r="CI89" s="18">
        <v>1348</v>
      </c>
      <c r="CJ89" s="18">
        <v>16123</v>
      </c>
      <c r="CK89" s="18">
        <v>0</v>
      </c>
      <c r="CL89" s="18">
        <v>0</v>
      </c>
      <c r="CM89" s="18">
        <v>0</v>
      </c>
      <c r="CN89" s="18">
        <v>487</v>
      </c>
      <c r="CO89" s="18">
        <v>0</v>
      </c>
      <c r="CP89" s="18">
        <v>24508</v>
      </c>
      <c r="CQ89" s="18">
        <v>0</v>
      </c>
      <c r="CR89" s="18">
        <v>254</v>
      </c>
      <c r="CS89" s="18">
        <v>0</v>
      </c>
      <c r="CT89" s="18">
        <v>37553</v>
      </c>
      <c r="CU89" s="18">
        <v>442</v>
      </c>
      <c r="CV89" s="18">
        <v>0</v>
      </c>
      <c r="CW89" s="18">
        <v>12</v>
      </c>
      <c r="CX89" s="18">
        <v>437</v>
      </c>
      <c r="CY89" s="18">
        <v>0</v>
      </c>
      <c r="CZ89" s="18">
        <v>0</v>
      </c>
      <c r="DA89" s="18">
        <v>0</v>
      </c>
      <c r="DB89" s="18">
        <v>0</v>
      </c>
      <c r="DC89" s="18">
        <v>0</v>
      </c>
      <c r="DD89" s="18">
        <v>0</v>
      </c>
      <c r="DE89" s="18">
        <v>0</v>
      </c>
      <c r="DF89" s="18" t="s">
        <v>257</v>
      </c>
      <c r="DG89" s="18" t="s">
        <v>257</v>
      </c>
      <c r="DH89" s="18" t="s">
        <v>1038</v>
      </c>
      <c r="DI89" s="18" t="s">
        <v>366</v>
      </c>
      <c r="DJ89" s="18" t="s">
        <v>257</v>
      </c>
      <c r="DK89" s="18" t="s">
        <v>257</v>
      </c>
      <c r="DL89" s="18" t="s">
        <v>257</v>
      </c>
      <c r="DM89" s="18" t="s">
        <v>257</v>
      </c>
      <c r="DN89" s="18" t="s">
        <v>257</v>
      </c>
      <c r="DO89" s="18" t="s">
        <v>626</v>
      </c>
      <c r="DP89" s="18" t="s">
        <v>257</v>
      </c>
      <c r="DQ89" s="18" t="s">
        <v>257</v>
      </c>
      <c r="DR89" s="18" t="s">
        <v>462</v>
      </c>
      <c r="DS89" s="18" t="s">
        <v>729</v>
      </c>
      <c r="DT89" s="18" t="s">
        <v>257</v>
      </c>
      <c r="DU89" s="18" t="s">
        <v>257</v>
      </c>
      <c r="DV89" s="18" t="s">
        <v>257</v>
      </c>
      <c r="DW89" s="18" t="s">
        <v>658</v>
      </c>
      <c r="DX89" s="18" t="s">
        <v>257</v>
      </c>
      <c r="DY89" s="18" t="s">
        <v>510</v>
      </c>
      <c r="DZ89" s="18" t="s">
        <v>258</v>
      </c>
      <c r="EA89" s="18" t="s">
        <v>832</v>
      </c>
      <c r="EB89" s="18" t="s">
        <v>257</v>
      </c>
      <c r="EC89" s="18" t="s">
        <v>1039</v>
      </c>
      <c r="ED89" s="18" t="s">
        <v>540</v>
      </c>
      <c r="EE89" s="18" t="s">
        <v>257</v>
      </c>
      <c r="EF89" s="18" t="s">
        <v>1040</v>
      </c>
      <c r="EG89" s="18" t="s">
        <v>1041</v>
      </c>
      <c r="EH89" s="18" t="s">
        <v>257</v>
      </c>
      <c r="EI89" s="18" t="s">
        <v>257</v>
      </c>
      <c r="EJ89" s="18" t="s">
        <v>257</v>
      </c>
      <c r="EK89" s="18" t="s">
        <v>257</v>
      </c>
      <c r="EL89" s="18" t="s">
        <v>257</v>
      </c>
      <c r="EM89" s="18" t="s">
        <v>257</v>
      </c>
      <c r="EN89" s="18" t="s">
        <v>257</v>
      </c>
      <c r="EO89" s="18">
        <v>0</v>
      </c>
      <c r="EP89" s="18">
        <v>0</v>
      </c>
      <c r="EQ89" s="18">
        <v>42</v>
      </c>
      <c r="ER89" s="18">
        <v>9</v>
      </c>
      <c r="ES89" s="18">
        <v>0</v>
      </c>
      <c r="ET89" s="18">
        <v>0</v>
      </c>
      <c r="EU89" s="18">
        <v>0</v>
      </c>
      <c r="EV89" s="18">
        <v>0</v>
      </c>
      <c r="EW89" s="18">
        <v>0</v>
      </c>
      <c r="EX89" s="18">
        <v>315</v>
      </c>
      <c r="EY89" s="18">
        <v>0</v>
      </c>
      <c r="EZ89" s="18">
        <v>0</v>
      </c>
      <c r="FA89" s="18">
        <v>1</v>
      </c>
      <c r="FB89" s="18">
        <v>115</v>
      </c>
      <c r="FC89" s="18">
        <v>0</v>
      </c>
      <c r="FD89" s="18">
        <v>0</v>
      </c>
      <c r="FE89" s="18">
        <v>0</v>
      </c>
      <c r="FF89" s="18">
        <v>7</v>
      </c>
      <c r="FG89" s="18">
        <v>0</v>
      </c>
      <c r="FH89" s="18">
        <v>1389</v>
      </c>
      <c r="FI89" s="18">
        <v>13</v>
      </c>
      <c r="FJ89" s="18">
        <v>90</v>
      </c>
      <c r="FK89" s="18">
        <v>0</v>
      </c>
      <c r="FL89" s="18">
        <v>3812</v>
      </c>
      <c r="FM89" s="18">
        <v>28</v>
      </c>
      <c r="FN89" s="18">
        <v>0</v>
      </c>
      <c r="FO89" s="18">
        <v>75</v>
      </c>
      <c r="FP89" s="18">
        <v>5</v>
      </c>
      <c r="FQ89" s="18">
        <v>0</v>
      </c>
      <c r="FR89" s="18">
        <v>0</v>
      </c>
      <c r="FS89" s="18">
        <v>0</v>
      </c>
      <c r="FT89" s="18">
        <v>0</v>
      </c>
      <c r="FU89" s="18">
        <v>0</v>
      </c>
      <c r="FV89" s="18">
        <v>0</v>
      </c>
      <c r="FW89" s="18">
        <v>0</v>
      </c>
      <c r="FX89" s="18">
        <v>0</v>
      </c>
      <c r="FY89" s="18">
        <v>0</v>
      </c>
      <c r="FZ89" s="18">
        <v>0</v>
      </c>
      <c r="GA89" s="18">
        <v>0</v>
      </c>
      <c r="GB89" s="18">
        <v>0</v>
      </c>
      <c r="GC89" s="18">
        <v>0</v>
      </c>
      <c r="GD89" s="18">
        <v>0</v>
      </c>
      <c r="GE89" s="18">
        <v>0</v>
      </c>
      <c r="GF89" s="18">
        <v>0</v>
      </c>
      <c r="GG89" s="18">
        <v>0</v>
      </c>
      <c r="GH89" s="18">
        <v>0</v>
      </c>
      <c r="GI89" s="18">
        <v>0</v>
      </c>
      <c r="GJ89" s="18">
        <v>0</v>
      </c>
      <c r="GK89" s="18">
        <v>0</v>
      </c>
      <c r="GL89" s="18">
        <v>0</v>
      </c>
      <c r="GM89" s="18">
        <v>0</v>
      </c>
      <c r="GN89" s="18">
        <v>0</v>
      </c>
      <c r="GO89" s="18">
        <v>0</v>
      </c>
      <c r="GP89" s="18">
        <v>0</v>
      </c>
      <c r="GQ89" s="18">
        <v>0</v>
      </c>
      <c r="GR89" s="18">
        <v>0</v>
      </c>
      <c r="GS89" s="18">
        <v>0</v>
      </c>
      <c r="GT89" s="18">
        <v>0</v>
      </c>
      <c r="GU89" s="18">
        <v>0</v>
      </c>
      <c r="GV89" s="18">
        <v>0</v>
      </c>
      <c r="GW89" s="18">
        <v>0</v>
      </c>
      <c r="GX89" s="18">
        <v>0</v>
      </c>
      <c r="GY89" s="18">
        <v>0</v>
      </c>
      <c r="GZ89" s="18">
        <v>0</v>
      </c>
      <c r="HA89" s="18">
        <v>0</v>
      </c>
      <c r="HB89" s="18">
        <v>0</v>
      </c>
      <c r="HC89" s="18">
        <v>0</v>
      </c>
      <c r="HD89" s="18">
        <v>0</v>
      </c>
      <c r="HE89" s="18">
        <v>0</v>
      </c>
      <c r="HF89" s="18">
        <v>0</v>
      </c>
      <c r="HG89" s="18">
        <v>0</v>
      </c>
      <c r="HH89" s="18">
        <v>0</v>
      </c>
      <c r="HI89" s="18">
        <v>50</v>
      </c>
      <c r="HJ89" s="18">
        <v>1088</v>
      </c>
      <c r="HK89" s="18">
        <v>0</v>
      </c>
      <c r="HL89" s="18">
        <v>0</v>
      </c>
      <c r="HM89" s="18">
        <v>0</v>
      </c>
      <c r="HN89" s="18">
        <v>0</v>
      </c>
      <c r="HO89" s="18">
        <v>7571</v>
      </c>
      <c r="HP89" s="18">
        <v>17421</v>
      </c>
      <c r="HQ89" s="18">
        <v>0</v>
      </c>
      <c r="HR89" s="18">
        <v>0</v>
      </c>
      <c r="HS89" s="18">
        <v>1357</v>
      </c>
      <c r="HT89" s="18">
        <v>16246</v>
      </c>
      <c r="HU89" s="18">
        <v>0</v>
      </c>
      <c r="HV89" s="18">
        <v>0</v>
      </c>
      <c r="HW89" s="18">
        <v>0</v>
      </c>
      <c r="HX89" s="18">
        <v>494</v>
      </c>
      <c r="HY89" s="18">
        <v>0</v>
      </c>
      <c r="HZ89" s="18">
        <v>25898</v>
      </c>
      <c r="IA89" s="18">
        <v>13</v>
      </c>
      <c r="IB89" s="18">
        <v>344</v>
      </c>
      <c r="IC89" s="18">
        <v>0</v>
      </c>
      <c r="ID89" s="18">
        <v>41365</v>
      </c>
      <c r="IE89" s="18">
        <v>470</v>
      </c>
      <c r="IF89" s="18">
        <v>0</v>
      </c>
      <c r="IG89" s="18">
        <v>87</v>
      </c>
      <c r="IH89" s="18">
        <v>442</v>
      </c>
      <c r="II89" s="18">
        <v>0</v>
      </c>
      <c r="IJ89" s="18">
        <v>0</v>
      </c>
      <c r="IK89" s="18">
        <v>0</v>
      </c>
      <c r="IL89" s="18">
        <v>0</v>
      </c>
      <c r="IM89" s="18">
        <v>0</v>
      </c>
      <c r="IN89" s="18">
        <v>0</v>
      </c>
      <c r="IO89" s="18">
        <v>0</v>
      </c>
      <c r="IP89" s="18">
        <v>0</v>
      </c>
      <c r="IQ89" s="18">
        <v>0</v>
      </c>
      <c r="IR89" s="28">
        <v>70920</v>
      </c>
      <c r="IS89" s="28">
        <v>1046081</v>
      </c>
      <c r="IT89" s="18">
        <v>0</v>
      </c>
      <c r="IU89" s="18">
        <v>0</v>
      </c>
      <c r="IV89" s="18">
        <v>0</v>
      </c>
      <c r="IW89" s="18">
        <v>0</v>
      </c>
      <c r="IX89" s="28">
        <v>142457</v>
      </c>
      <c r="IY89" s="28">
        <v>128986</v>
      </c>
      <c r="IZ89" s="18">
        <v>0</v>
      </c>
      <c r="JA89" s="18">
        <v>0</v>
      </c>
      <c r="JB89" s="28">
        <v>62961</v>
      </c>
      <c r="JC89" s="28">
        <v>512333</v>
      </c>
      <c r="JD89" s="18">
        <v>0</v>
      </c>
      <c r="JE89" s="18">
        <v>0</v>
      </c>
      <c r="JF89" s="18">
        <v>0</v>
      </c>
      <c r="JG89" s="28">
        <v>1438496</v>
      </c>
      <c r="JH89" s="18">
        <v>0</v>
      </c>
      <c r="JI89" s="28">
        <v>1263458</v>
      </c>
      <c r="JJ89" s="28">
        <v>102385</v>
      </c>
      <c r="JK89" s="28">
        <v>1569767</v>
      </c>
      <c r="JL89" s="18">
        <v>0</v>
      </c>
      <c r="JM89" s="28">
        <v>1371779</v>
      </c>
      <c r="JN89" s="28">
        <v>1569896</v>
      </c>
      <c r="JO89" s="18">
        <v>0</v>
      </c>
      <c r="JP89" s="28">
        <v>340425</v>
      </c>
      <c r="JQ89" s="28">
        <v>1483708</v>
      </c>
      <c r="JR89" s="18">
        <v>0</v>
      </c>
      <c r="JS89" s="18">
        <v>0</v>
      </c>
      <c r="JT89" s="18">
        <v>0</v>
      </c>
      <c r="JU89" s="18">
        <v>0</v>
      </c>
      <c r="JV89" s="18">
        <v>0</v>
      </c>
      <c r="JW89" s="18">
        <v>0</v>
      </c>
      <c r="JX89" s="18">
        <v>0</v>
      </c>
    </row>
    <row r="90" spans="1:284" x14ac:dyDescent="0.3">
      <c r="A90" s="27">
        <v>45836</v>
      </c>
      <c r="B90" s="18">
        <v>0</v>
      </c>
      <c r="C90" s="18" t="s">
        <v>257</v>
      </c>
      <c r="D90" s="18" t="s">
        <v>258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 t="s">
        <v>257</v>
      </c>
      <c r="AO90" s="18" t="s">
        <v>257</v>
      </c>
      <c r="AP90" s="18" t="s">
        <v>257</v>
      </c>
      <c r="AQ90" s="18" t="s">
        <v>257</v>
      </c>
      <c r="AR90" s="18" t="s">
        <v>257</v>
      </c>
      <c r="AS90" s="18" t="s">
        <v>257</v>
      </c>
      <c r="AT90" s="18" t="s">
        <v>257</v>
      </c>
      <c r="AU90" s="18" t="s">
        <v>257</v>
      </c>
      <c r="AV90" s="18" t="s">
        <v>257</v>
      </c>
      <c r="AW90" s="18" t="s">
        <v>257</v>
      </c>
      <c r="AX90" s="18" t="s">
        <v>257</v>
      </c>
      <c r="AY90" s="18" t="s">
        <v>257</v>
      </c>
      <c r="AZ90" s="18" t="s">
        <v>257</v>
      </c>
      <c r="BA90" s="18" t="s">
        <v>257</v>
      </c>
      <c r="BB90" s="18" t="s">
        <v>257</v>
      </c>
      <c r="BC90" s="18" t="s">
        <v>257</v>
      </c>
      <c r="BD90" s="18" t="s">
        <v>257</v>
      </c>
      <c r="BE90" s="18" t="s">
        <v>257</v>
      </c>
      <c r="BF90" s="18" t="s">
        <v>257</v>
      </c>
      <c r="BG90" s="18" t="s">
        <v>257</v>
      </c>
      <c r="BH90" s="18" t="s">
        <v>257</v>
      </c>
      <c r="BI90" s="18" t="s">
        <v>257</v>
      </c>
      <c r="BJ90" s="18" t="s">
        <v>257</v>
      </c>
      <c r="BK90" s="18" t="s">
        <v>257</v>
      </c>
      <c r="BL90" s="18" t="s">
        <v>257</v>
      </c>
      <c r="BM90" s="18" t="s">
        <v>257</v>
      </c>
      <c r="BN90" s="18" t="s">
        <v>257</v>
      </c>
      <c r="BO90" s="18" t="s">
        <v>257</v>
      </c>
      <c r="BP90" s="18" t="s">
        <v>257</v>
      </c>
      <c r="BQ90" s="18" t="s">
        <v>257</v>
      </c>
      <c r="BR90" s="18" t="s">
        <v>257</v>
      </c>
      <c r="BS90" s="18" t="s">
        <v>257</v>
      </c>
      <c r="BT90" s="18" t="s">
        <v>257</v>
      </c>
      <c r="BU90" s="18" t="s">
        <v>257</v>
      </c>
      <c r="BV90" s="18" t="s">
        <v>257</v>
      </c>
      <c r="BW90" s="18">
        <v>0</v>
      </c>
      <c r="BX90" s="18">
        <v>0</v>
      </c>
      <c r="BY90" s="18">
        <v>34</v>
      </c>
      <c r="BZ90" s="18">
        <v>894</v>
      </c>
      <c r="CA90" s="18">
        <v>0</v>
      </c>
      <c r="CB90" s="18">
        <v>0</v>
      </c>
      <c r="CC90" s="18">
        <v>0</v>
      </c>
      <c r="CD90" s="18">
        <v>0</v>
      </c>
      <c r="CE90" s="18">
        <v>5081</v>
      </c>
      <c r="CF90" s="18">
        <v>15826</v>
      </c>
      <c r="CG90" s="18">
        <v>0</v>
      </c>
      <c r="CH90" s="18">
        <v>0</v>
      </c>
      <c r="CI90" s="18">
        <v>1039</v>
      </c>
      <c r="CJ90" s="18">
        <v>9840</v>
      </c>
      <c r="CK90" s="18">
        <v>0</v>
      </c>
      <c r="CL90" s="18">
        <v>0</v>
      </c>
      <c r="CM90" s="18">
        <v>0</v>
      </c>
      <c r="CN90" s="18">
        <v>252</v>
      </c>
      <c r="CO90" s="18">
        <v>0</v>
      </c>
      <c r="CP90" s="18">
        <v>27506</v>
      </c>
      <c r="CQ90" s="18">
        <v>0</v>
      </c>
      <c r="CR90" s="18">
        <v>157</v>
      </c>
      <c r="CS90" s="18">
        <v>0</v>
      </c>
      <c r="CT90" s="18">
        <v>43338</v>
      </c>
      <c r="CU90" s="18">
        <v>462</v>
      </c>
      <c r="CV90" s="18">
        <v>0</v>
      </c>
      <c r="CW90" s="18">
        <v>6</v>
      </c>
      <c r="CX90" s="18">
        <v>449</v>
      </c>
      <c r="CY90" s="18">
        <v>0</v>
      </c>
      <c r="CZ90" s="18">
        <v>0</v>
      </c>
      <c r="DA90" s="18">
        <v>0</v>
      </c>
      <c r="DB90" s="18">
        <v>0</v>
      </c>
      <c r="DC90" s="18">
        <v>0</v>
      </c>
      <c r="DD90" s="18">
        <v>0</v>
      </c>
      <c r="DE90" s="18">
        <v>0</v>
      </c>
      <c r="DF90" s="18" t="s">
        <v>257</v>
      </c>
      <c r="DG90" s="18" t="s">
        <v>257</v>
      </c>
      <c r="DH90" s="18" t="s">
        <v>1042</v>
      </c>
      <c r="DI90" s="18" t="s">
        <v>257</v>
      </c>
      <c r="DJ90" s="18" t="s">
        <v>257</v>
      </c>
      <c r="DK90" s="18" t="s">
        <v>257</v>
      </c>
      <c r="DL90" s="18" t="s">
        <v>257</v>
      </c>
      <c r="DM90" s="18" t="s">
        <v>257</v>
      </c>
      <c r="DN90" s="18" t="s">
        <v>257</v>
      </c>
      <c r="DO90" s="18" t="s">
        <v>550</v>
      </c>
      <c r="DP90" s="18" t="s">
        <v>257</v>
      </c>
      <c r="DQ90" s="18" t="s">
        <v>257</v>
      </c>
      <c r="DR90" s="18" t="s">
        <v>257</v>
      </c>
      <c r="DS90" s="18" t="s">
        <v>701</v>
      </c>
      <c r="DT90" s="18" t="s">
        <v>257</v>
      </c>
      <c r="DU90" s="18" t="s">
        <v>257</v>
      </c>
      <c r="DV90" s="18" t="s">
        <v>257</v>
      </c>
      <c r="DW90" s="18" t="s">
        <v>286</v>
      </c>
      <c r="DX90" s="18" t="s">
        <v>257</v>
      </c>
      <c r="DY90" s="18" t="s">
        <v>588</v>
      </c>
      <c r="DZ90" s="18" t="s">
        <v>258</v>
      </c>
      <c r="EA90" s="18" t="s">
        <v>1043</v>
      </c>
      <c r="EB90" s="18" t="s">
        <v>257</v>
      </c>
      <c r="EC90" s="18" t="s">
        <v>1044</v>
      </c>
      <c r="ED90" s="18" t="s">
        <v>577</v>
      </c>
      <c r="EE90" s="18" t="s">
        <v>257</v>
      </c>
      <c r="EF90" s="18" t="s">
        <v>822</v>
      </c>
      <c r="EG90" s="18" t="s">
        <v>311</v>
      </c>
      <c r="EH90" s="18" t="s">
        <v>257</v>
      </c>
      <c r="EI90" s="18" t="s">
        <v>257</v>
      </c>
      <c r="EJ90" s="18" t="s">
        <v>257</v>
      </c>
      <c r="EK90" s="18" t="s">
        <v>257</v>
      </c>
      <c r="EL90" s="18" t="s">
        <v>257</v>
      </c>
      <c r="EM90" s="18" t="s">
        <v>257</v>
      </c>
      <c r="EN90" s="18" t="s">
        <v>257</v>
      </c>
      <c r="EO90" s="18">
        <v>0</v>
      </c>
      <c r="EP90" s="18">
        <v>0</v>
      </c>
      <c r="EQ90" s="18">
        <v>26</v>
      </c>
      <c r="ER90" s="18">
        <v>0</v>
      </c>
      <c r="ES90" s="18">
        <v>0</v>
      </c>
      <c r="ET90" s="18">
        <v>0</v>
      </c>
      <c r="EU90" s="18">
        <v>0</v>
      </c>
      <c r="EV90" s="18">
        <v>0</v>
      </c>
      <c r="EW90" s="18">
        <v>0</v>
      </c>
      <c r="EX90" s="18">
        <v>418</v>
      </c>
      <c r="EY90" s="18">
        <v>0</v>
      </c>
      <c r="EZ90" s="18">
        <v>0</v>
      </c>
      <c r="FA90" s="18">
        <v>0</v>
      </c>
      <c r="FB90" s="18">
        <v>63</v>
      </c>
      <c r="FC90" s="18">
        <v>0</v>
      </c>
      <c r="FD90" s="18">
        <v>0</v>
      </c>
      <c r="FE90" s="18">
        <v>0</v>
      </c>
      <c r="FF90" s="18">
        <v>1</v>
      </c>
      <c r="FG90" s="18">
        <v>0</v>
      </c>
      <c r="FH90" s="18">
        <v>1425</v>
      </c>
      <c r="FI90" s="18">
        <v>12</v>
      </c>
      <c r="FJ90" s="18">
        <v>111</v>
      </c>
      <c r="FK90" s="18">
        <v>0</v>
      </c>
      <c r="FL90" s="18">
        <v>4655</v>
      </c>
      <c r="FM90" s="18">
        <v>25</v>
      </c>
      <c r="FN90" s="18">
        <v>0</v>
      </c>
      <c r="FO90" s="18">
        <v>100</v>
      </c>
      <c r="FP90" s="18">
        <v>3</v>
      </c>
      <c r="FQ90" s="18">
        <v>0</v>
      </c>
      <c r="FR90" s="18">
        <v>0</v>
      </c>
      <c r="FS90" s="18">
        <v>0</v>
      </c>
      <c r="FT90" s="18">
        <v>0</v>
      </c>
      <c r="FU90" s="18">
        <v>0</v>
      </c>
      <c r="FV90" s="18">
        <v>0</v>
      </c>
      <c r="FW90" s="18">
        <v>0</v>
      </c>
      <c r="FX90" s="18">
        <v>0</v>
      </c>
      <c r="FY90" s="18">
        <v>0</v>
      </c>
      <c r="FZ90" s="18">
        <v>0</v>
      </c>
      <c r="GA90" s="18">
        <v>0</v>
      </c>
      <c r="GB90" s="18">
        <v>0</v>
      </c>
      <c r="GC90" s="18">
        <v>0</v>
      </c>
      <c r="GD90" s="18">
        <v>0</v>
      </c>
      <c r="GE90" s="18">
        <v>0</v>
      </c>
      <c r="GF90" s="18">
        <v>0</v>
      </c>
      <c r="GG90" s="18">
        <v>0</v>
      </c>
      <c r="GH90" s="18">
        <v>0</v>
      </c>
      <c r="GI90" s="18">
        <v>0</v>
      </c>
      <c r="GJ90" s="18">
        <v>0</v>
      </c>
      <c r="GK90" s="18">
        <v>0</v>
      </c>
      <c r="GL90" s="18">
        <v>0</v>
      </c>
      <c r="GM90" s="18">
        <v>0</v>
      </c>
      <c r="GN90" s="18">
        <v>0</v>
      </c>
      <c r="GO90" s="18">
        <v>0</v>
      </c>
      <c r="GP90" s="18">
        <v>0</v>
      </c>
      <c r="GQ90" s="18">
        <v>0</v>
      </c>
      <c r="GR90" s="18">
        <v>0</v>
      </c>
      <c r="GS90" s="18">
        <v>0</v>
      </c>
      <c r="GT90" s="18">
        <v>0</v>
      </c>
      <c r="GU90" s="18">
        <v>0</v>
      </c>
      <c r="GV90" s="18">
        <v>0</v>
      </c>
      <c r="GW90" s="18">
        <v>0</v>
      </c>
      <c r="GX90" s="18">
        <v>0</v>
      </c>
      <c r="GY90" s="18">
        <v>0</v>
      </c>
      <c r="GZ90" s="18">
        <v>0</v>
      </c>
      <c r="HA90" s="18">
        <v>0</v>
      </c>
      <c r="HB90" s="18">
        <v>0</v>
      </c>
      <c r="HC90" s="18">
        <v>0</v>
      </c>
      <c r="HD90" s="18">
        <v>0</v>
      </c>
      <c r="HE90" s="18">
        <v>0</v>
      </c>
      <c r="HF90" s="18">
        <v>0</v>
      </c>
      <c r="HG90" s="18">
        <v>0</v>
      </c>
      <c r="HH90" s="18">
        <v>0</v>
      </c>
      <c r="HI90" s="18">
        <v>60</v>
      </c>
      <c r="HJ90" s="18">
        <v>894</v>
      </c>
      <c r="HK90" s="18">
        <v>0</v>
      </c>
      <c r="HL90" s="18">
        <v>0</v>
      </c>
      <c r="HM90" s="18">
        <v>0</v>
      </c>
      <c r="HN90" s="18">
        <v>0</v>
      </c>
      <c r="HO90" s="18">
        <v>5081</v>
      </c>
      <c r="HP90" s="18">
        <v>16244</v>
      </c>
      <c r="HQ90" s="18">
        <v>0</v>
      </c>
      <c r="HR90" s="18">
        <v>0</v>
      </c>
      <c r="HS90" s="18">
        <v>1039</v>
      </c>
      <c r="HT90" s="18">
        <v>9903</v>
      </c>
      <c r="HU90" s="18">
        <v>0</v>
      </c>
      <c r="HV90" s="18">
        <v>0</v>
      </c>
      <c r="HW90" s="18">
        <v>0</v>
      </c>
      <c r="HX90" s="18">
        <v>253</v>
      </c>
      <c r="HY90" s="18">
        <v>0</v>
      </c>
      <c r="HZ90" s="18">
        <v>28931</v>
      </c>
      <c r="IA90" s="18">
        <v>12</v>
      </c>
      <c r="IB90" s="18">
        <v>268</v>
      </c>
      <c r="IC90" s="18">
        <v>0</v>
      </c>
      <c r="ID90" s="18">
        <v>47993</v>
      </c>
      <c r="IE90" s="18">
        <v>487</v>
      </c>
      <c r="IF90" s="18">
        <v>0</v>
      </c>
      <c r="IG90" s="18">
        <v>106</v>
      </c>
      <c r="IH90" s="18">
        <v>452</v>
      </c>
      <c r="II90" s="18">
        <v>0</v>
      </c>
      <c r="IJ90" s="18">
        <v>0</v>
      </c>
      <c r="IK90" s="18">
        <v>0</v>
      </c>
      <c r="IL90" s="18">
        <v>0</v>
      </c>
      <c r="IM90" s="18">
        <v>0</v>
      </c>
      <c r="IN90" s="18">
        <v>0</v>
      </c>
      <c r="IO90" s="18">
        <v>0</v>
      </c>
      <c r="IP90" s="18">
        <v>0</v>
      </c>
      <c r="IQ90" s="18">
        <v>0</v>
      </c>
      <c r="IR90" s="28">
        <v>111050</v>
      </c>
      <c r="IS90" s="28">
        <v>874160</v>
      </c>
      <c r="IT90" s="18">
        <v>0</v>
      </c>
      <c r="IU90" s="18">
        <v>0</v>
      </c>
      <c r="IV90" s="18">
        <v>0</v>
      </c>
      <c r="IW90" s="18">
        <v>0</v>
      </c>
      <c r="IX90" s="28">
        <v>147522</v>
      </c>
      <c r="IY90" s="28">
        <v>153295</v>
      </c>
      <c r="IZ90" s="18">
        <v>0</v>
      </c>
      <c r="JA90" s="18">
        <v>0</v>
      </c>
      <c r="JB90" s="28">
        <v>62252</v>
      </c>
      <c r="JC90" s="28">
        <v>407198</v>
      </c>
      <c r="JD90" s="18">
        <v>0</v>
      </c>
      <c r="JE90" s="18">
        <v>0</v>
      </c>
      <c r="JF90" s="18">
        <v>0</v>
      </c>
      <c r="JG90" s="28">
        <v>1025269</v>
      </c>
      <c r="JH90" s="18">
        <v>0</v>
      </c>
      <c r="JI90" s="18">
        <v>1163475</v>
      </c>
      <c r="JJ90" s="28">
        <v>154417</v>
      </c>
      <c r="JK90" s="28">
        <v>1306317</v>
      </c>
      <c r="JL90" s="18">
        <v>0</v>
      </c>
      <c r="JM90" s="28">
        <v>1191459</v>
      </c>
      <c r="JN90" s="28">
        <v>1466267</v>
      </c>
      <c r="JO90" s="18">
        <v>0</v>
      </c>
      <c r="JP90" s="28">
        <v>161670</v>
      </c>
      <c r="JQ90" s="28">
        <v>1442555</v>
      </c>
      <c r="JR90" s="18">
        <v>0</v>
      </c>
      <c r="JS90" s="18">
        <v>0</v>
      </c>
      <c r="JT90" s="18">
        <v>0</v>
      </c>
      <c r="JU90" s="18">
        <v>0</v>
      </c>
      <c r="JV90" s="18">
        <v>0</v>
      </c>
      <c r="JW90" s="18">
        <v>0</v>
      </c>
      <c r="JX90" s="18">
        <v>0</v>
      </c>
    </row>
    <row r="91" spans="1:284" x14ac:dyDescent="0.3">
      <c r="A91" s="27">
        <v>45837</v>
      </c>
      <c r="B91" s="18">
        <v>0</v>
      </c>
      <c r="C91" s="18" t="s">
        <v>257</v>
      </c>
      <c r="D91" s="18" t="s">
        <v>258</v>
      </c>
      <c r="E91" s="18">
        <v>0</v>
      </c>
      <c r="F91" s="18">
        <v>0</v>
      </c>
      <c r="G91" s="18">
        <v>0</v>
      </c>
      <c r="H91" s="18">
        <v>5</v>
      </c>
      <c r="I91" s="18">
        <v>0</v>
      </c>
      <c r="J91" s="18">
        <v>0</v>
      </c>
      <c r="K91" s="18">
        <v>0</v>
      </c>
      <c r="L91" s="18">
        <v>0</v>
      </c>
      <c r="M91" s="18">
        <v>42</v>
      </c>
      <c r="N91" s="18">
        <v>4</v>
      </c>
      <c r="O91" s="18">
        <v>0</v>
      </c>
      <c r="P91" s="18">
        <v>0</v>
      </c>
      <c r="Q91" s="18">
        <v>3</v>
      </c>
      <c r="R91" s="18">
        <v>4</v>
      </c>
      <c r="S91" s="18">
        <v>0</v>
      </c>
      <c r="T91" s="18">
        <v>0</v>
      </c>
      <c r="U91" s="18">
        <v>0</v>
      </c>
      <c r="V91" s="18">
        <v>1</v>
      </c>
      <c r="W91" s="18">
        <v>0</v>
      </c>
      <c r="X91" s="18">
        <v>6</v>
      </c>
      <c r="Y91" s="18">
        <v>0</v>
      </c>
      <c r="Z91" s="18">
        <v>0</v>
      </c>
      <c r="AA91" s="18">
        <v>0</v>
      </c>
      <c r="AB91" s="18">
        <v>58</v>
      </c>
      <c r="AC91" s="18">
        <v>2</v>
      </c>
      <c r="AD91" s="18">
        <v>0</v>
      </c>
      <c r="AE91" s="18">
        <v>0</v>
      </c>
      <c r="AF91" s="18">
        <v>2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 t="s">
        <v>257</v>
      </c>
      <c r="AO91" s="18" t="s">
        <v>257</v>
      </c>
      <c r="AP91" s="18" t="s">
        <v>257</v>
      </c>
      <c r="AQ91" s="18" t="s">
        <v>274</v>
      </c>
      <c r="AR91" s="18" t="s">
        <v>257</v>
      </c>
      <c r="AS91" s="18" t="s">
        <v>257</v>
      </c>
      <c r="AT91" s="18" t="s">
        <v>257</v>
      </c>
      <c r="AU91" s="18" t="s">
        <v>257</v>
      </c>
      <c r="AV91" s="18" t="s">
        <v>724</v>
      </c>
      <c r="AW91" s="18" t="s">
        <v>259</v>
      </c>
      <c r="AX91" s="18" t="s">
        <v>257</v>
      </c>
      <c r="AY91" s="18" t="s">
        <v>257</v>
      </c>
      <c r="AZ91" s="18" t="s">
        <v>467</v>
      </c>
      <c r="BA91" s="18" t="s">
        <v>477</v>
      </c>
      <c r="BB91" s="18" t="s">
        <v>257</v>
      </c>
      <c r="BC91" s="18" t="s">
        <v>257</v>
      </c>
      <c r="BD91" s="18" t="s">
        <v>257</v>
      </c>
      <c r="BE91" s="18" t="s">
        <v>360</v>
      </c>
      <c r="BF91" s="18" t="s">
        <v>257</v>
      </c>
      <c r="BG91" s="18" t="s">
        <v>263</v>
      </c>
      <c r="BH91" s="18" t="s">
        <v>257</v>
      </c>
      <c r="BI91" s="18" t="s">
        <v>257</v>
      </c>
      <c r="BJ91" s="18" t="s">
        <v>257</v>
      </c>
      <c r="BK91" s="18" t="s">
        <v>353</v>
      </c>
      <c r="BL91" s="18" t="s">
        <v>360</v>
      </c>
      <c r="BM91" s="18" t="s">
        <v>257</v>
      </c>
      <c r="BN91" s="18" t="s">
        <v>257</v>
      </c>
      <c r="BO91" s="18" t="s">
        <v>276</v>
      </c>
      <c r="BP91" s="18" t="s">
        <v>257</v>
      </c>
      <c r="BQ91" s="18" t="s">
        <v>257</v>
      </c>
      <c r="BR91" s="18" t="s">
        <v>257</v>
      </c>
      <c r="BS91" s="18" t="s">
        <v>257</v>
      </c>
      <c r="BT91" s="18" t="s">
        <v>257</v>
      </c>
      <c r="BU91" s="18" t="s">
        <v>257</v>
      </c>
      <c r="BV91" s="18" t="s">
        <v>257</v>
      </c>
      <c r="BW91" s="18">
        <v>0</v>
      </c>
      <c r="BX91" s="18">
        <v>0</v>
      </c>
      <c r="BY91" s="18">
        <v>13</v>
      </c>
      <c r="BZ91" s="18">
        <v>825</v>
      </c>
      <c r="CA91" s="18">
        <v>0</v>
      </c>
      <c r="CB91" s="18">
        <v>0</v>
      </c>
      <c r="CC91" s="18">
        <v>0</v>
      </c>
      <c r="CD91" s="18">
        <v>0</v>
      </c>
      <c r="CE91" s="18">
        <v>5182</v>
      </c>
      <c r="CF91" s="18">
        <v>15405</v>
      </c>
      <c r="CG91" s="18">
        <v>0</v>
      </c>
      <c r="CH91" s="18">
        <v>0</v>
      </c>
      <c r="CI91" s="18">
        <v>774</v>
      </c>
      <c r="CJ91" s="18">
        <v>10786</v>
      </c>
      <c r="CK91" s="18">
        <v>0</v>
      </c>
      <c r="CL91" s="18">
        <v>0</v>
      </c>
      <c r="CM91" s="18">
        <v>0</v>
      </c>
      <c r="CN91" s="18">
        <v>240</v>
      </c>
      <c r="CO91" s="18">
        <v>0</v>
      </c>
      <c r="CP91" s="18">
        <v>27252</v>
      </c>
      <c r="CQ91" s="18">
        <v>0</v>
      </c>
      <c r="CR91" s="18">
        <v>154</v>
      </c>
      <c r="CS91" s="18">
        <v>0</v>
      </c>
      <c r="CT91" s="18">
        <v>43502</v>
      </c>
      <c r="CU91" s="18">
        <v>469</v>
      </c>
      <c r="CV91" s="18">
        <v>0</v>
      </c>
      <c r="CW91" s="18">
        <v>10</v>
      </c>
      <c r="CX91" s="18">
        <v>461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 t="s">
        <v>257</v>
      </c>
      <c r="DG91" s="18" t="s">
        <v>257</v>
      </c>
      <c r="DH91" s="18" t="s">
        <v>1045</v>
      </c>
      <c r="DI91" s="18" t="s">
        <v>579</v>
      </c>
      <c r="DJ91" s="18" t="s">
        <v>257</v>
      </c>
      <c r="DK91" s="18" t="s">
        <v>257</v>
      </c>
      <c r="DL91" s="18" t="s">
        <v>257</v>
      </c>
      <c r="DM91" s="18" t="s">
        <v>257</v>
      </c>
      <c r="DN91" s="18" t="s">
        <v>477</v>
      </c>
      <c r="DO91" s="18" t="s">
        <v>608</v>
      </c>
      <c r="DP91" s="18" t="s">
        <v>257</v>
      </c>
      <c r="DQ91" s="18" t="s">
        <v>257</v>
      </c>
      <c r="DR91" s="18" t="s">
        <v>257</v>
      </c>
      <c r="DS91" s="18" t="s">
        <v>278</v>
      </c>
      <c r="DT91" s="18" t="s">
        <v>257</v>
      </c>
      <c r="DU91" s="18" t="s">
        <v>257</v>
      </c>
      <c r="DV91" s="18" t="s">
        <v>257</v>
      </c>
      <c r="DW91" s="18" t="s">
        <v>257</v>
      </c>
      <c r="DX91" s="18" t="s">
        <v>257</v>
      </c>
      <c r="DY91" s="18" t="s">
        <v>1046</v>
      </c>
      <c r="DZ91" s="18" t="s">
        <v>258</v>
      </c>
      <c r="EA91" s="18" t="s">
        <v>1047</v>
      </c>
      <c r="EB91" s="18" t="s">
        <v>257</v>
      </c>
      <c r="EC91" s="18" t="s">
        <v>1048</v>
      </c>
      <c r="ED91" s="18" t="s">
        <v>661</v>
      </c>
      <c r="EE91" s="18" t="s">
        <v>257</v>
      </c>
      <c r="EF91" s="18" t="s">
        <v>624</v>
      </c>
      <c r="EG91" s="18" t="s">
        <v>701</v>
      </c>
      <c r="EH91" s="18" t="s">
        <v>257</v>
      </c>
      <c r="EI91" s="18" t="s">
        <v>257</v>
      </c>
      <c r="EJ91" s="18" t="s">
        <v>257</v>
      </c>
      <c r="EK91" s="18" t="s">
        <v>257</v>
      </c>
      <c r="EL91" s="18" t="s">
        <v>257</v>
      </c>
      <c r="EM91" s="18" t="s">
        <v>257</v>
      </c>
      <c r="EN91" s="18" t="s">
        <v>257</v>
      </c>
      <c r="EO91" s="18">
        <v>0</v>
      </c>
      <c r="EP91" s="18">
        <v>0</v>
      </c>
      <c r="EQ91" s="18">
        <v>18</v>
      </c>
      <c r="ER91" s="18">
        <v>3</v>
      </c>
      <c r="ES91" s="18">
        <v>0</v>
      </c>
      <c r="ET91" s="18">
        <v>0</v>
      </c>
      <c r="EU91" s="18">
        <v>0</v>
      </c>
      <c r="EV91" s="18">
        <v>0</v>
      </c>
      <c r="EW91" s="18">
        <v>2</v>
      </c>
      <c r="EX91" s="18">
        <v>419</v>
      </c>
      <c r="EY91" s="18">
        <v>0</v>
      </c>
      <c r="EZ91" s="18">
        <v>0</v>
      </c>
      <c r="FA91" s="18">
        <v>0</v>
      </c>
      <c r="FB91" s="18">
        <v>55</v>
      </c>
      <c r="FC91" s="18">
        <v>0</v>
      </c>
      <c r="FD91" s="18">
        <v>0</v>
      </c>
      <c r="FE91" s="18">
        <v>0</v>
      </c>
      <c r="FF91" s="18">
        <v>0</v>
      </c>
      <c r="FG91" s="18">
        <v>0</v>
      </c>
      <c r="FH91" s="18">
        <v>1423</v>
      </c>
      <c r="FI91" s="18">
        <v>9</v>
      </c>
      <c r="FJ91" s="18">
        <v>108</v>
      </c>
      <c r="FK91" s="18">
        <v>0</v>
      </c>
      <c r="FL91" s="18">
        <v>4666</v>
      </c>
      <c r="FM91" s="18">
        <v>20</v>
      </c>
      <c r="FN91" s="18">
        <v>0</v>
      </c>
      <c r="FO91" s="18">
        <v>100</v>
      </c>
      <c r="FP91" s="18">
        <v>3</v>
      </c>
      <c r="FQ91" s="18">
        <v>0</v>
      </c>
      <c r="FR91" s="18">
        <v>0</v>
      </c>
      <c r="FS91" s="18">
        <v>0</v>
      </c>
      <c r="FT91" s="18">
        <v>0</v>
      </c>
      <c r="FU91" s="18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18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  <c r="GN91" s="18">
        <v>0</v>
      </c>
      <c r="GO91" s="18">
        <v>0</v>
      </c>
      <c r="GP91" s="18">
        <v>0</v>
      </c>
      <c r="GQ91" s="18">
        <v>0</v>
      </c>
      <c r="GR91" s="18">
        <v>0</v>
      </c>
      <c r="GS91" s="18">
        <v>0</v>
      </c>
      <c r="GT91" s="18">
        <v>0</v>
      </c>
      <c r="GU91" s="18">
        <v>0</v>
      </c>
      <c r="GV91" s="18">
        <v>0</v>
      </c>
      <c r="GW91" s="18">
        <v>0</v>
      </c>
      <c r="GX91" s="18">
        <v>0</v>
      </c>
      <c r="GY91" s="18">
        <v>0</v>
      </c>
      <c r="GZ91" s="18">
        <v>0</v>
      </c>
      <c r="HA91" s="18">
        <v>0</v>
      </c>
      <c r="HB91" s="18">
        <v>0</v>
      </c>
      <c r="HC91" s="18">
        <v>0</v>
      </c>
      <c r="HD91" s="18">
        <v>0</v>
      </c>
      <c r="HE91" s="18">
        <v>0</v>
      </c>
      <c r="HF91" s="18">
        <v>0</v>
      </c>
      <c r="HG91" s="18">
        <v>0</v>
      </c>
      <c r="HH91" s="18">
        <v>0</v>
      </c>
      <c r="HI91" s="18">
        <v>31</v>
      </c>
      <c r="HJ91" s="18">
        <v>833</v>
      </c>
      <c r="HK91" s="18">
        <v>0</v>
      </c>
      <c r="HL91" s="18">
        <v>0</v>
      </c>
      <c r="HM91" s="18">
        <v>0</v>
      </c>
      <c r="HN91" s="18">
        <v>0</v>
      </c>
      <c r="HO91" s="18">
        <v>5226</v>
      </c>
      <c r="HP91" s="18">
        <v>15828</v>
      </c>
      <c r="HQ91" s="18">
        <v>0</v>
      </c>
      <c r="HR91" s="18">
        <v>0</v>
      </c>
      <c r="HS91" s="18">
        <v>777</v>
      </c>
      <c r="HT91" s="18">
        <v>10845</v>
      </c>
      <c r="HU91" s="18">
        <v>0</v>
      </c>
      <c r="HV91" s="18">
        <v>0</v>
      </c>
      <c r="HW91" s="18">
        <v>0</v>
      </c>
      <c r="HX91" s="18">
        <v>241</v>
      </c>
      <c r="HY91" s="18">
        <v>0</v>
      </c>
      <c r="HZ91" s="18">
        <v>28681</v>
      </c>
      <c r="IA91" s="18">
        <v>9</v>
      </c>
      <c r="IB91" s="18">
        <v>262</v>
      </c>
      <c r="IC91" s="18">
        <v>0</v>
      </c>
      <c r="ID91" s="18">
        <v>48226</v>
      </c>
      <c r="IE91" s="18">
        <v>491</v>
      </c>
      <c r="IF91" s="18">
        <v>0</v>
      </c>
      <c r="IG91" s="18">
        <v>110</v>
      </c>
      <c r="IH91" s="18">
        <v>466</v>
      </c>
      <c r="II91" s="18">
        <v>0</v>
      </c>
      <c r="IJ91" s="18">
        <v>0</v>
      </c>
      <c r="IK91" s="18">
        <v>0</v>
      </c>
      <c r="IL91" s="18">
        <v>0</v>
      </c>
      <c r="IM91" s="18">
        <v>0</v>
      </c>
      <c r="IN91" s="18">
        <v>0</v>
      </c>
      <c r="IO91" s="18">
        <v>0</v>
      </c>
      <c r="IP91" s="18">
        <v>0</v>
      </c>
      <c r="IQ91" s="18">
        <v>0</v>
      </c>
      <c r="IR91" s="28">
        <v>68129</v>
      </c>
      <c r="IS91" s="28">
        <v>958612</v>
      </c>
      <c r="IT91" s="18">
        <v>0</v>
      </c>
      <c r="IU91" s="18">
        <v>0</v>
      </c>
      <c r="IV91" s="18">
        <v>0</v>
      </c>
      <c r="IW91" s="18">
        <v>0</v>
      </c>
      <c r="IX91" s="28">
        <v>197018</v>
      </c>
      <c r="IY91" s="28">
        <v>149127</v>
      </c>
      <c r="IZ91" s="18">
        <v>0</v>
      </c>
      <c r="JA91" s="18">
        <v>0</v>
      </c>
      <c r="JB91" s="28">
        <v>70242</v>
      </c>
      <c r="JC91" s="28">
        <v>272234</v>
      </c>
      <c r="JD91" s="18">
        <v>0</v>
      </c>
      <c r="JE91" s="18">
        <v>0</v>
      </c>
      <c r="JF91" s="18">
        <v>0</v>
      </c>
      <c r="JG91" s="28">
        <v>734593</v>
      </c>
      <c r="JH91" s="18">
        <v>0</v>
      </c>
      <c r="JI91" s="28">
        <v>1147874</v>
      </c>
      <c r="JJ91" s="28">
        <v>127111</v>
      </c>
      <c r="JK91" s="28">
        <v>1278702</v>
      </c>
      <c r="JL91" s="18">
        <v>0</v>
      </c>
      <c r="JM91" s="28">
        <v>1222371</v>
      </c>
      <c r="JN91" s="28">
        <v>1473855</v>
      </c>
      <c r="JO91" s="18">
        <v>0</v>
      </c>
      <c r="JP91" s="28">
        <v>252936</v>
      </c>
      <c r="JQ91" s="28">
        <v>1471253</v>
      </c>
      <c r="JR91" s="18">
        <v>0</v>
      </c>
      <c r="JS91" s="18">
        <v>0</v>
      </c>
      <c r="JT91" s="18">
        <v>0</v>
      </c>
      <c r="JU91" s="18">
        <v>0</v>
      </c>
      <c r="JV91" s="18">
        <v>0</v>
      </c>
      <c r="JW91" s="18">
        <v>0</v>
      </c>
      <c r="JX91" s="18">
        <v>0</v>
      </c>
    </row>
    <row r="92" spans="1:284" x14ac:dyDescent="0.3">
      <c r="A92" s="27">
        <v>45838</v>
      </c>
      <c r="B92" s="18">
        <v>0</v>
      </c>
      <c r="C92" s="18" t="s">
        <v>257</v>
      </c>
      <c r="D92" s="18" t="s">
        <v>258</v>
      </c>
      <c r="E92" s="18">
        <v>0</v>
      </c>
      <c r="F92" s="18">
        <v>0</v>
      </c>
      <c r="G92" s="18">
        <v>0</v>
      </c>
      <c r="H92" s="18">
        <v>0</v>
      </c>
      <c r="I92" s="29">
        <v>0</v>
      </c>
      <c r="J92" s="29">
        <v>0</v>
      </c>
      <c r="K92" s="29">
        <v>0</v>
      </c>
      <c r="L92" s="29">
        <v>0</v>
      </c>
      <c r="M92" s="18">
        <v>0</v>
      </c>
      <c r="N92" s="18">
        <v>0</v>
      </c>
      <c r="O92" s="29">
        <v>0</v>
      </c>
      <c r="P92" s="29">
        <v>0</v>
      </c>
      <c r="Q92" s="18">
        <v>0</v>
      </c>
      <c r="R92" s="18">
        <v>0</v>
      </c>
      <c r="S92" s="18">
        <v>0</v>
      </c>
      <c r="T92" s="18">
        <v>0</v>
      </c>
      <c r="U92" s="29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 t="s">
        <v>257</v>
      </c>
      <c r="AO92" s="29" t="s">
        <v>257</v>
      </c>
      <c r="AP92" s="29" t="s">
        <v>257</v>
      </c>
      <c r="AQ92" s="29" t="s">
        <v>257</v>
      </c>
      <c r="AR92" s="29" t="s">
        <v>257</v>
      </c>
      <c r="AS92" s="29" t="s">
        <v>257</v>
      </c>
      <c r="AT92" s="29" t="s">
        <v>257</v>
      </c>
      <c r="AU92" s="29" t="s">
        <v>257</v>
      </c>
      <c r="AV92" s="29" t="s">
        <v>257</v>
      </c>
      <c r="AW92" s="29" t="s">
        <v>257</v>
      </c>
      <c r="AX92" s="29" t="s">
        <v>257</v>
      </c>
      <c r="AY92" s="29" t="s">
        <v>257</v>
      </c>
      <c r="AZ92" s="29" t="s">
        <v>257</v>
      </c>
      <c r="BA92" s="29" t="s">
        <v>257</v>
      </c>
      <c r="BB92" s="29" t="s">
        <v>257</v>
      </c>
      <c r="BC92" s="29" t="s">
        <v>257</v>
      </c>
      <c r="BD92" s="29" t="s">
        <v>257</v>
      </c>
      <c r="BE92" s="29" t="s">
        <v>257</v>
      </c>
      <c r="BF92" s="29" t="s">
        <v>257</v>
      </c>
      <c r="BG92" s="29" t="s">
        <v>257</v>
      </c>
      <c r="BH92" s="29" t="s">
        <v>257</v>
      </c>
      <c r="BI92" s="29" t="s">
        <v>257</v>
      </c>
      <c r="BJ92" s="29" t="s">
        <v>257</v>
      </c>
      <c r="BK92" s="29" t="s">
        <v>257</v>
      </c>
      <c r="BL92" s="29" t="s">
        <v>257</v>
      </c>
      <c r="BM92" s="29" t="s">
        <v>257</v>
      </c>
      <c r="BN92" s="29" t="s">
        <v>257</v>
      </c>
      <c r="BO92" s="29" t="s">
        <v>257</v>
      </c>
      <c r="BP92" s="29" t="s">
        <v>257</v>
      </c>
      <c r="BQ92" s="29" t="s">
        <v>257</v>
      </c>
      <c r="BR92" s="29" t="s">
        <v>257</v>
      </c>
      <c r="BS92" s="29" t="s">
        <v>257</v>
      </c>
      <c r="BT92" s="29" t="s">
        <v>257</v>
      </c>
      <c r="BU92" s="29" t="s">
        <v>257</v>
      </c>
      <c r="BV92" s="29" t="s">
        <v>257</v>
      </c>
      <c r="BW92" s="29">
        <v>0</v>
      </c>
      <c r="BX92" s="18">
        <v>0</v>
      </c>
      <c r="BY92" s="18">
        <v>2</v>
      </c>
      <c r="BZ92" s="18">
        <v>1578</v>
      </c>
      <c r="CA92" s="29">
        <v>0</v>
      </c>
      <c r="CB92" s="29">
        <v>0</v>
      </c>
      <c r="CC92" s="29">
        <v>0</v>
      </c>
      <c r="CD92" s="29">
        <v>0</v>
      </c>
      <c r="CE92" s="18">
        <v>7197</v>
      </c>
      <c r="CF92" s="18">
        <v>17346</v>
      </c>
      <c r="CG92" s="18">
        <v>0</v>
      </c>
      <c r="CH92" s="18">
        <v>0</v>
      </c>
      <c r="CI92" s="18">
        <v>1445</v>
      </c>
      <c r="CJ92" s="18">
        <v>21042</v>
      </c>
      <c r="CK92" s="18">
        <v>0</v>
      </c>
      <c r="CL92" s="18">
        <v>0</v>
      </c>
      <c r="CM92" s="18">
        <v>0</v>
      </c>
      <c r="CN92" s="18">
        <v>667</v>
      </c>
      <c r="CO92" s="18">
        <v>0</v>
      </c>
      <c r="CP92" s="18">
        <v>28125</v>
      </c>
      <c r="CQ92" s="18">
        <v>0</v>
      </c>
      <c r="CR92" s="18">
        <v>309</v>
      </c>
      <c r="CS92" s="18">
        <v>0</v>
      </c>
      <c r="CT92" s="18">
        <v>43732</v>
      </c>
      <c r="CU92" s="18">
        <v>462</v>
      </c>
      <c r="CV92" s="18">
        <v>0</v>
      </c>
      <c r="CW92" s="18">
        <v>17</v>
      </c>
      <c r="CX92" s="18">
        <v>458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 t="s">
        <v>257</v>
      </c>
      <c r="DG92" s="18" t="s">
        <v>257</v>
      </c>
      <c r="DH92" s="18" t="s">
        <v>1049</v>
      </c>
      <c r="DI92" s="18" t="s">
        <v>267</v>
      </c>
      <c r="DJ92" s="18" t="s">
        <v>257</v>
      </c>
      <c r="DK92" s="18" t="s">
        <v>257</v>
      </c>
      <c r="DL92" s="18" t="s">
        <v>257</v>
      </c>
      <c r="DM92" s="18" t="s">
        <v>257</v>
      </c>
      <c r="DN92" s="18" t="s">
        <v>257</v>
      </c>
      <c r="DO92" s="18" t="s">
        <v>1050</v>
      </c>
      <c r="DP92" s="18" t="s">
        <v>257</v>
      </c>
      <c r="DQ92" s="18" t="s">
        <v>257</v>
      </c>
      <c r="DR92" s="18" t="s">
        <v>257</v>
      </c>
      <c r="DS92" s="18" t="s">
        <v>331</v>
      </c>
      <c r="DT92" s="18" t="s">
        <v>257</v>
      </c>
      <c r="DU92" s="18" t="s">
        <v>257</v>
      </c>
      <c r="DV92" s="18" t="s">
        <v>257</v>
      </c>
      <c r="DW92" s="18" t="s">
        <v>265</v>
      </c>
      <c r="DX92" s="18" t="s">
        <v>257</v>
      </c>
      <c r="DY92" s="18" t="s">
        <v>945</v>
      </c>
      <c r="DZ92" s="18" t="s">
        <v>258</v>
      </c>
      <c r="EA92" s="18" t="s">
        <v>1051</v>
      </c>
      <c r="EB92" s="18" t="s">
        <v>257</v>
      </c>
      <c r="EC92" s="18" t="s">
        <v>1052</v>
      </c>
      <c r="ED92" s="18" t="s">
        <v>1053</v>
      </c>
      <c r="EE92" s="18" t="s">
        <v>257</v>
      </c>
      <c r="EF92" s="18" t="s">
        <v>507</v>
      </c>
      <c r="EG92" s="18" t="s">
        <v>1054</v>
      </c>
      <c r="EH92" s="18" t="s">
        <v>257</v>
      </c>
      <c r="EI92" s="18" t="s">
        <v>257</v>
      </c>
      <c r="EJ92" s="18" t="s">
        <v>257</v>
      </c>
      <c r="EK92" s="18" t="s">
        <v>257</v>
      </c>
      <c r="EL92" s="18" t="s">
        <v>257</v>
      </c>
      <c r="EM92" s="18" t="s">
        <v>257</v>
      </c>
      <c r="EN92" s="18" t="s">
        <v>257</v>
      </c>
      <c r="EO92" s="18">
        <v>0</v>
      </c>
      <c r="EP92" s="18">
        <v>0</v>
      </c>
      <c r="EQ92" s="18">
        <v>43</v>
      </c>
      <c r="ER92" s="18">
        <v>9</v>
      </c>
      <c r="ES92" s="18">
        <v>0</v>
      </c>
      <c r="ET92" s="18">
        <v>0</v>
      </c>
      <c r="EU92" s="18">
        <v>0</v>
      </c>
      <c r="EV92" s="18">
        <v>0</v>
      </c>
      <c r="EW92" s="18">
        <v>0</v>
      </c>
      <c r="EX92" s="18">
        <v>418</v>
      </c>
      <c r="EY92" s="18">
        <v>0</v>
      </c>
      <c r="EZ92" s="18">
        <v>0</v>
      </c>
      <c r="FA92" s="18">
        <v>0</v>
      </c>
      <c r="FB92" s="18">
        <v>78</v>
      </c>
      <c r="FC92" s="18">
        <v>0</v>
      </c>
      <c r="FD92" s="18">
        <v>0</v>
      </c>
      <c r="FE92" s="18">
        <v>0</v>
      </c>
      <c r="FF92" s="18">
        <v>5</v>
      </c>
      <c r="FG92" s="18">
        <v>0</v>
      </c>
      <c r="FH92" s="18">
        <v>1463</v>
      </c>
      <c r="FI92" s="18">
        <v>48</v>
      </c>
      <c r="FJ92" s="18">
        <v>118</v>
      </c>
      <c r="FK92" s="18">
        <v>0</v>
      </c>
      <c r="FL92" s="18">
        <v>4725</v>
      </c>
      <c r="FM92" s="18">
        <v>98</v>
      </c>
      <c r="FN92" s="18">
        <v>0</v>
      </c>
      <c r="FO92" s="18">
        <v>101</v>
      </c>
      <c r="FP92" s="18">
        <v>70</v>
      </c>
      <c r="FQ92" s="18">
        <v>0</v>
      </c>
      <c r="FR92" s="18">
        <v>0</v>
      </c>
      <c r="FS92" s="18">
        <v>0</v>
      </c>
      <c r="FT92" s="18">
        <v>0</v>
      </c>
      <c r="FU92" s="18">
        <v>0</v>
      </c>
      <c r="FV92" s="18">
        <v>0</v>
      </c>
      <c r="FW92" s="18">
        <v>0</v>
      </c>
      <c r="FX92" s="18">
        <v>0</v>
      </c>
      <c r="FY92" s="18">
        <v>0</v>
      </c>
      <c r="FZ92" s="18">
        <v>0</v>
      </c>
      <c r="GA92" s="18">
        <v>0</v>
      </c>
      <c r="GB92" s="18">
        <v>0</v>
      </c>
      <c r="GC92" s="18">
        <v>0</v>
      </c>
      <c r="GD92" s="18">
        <v>0</v>
      </c>
      <c r="GE92" s="18">
        <v>0</v>
      </c>
      <c r="GF92" s="18">
        <v>0</v>
      </c>
      <c r="GG92" s="18">
        <v>0</v>
      </c>
      <c r="GH92" s="18">
        <v>0</v>
      </c>
      <c r="GI92" s="18">
        <v>0</v>
      </c>
      <c r="GJ92" s="18">
        <v>0</v>
      </c>
      <c r="GK92" s="18">
        <v>0</v>
      </c>
      <c r="GL92" s="18">
        <v>0</v>
      </c>
      <c r="GM92" s="18">
        <v>0</v>
      </c>
      <c r="GN92" s="18">
        <v>0</v>
      </c>
      <c r="GO92" s="29">
        <v>0</v>
      </c>
      <c r="GP92" s="29">
        <v>0</v>
      </c>
      <c r="GQ92" s="29">
        <v>0</v>
      </c>
      <c r="GR92" s="29">
        <v>0</v>
      </c>
      <c r="GS92" s="29">
        <v>0</v>
      </c>
      <c r="GT92" s="29">
        <v>0</v>
      </c>
      <c r="GU92" s="29">
        <v>0</v>
      </c>
      <c r="GV92" s="29">
        <v>0</v>
      </c>
      <c r="GW92" s="29">
        <v>0</v>
      </c>
      <c r="GX92" s="29">
        <v>0</v>
      </c>
      <c r="GY92" s="29">
        <v>0</v>
      </c>
      <c r="GZ92" s="29">
        <v>0</v>
      </c>
      <c r="HA92" s="29">
        <v>0</v>
      </c>
      <c r="HB92" s="29">
        <v>0</v>
      </c>
      <c r="HC92" s="29">
        <v>0</v>
      </c>
      <c r="HD92" s="29">
        <v>0</v>
      </c>
      <c r="HE92" s="29">
        <v>0</v>
      </c>
      <c r="HF92" s="29">
        <v>0</v>
      </c>
      <c r="HG92" s="29">
        <v>0</v>
      </c>
      <c r="HH92" s="29">
        <v>0</v>
      </c>
      <c r="HI92" s="29">
        <v>45</v>
      </c>
      <c r="HJ92" s="29">
        <v>1587</v>
      </c>
      <c r="HK92" s="29">
        <v>0</v>
      </c>
      <c r="HL92" s="29">
        <v>0</v>
      </c>
      <c r="HM92" s="29">
        <v>0</v>
      </c>
      <c r="HN92" s="29">
        <v>0</v>
      </c>
      <c r="HO92" s="29">
        <v>7197</v>
      </c>
      <c r="HP92" s="29">
        <v>17764</v>
      </c>
      <c r="HQ92" s="29">
        <v>0</v>
      </c>
      <c r="HR92" s="29">
        <v>0</v>
      </c>
      <c r="HS92" s="29">
        <v>1445</v>
      </c>
      <c r="HT92" s="29">
        <v>21120</v>
      </c>
      <c r="HU92" s="29">
        <v>0</v>
      </c>
      <c r="HV92" s="29">
        <v>0</v>
      </c>
      <c r="HW92" s="29">
        <v>0</v>
      </c>
      <c r="HX92" s="29">
        <v>672</v>
      </c>
      <c r="HY92" s="29">
        <v>0</v>
      </c>
      <c r="HZ92" s="29">
        <v>29588</v>
      </c>
      <c r="IA92" s="29">
        <v>48</v>
      </c>
      <c r="IB92" s="29">
        <v>427</v>
      </c>
      <c r="IC92" s="29">
        <v>0</v>
      </c>
      <c r="ID92" s="29">
        <v>48457</v>
      </c>
      <c r="IE92" s="29">
        <v>560</v>
      </c>
      <c r="IF92" s="29">
        <v>0</v>
      </c>
      <c r="IG92" s="29">
        <v>118</v>
      </c>
      <c r="IH92" s="29">
        <v>528</v>
      </c>
      <c r="II92" s="29">
        <v>0</v>
      </c>
      <c r="IJ92" s="29">
        <v>0</v>
      </c>
      <c r="IK92" s="29">
        <v>0</v>
      </c>
      <c r="IL92" s="29">
        <v>0</v>
      </c>
      <c r="IM92" s="29">
        <v>0</v>
      </c>
      <c r="IN92" s="29">
        <v>0</v>
      </c>
      <c r="IO92" s="29">
        <v>0</v>
      </c>
      <c r="IP92" s="29">
        <v>0</v>
      </c>
      <c r="IQ92" s="29">
        <v>0</v>
      </c>
      <c r="IR92" s="29">
        <v>67756</v>
      </c>
      <c r="IS92" s="29">
        <v>956724</v>
      </c>
      <c r="IT92" s="29">
        <v>0</v>
      </c>
      <c r="IU92" s="29">
        <v>0</v>
      </c>
      <c r="IV92" s="29">
        <v>0</v>
      </c>
      <c r="IW92" s="29">
        <v>0</v>
      </c>
      <c r="IX92" s="29">
        <v>148342</v>
      </c>
      <c r="IY92" s="29">
        <v>138214</v>
      </c>
      <c r="IZ92" s="29">
        <v>0</v>
      </c>
      <c r="JA92" s="29">
        <v>0</v>
      </c>
      <c r="JB92" s="29">
        <v>57898</v>
      </c>
      <c r="JC92" s="29">
        <v>440123</v>
      </c>
      <c r="JD92" s="29">
        <v>0</v>
      </c>
      <c r="JE92" s="29">
        <v>0</v>
      </c>
      <c r="JF92" s="29">
        <v>0</v>
      </c>
      <c r="JG92" s="29">
        <v>1331985</v>
      </c>
      <c r="JH92" s="29">
        <v>0</v>
      </c>
      <c r="JI92" s="29">
        <v>1261279</v>
      </c>
      <c r="JJ92" s="29">
        <v>113646</v>
      </c>
      <c r="JK92" s="29">
        <v>1643436</v>
      </c>
      <c r="JL92" s="29">
        <v>0</v>
      </c>
      <c r="JM92" s="29">
        <v>1440443</v>
      </c>
      <c r="JN92" s="29">
        <v>1412834</v>
      </c>
      <c r="JO92" s="29">
        <v>0</v>
      </c>
      <c r="JP92" s="29">
        <v>340822</v>
      </c>
      <c r="JQ92" s="29">
        <v>1480737</v>
      </c>
      <c r="JR92" s="29">
        <v>0</v>
      </c>
      <c r="JS92" s="29">
        <v>0</v>
      </c>
      <c r="JT92" s="29">
        <v>0</v>
      </c>
      <c r="JU92" s="29">
        <v>0</v>
      </c>
      <c r="JV92" s="29">
        <v>0</v>
      </c>
      <c r="JW92" s="29">
        <v>0</v>
      </c>
      <c r="JX92" s="29">
        <v>0</v>
      </c>
    </row>
    <row r="93" spans="1:284" x14ac:dyDescent="0.3">
      <c r="I93" s="29"/>
      <c r="J93" s="29"/>
      <c r="K93" s="29"/>
      <c r="L93" s="29"/>
      <c r="O93" s="29"/>
      <c r="P93" s="29"/>
      <c r="U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CA93" s="29"/>
      <c r="CB93" s="29"/>
      <c r="CC93" s="29"/>
      <c r="CD93" s="29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</row>
  </sheetData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4.4" x14ac:dyDescent="0.3"/>
  <cols>
    <col min="1" max="1" width="22" bestFit="1" customWidth="1"/>
    <col min="2" max="2" width="78.6640625" bestFit="1" customWidth="1"/>
    <col min="3" max="3" width="56.88671875" bestFit="1" customWidth="1"/>
    <col min="4" max="4" width="1.88671875" customWidth="1"/>
    <col min="5" max="5" width="33.5546875" bestFit="1" customWidth="1"/>
  </cols>
  <sheetData>
    <row r="1" spans="1:5" x14ac:dyDescent="0.3">
      <c r="A1" s="1" t="s">
        <v>201</v>
      </c>
      <c r="B1" s="2" t="s">
        <v>202</v>
      </c>
      <c r="C1" s="2" t="s">
        <v>203</v>
      </c>
      <c r="D1" s="31"/>
      <c r="E1" s="3" t="s">
        <v>204</v>
      </c>
    </row>
    <row r="2" spans="1:5" x14ac:dyDescent="0.3">
      <c r="A2" s="34" t="s">
        <v>205</v>
      </c>
      <c r="B2" s="7" t="s">
        <v>206</v>
      </c>
      <c r="C2" s="7" t="s">
        <v>207</v>
      </c>
      <c r="D2" s="32"/>
      <c r="E2" s="4" t="s">
        <v>208</v>
      </c>
    </row>
    <row r="3" spans="1:5" x14ac:dyDescent="0.3">
      <c r="A3" s="34"/>
      <c r="B3" s="7" t="s">
        <v>209</v>
      </c>
      <c r="C3" s="7" t="s">
        <v>210</v>
      </c>
      <c r="D3" s="32"/>
      <c r="E3" s="4" t="s">
        <v>211</v>
      </c>
    </row>
    <row r="4" spans="1:5" x14ac:dyDescent="0.3">
      <c r="A4" s="34"/>
      <c r="B4" s="7" t="s">
        <v>212</v>
      </c>
      <c r="C4" s="7" t="s">
        <v>213</v>
      </c>
      <c r="D4" s="32"/>
      <c r="E4" s="4" t="s">
        <v>214</v>
      </c>
    </row>
    <row r="5" spans="1:5" x14ac:dyDescent="0.3">
      <c r="A5" s="34"/>
      <c r="B5" s="7" t="s">
        <v>215</v>
      </c>
      <c r="C5" s="7" t="s">
        <v>216</v>
      </c>
      <c r="D5" s="32"/>
      <c r="E5" s="4" t="s">
        <v>217</v>
      </c>
    </row>
    <row r="6" spans="1:5" x14ac:dyDescent="0.3">
      <c r="A6" s="34"/>
      <c r="B6" s="7" t="s">
        <v>218</v>
      </c>
      <c r="C6" s="7" t="s">
        <v>219</v>
      </c>
      <c r="D6" s="32"/>
      <c r="E6" s="4" t="s">
        <v>211</v>
      </c>
    </row>
    <row r="7" spans="1:5" ht="74.400000000000006" x14ac:dyDescent="0.3">
      <c r="A7" s="10" t="s">
        <v>220</v>
      </c>
      <c r="B7" s="11" t="s">
        <v>221</v>
      </c>
      <c r="C7" s="11" t="s">
        <v>225</v>
      </c>
      <c r="D7" s="32"/>
      <c r="E7" s="5" t="s">
        <v>222</v>
      </c>
    </row>
    <row r="8" spans="1:5" ht="15" thickBot="1" x14ac:dyDescent="0.35">
      <c r="A8" s="8" t="s">
        <v>223</v>
      </c>
      <c r="B8" s="9" t="s">
        <v>224</v>
      </c>
      <c r="C8" s="9" t="s">
        <v>226</v>
      </c>
      <c r="D8" s="33"/>
      <c r="E8" s="6" t="s">
        <v>208</v>
      </c>
    </row>
    <row r="10" spans="1:5" ht="15" thickBot="1" x14ac:dyDescent="0.35"/>
    <row r="11" spans="1:5" x14ac:dyDescent="0.3">
      <c r="A11" s="1" t="s">
        <v>253</v>
      </c>
      <c r="B11" s="3" t="s">
        <v>256</v>
      </c>
    </row>
    <row r="12" spans="1:5" x14ac:dyDescent="0.3">
      <c r="A12" s="12" t="s">
        <v>254</v>
      </c>
      <c r="B12" s="13">
        <f>BPER!D2</f>
        <v>0.86301801170132797</v>
      </c>
    </row>
    <row r="13" spans="1:5" ht="15" thickBot="1" x14ac:dyDescent="0.35">
      <c r="A13" s="8" t="s">
        <v>255</v>
      </c>
      <c r="B13" s="14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Abbatantuono Luca</cp:lastModifiedBy>
  <cp:lastPrinted>2019-09-13T15:23:40Z</cp:lastPrinted>
  <dcterms:created xsi:type="dcterms:W3CDTF">2019-09-12T15:10:15Z</dcterms:created>
  <dcterms:modified xsi:type="dcterms:W3CDTF">2025-07-31T13:09:54Z</dcterms:modified>
</cp:coreProperties>
</file>