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67810\Desktop\KPIs PSD2\2026\I Trimestre 2026 (Gen-Feb-Mar)\"/>
    </mc:Choice>
  </mc:AlternateContent>
  <xr:revisionPtr revIDLastSave="0" documentId="13_ncr:1_{0BBF1EA7-9A4D-4793-BBC6-DF113998FF14}" xr6:coauthVersionLast="47" xr6:coauthVersionMax="47" xr10:uidLastSave="{00000000-0000-0000-0000-000000000000}"/>
  <bookViews>
    <workbookView xWindow="14625" yWindow="-16320" windowWidth="29040" windowHeight="16440" xr2:uid="{00000000-000D-0000-FFFF-FFFF00000000}"/>
  </bookViews>
  <sheets>
    <sheet name="BPER" sheetId="1" r:id="rId1"/>
    <sheet name="CBI Globe" sheetId="4" r:id="rId2"/>
    <sheet name="Mapping" sheetId="3" r:id="rId3"/>
  </sheets>
  <definedNames>
    <definedName name="_xlnm._FilterDatabase" localSheetId="0" hidden="1">BPER!#REF!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3" l="1"/>
  <c r="U16" i="1" l="1"/>
  <c r="F2" i="1"/>
  <c r="I81" i="1" l="1"/>
  <c r="I10" i="1"/>
  <c r="I44" i="1"/>
  <c r="I73" i="1"/>
  <c r="I8" i="1"/>
  <c r="I83" i="1"/>
  <c r="I30" i="1"/>
  <c r="I16" i="1"/>
  <c r="I49" i="1"/>
  <c r="I65" i="1"/>
  <c r="I87" i="1"/>
  <c r="I71" i="1"/>
  <c r="I28" i="1"/>
  <c r="I51" i="1"/>
  <c r="I62" i="1"/>
  <c r="I80" i="1"/>
  <c r="I70" i="1"/>
  <c r="I79" i="1"/>
  <c r="I33" i="1"/>
  <c r="I82" i="1"/>
  <c r="I72" i="1"/>
  <c r="I38" i="1"/>
  <c r="I18" i="1"/>
  <c r="I57" i="1"/>
  <c r="I26" i="1"/>
  <c r="I4" i="1"/>
  <c r="I39" i="1"/>
  <c r="I46" i="1"/>
  <c r="I13" i="1"/>
  <c r="I75" i="1"/>
  <c r="I40" i="1"/>
  <c r="I88" i="1"/>
  <c r="I64" i="1"/>
  <c r="I59" i="1"/>
  <c r="I90" i="1"/>
  <c r="I21" i="1"/>
  <c r="I36" i="1"/>
  <c r="I77" i="1"/>
  <c r="I5" i="1"/>
  <c r="I11" i="1"/>
  <c r="I12" i="1"/>
  <c r="I25" i="1"/>
  <c r="I43" i="1"/>
  <c r="I29" i="1"/>
  <c r="I48" i="1"/>
  <c r="I41" i="1"/>
  <c r="I68" i="1"/>
  <c r="I74" i="1"/>
  <c r="I34" i="1"/>
  <c r="I76" i="1"/>
  <c r="I47" i="1"/>
  <c r="I67" i="1"/>
  <c r="I31" i="1"/>
  <c r="I56" i="1"/>
  <c r="I22" i="1"/>
  <c r="I69" i="1"/>
  <c r="I53" i="1"/>
  <c r="I60" i="1"/>
  <c r="I27" i="1"/>
  <c r="I89" i="1"/>
  <c r="I6" i="1"/>
  <c r="I42" i="1"/>
  <c r="I55" i="1"/>
  <c r="I61" i="1"/>
  <c r="I17" i="1"/>
  <c r="I78" i="1"/>
  <c r="I63" i="1"/>
  <c r="I50" i="1"/>
  <c r="I14" i="1"/>
  <c r="I3" i="1"/>
  <c r="I66" i="1"/>
  <c r="I9" i="1"/>
  <c r="I23" i="1"/>
  <c r="I32" i="1"/>
  <c r="I54" i="1"/>
  <c r="I52" i="1"/>
  <c r="I91" i="1"/>
  <c r="I86" i="1"/>
  <c r="I20" i="1"/>
  <c r="I84" i="1"/>
  <c r="I15" i="1"/>
  <c r="I45" i="1"/>
  <c r="I58" i="1"/>
  <c r="I2" i="1"/>
  <c r="I24" i="1"/>
  <c r="I37" i="1"/>
  <c r="I7" i="1"/>
  <c r="I19" i="1"/>
  <c r="I35" i="1"/>
  <c r="I85" i="1"/>
  <c r="G7" i="1"/>
  <c r="F7" i="1"/>
  <c r="G44" i="1"/>
  <c r="F44" i="1"/>
  <c r="G56" i="1"/>
  <c r="F56" i="1"/>
  <c r="G61" i="1"/>
  <c r="F61" i="1"/>
  <c r="G13" i="1"/>
  <c r="F13" i="1"/>
  <c r="G84" i="1"/>
  <c r="F84" i="1"/>
  <c r="G70" i="1"/>
  <c r="F70" i="1"/>
  <c r="G85" i="1"/>
  <c r="F85" i="1"/>
  <c r="G83" i="1"/>
  <c r="F83" i="1"/>
  <c r="G26" i="1"/>
  <c r="F26" i="1"/>
  <c r="G53" i="1"/>
  <c r="F53" i="1"/>
  <c r="G45" i="1"/>
  <c r="F45" i="1"/>
  <c r="G37" i="1"/>
  <c r="F37" i="1"/>
  <c r="G20" i="1"/>
  <c r="F20" i="1"/>
  <c r="G24" i="1"/>
  <c r="F24" i="1"/>
  <c r="F78" i="1"/>
  <c r="G78" i="1"/>
  <c r="G86" i="1"/>
  <c r="F86" i="1"/>
  <c r="G15" i="1"/>
  <c r="F15" i="1"/>
  <c r="G59" i="1"/>
  <c r="F59" i="1"/>
  <c r="G74" i="1"/>
  <c r="F74" i="1"/>
  <c r="G21" i="1"/>
  <c r="F21" i="1"/>
  <c r="G16" i="1"/>
  <c r="F16" i="1"/>
  <c r="G28" i="1"/>
  <c r="F28" i="1"/>
  <c r="G38" i="1"/>
  <c r="F38" i="1"/>
  <c r="G5" i="1"/>
  <c r="F5" i="1"/>
  <c r="G72" i="1"/>
  <c r="F72" i="1"/>
  <c r="G54" i="1"/>
  <c r="F54" i="1"/>
  <c r="G42" i="1"/>
  <c r="F42" i="1"/>
  <c r="G69" i="1"/>
  <c r="F69" i="1"/>
  <c r="G51" i="1"/>
  <c r="F51" i="1"/>
  <c r="G46" i="1"/>
  <c r="F46" i="1"/>
  <c r="G57" i="1"/>
  <c r="F57" i="1"/>
  <c r="G14" i="1"/>
  <c r="F14" i="1"/>
  <c r="G31" i="1"/>
  <c r="F31" i="1"/>
  <c r="G66" i="1"/>
  <c r="F66" i="1"/>
  <c r="G9" i="1"/>
  <c r="F9" i="1"/>
  <c r="G50" i="1"/>
  <c r="F50" i="1"/>
  <c r="G40" i="1"/>
  <c r="F40" i="1"/>
  <c r="G64" i="1"/>
  <c r="F64" i="1"/>
  <c r="G48" i="1"/>
  <c r="F48" i="1"/>
  <c r="G3" i="1"/>
  <c r="F3" i="1"/>
  <c r="G29" i="1"/>
  <c r="F29" i="1"/>
  <c r="G10" i="1"/>
  <c r="F10" i="1"/>
  <c r="G25" i="1"/>
  <c r="F25" i="1"/>
  <c r="G19" i="1"/>
  <c r="F19" i="1"/>
  <c r="G39" i="1"/>
  <c r="F39" i="1"/>
  <c r="G88" i="1"/>
  <c r="F88" i="1"/>
  <c r="G17" i="1"/>
  <c r="F17" i="1"/>
  <c r="G87" i="1"/>
  <c r="F87" i="1"/>
  <c r="G58" i="1"/>
  <c r="F58" i="1"/>
  <c r="G73" i="1"/>
  <c r="F73" i="1"/>
  <c r="G89" i="1"/>
  <c r="F89" i="1"/>
  <c r="G36" i="1"/>
  <c r="F36" i="1"/>
  <c r="G60" i="1"/>
  <c r="F60" i="1"/>
  <c r="G68" i="1"/>
  <c r="F68" i="1"/>
  <c r="G71" i="1"/>
  <c r="F71" i="1"/>
  <c r="F22" i="1"/>
  <c r="G22" i="1"/>
  <c r="G41" i="1"/>
  <c r="F41" i="1"/>
  <c r="G27" i="1"/>
  <c r="F27" i="1"/>
  <c r="G52" i="1"/>
  <c r="F52" i="1"/>
  <c r="G6" i="1"/>
  <c r="F6" i="1"/>
  <c r="G81" i="1"/>
  <c r="F81" i="1"/>
  <c r="G80" i="1"/>
  <c r="F80" i="1"/>
  <c r="G43" i="1"/>
  <c r="F43" i="1"/>
  <c r="G12" i="1"/>
  <c r="F12" i="1"/>
  <c r="G23" i="1"/>
  <c r="F23" i="1"/>
  <c r="G82" i="1"/>
  <c r="F82" i="1"/>
  <c r="G67" i="1"/>
  <c r="F67" i="1"/>
  <c r="G32" i="1"/>
  <c r="F32" i="1"/>
  <c r="G90" i="1"/>
  <c r="F90" i="1"/>
  <c r="G8" i="1"/>
  <c r="F8" i="1"/>
  <c r="G62" i="1"/>
  <c r="F62" i="1"/>
  <c r="G79" i="1"/>
  <c r="F79" i="1"/>
  <c r="G76" i="1"/>
  <c r="F76" i="1"/>
  <c r="G4" i="1"/>
  <c r="F4" i="1"/>
  <c r="G63" i="1"/>
  <c r="F63" i="1"/>
  <c r="G34" i="1"/>
  <c r="F34" i="1"/>
  <c r="G33" i="1"/>
  <c r="F33" i="1"/>
  <c r="G55" i="1"/>
  <c r="F55" i="1"/>
  <c r="G30" i="1"/>
  <c r="F30" i="1"/>
  <c r="G75" i="1"/>
  <c r="F75" i="1"/>
  <c r="G35" i="1"/>
  <c r="F35" i="1"/>
  <c r="G11" i="1"/>
  <c r="F11" i="1"/>
  <c r="G18" i="1"/>
  <c r="F18" i="1"/>
  <c r="G2" i="1"/>
  <c r="G65" i="1"/>
  <c r="F65" i="1"/>
  <c r="G91" i="1"/>
  <c r="F91" i="1"/>
  <c r="G47" i="1"/>
  <c r="F47" i="1"/>
  <c r="G77" i="1"/>
  <c r="F77" i="1"/>
  <c r="G49" i="1"/>
  <c r="F49" i="1"/>
  <c r="E17" i="1"/>
  <c r="E54" i="1"/>
  <c r="E41" i="1"/>
  <c r="E49" i="1"/>
  <c r="E45" i="1"/>
  <c r="E20" i="1"/>
  <c r="E42" i="1"/>
  <c r="E43" i="1"/>
  <c r="E76" i="1"/>
  <c r="E55" i="1"/>
  <c r="E47" i="1"/>
  <c r="E30" i="1"/>
  <c r="E22" i="1"/>
  <c r="E82" i="1"/>
  <c r="E44" i="1"/>
  <c r="E48" i="1"/>
  <c r="E26" i="1"/>
  <c r="E50" i="1"/>
  <c r="E81" i="1"/>
  <c r="E59" i="1"/>
  <c r="E72" i="1"/>
  <c r="E4" i="1"/>
  <c r="E29" i="1"/>
  <c r="E8" i="1"/>
  <c r="E83" i="1"/>
  <c r="E85" i="1"/>
  <c r="E60" i="1"/>
  <c r="E71" i="1"/>
  <c r="E46" i="1"/>
  <c r="E52" i="1"/>
  <c r="E61" i="1"/>
  <c r="E32" i="1"/>
  <c r="E33" i="1"/>
  <c r="E80" i="1"/>
  <c r="E79" i="1"/>
  <c r="E56" i="1"/>
  <c r="E51" i="1"/>
  <c r="E89" i="1"/>
  <c r="E19" i="1"/>
  <c r="E31" i="1"/>
  <c r="E87" i="1"/>
  <c r="E9" i="1"/>
  <c r="E67" i="1"/>
  <c r="E53" i="1"/>
  <c r="E23" i="1"/>
  <c r="E27" i="1"/>
  <c r="E11" i="1"/>
  <c r="E37" i="1"/>
  <c r="E90" i="1"/>
  <c r="E21" i="1"/>
  <c r="E88" i="1"/>
  <c r="E64" i="1"/>
  <c r="E2" i="1"/>
  <c r="E91" i="1"/>
  <c r="E16" i="1"/>
  <c r="E39" i="1"/>
  <c r="E15" i="1"/>
  <c r="E13" i="1"/>
  <c r="E6" i="1"/>
  <c r="E69" i="1"/>
  <c r="E3" i="1"/>
  <c r="E57" i="1"/>
  <c r="E18" i="1"/>
  <c r="E77" i="1"/>
  <c r="E40" i="1"/>
  <c r="E5" i="1"/>
  <c r="E74" i="1"/>
  <c r="E65" i="1"/>
  <c r="E35" i="1"/>
  <c r="E28" i="1"/>
  <c r="E63" i="1"/>
  <c r="E38" i="1"/>
  <c r="E10" i="1"/>
  <c r="E7" i="1"/>
  <c r="E24" i="1"/>
  <c r="E66" i="1"/>
  <c r="E25" i="1"/>
  <c r="E68" i="1"/>
  <c r="E75" i="1"/>
  <c r="E73" i="1"/>
  <c r="E86" i="1"/>
  <c r="E84" i="1"/>
  <c r="E78" i="1"/>
  <c r="E58" i="1"/>
  <c r="E70" i="1"/>
  <c r="E36" i="1"/>
  <c r="E14" i="1"/>
  <c r="E34" i="1"/>
  <c r="E12" i="1"/>
  <c r="E62" i="1"/>
  <c r="P69" i="1"/>
  <c r="P78" i="1"/>
  <c r="P40" i="1"/>
  <c r="P16" i="1"/>
  <c r="P24" i="1"/>
  <c r="P64" i="1"/>
  <c r="P15" i="1"/>
  <c r="P66" i="1"/>
  <c r="P4" i="1"/>
  <c r="P88" i="1"/>
  <c r="P68" i="1"/>
  <c r="P8" i="1"/>
  <c r="P18" i="1"/>
  <c r="P81" i="1"/>
  <c r="P61" i="1"/>
  <c r="P87" i="1"/>
  <c r="P86" i="1"/>
  <c r="P39" i="1"/>
  <c r="P75" i="1"/>
  <c r="P27" i="1"/>
  <c r="P11" i="1"/>
  <c r="P63" i="1"/>
  <c r="P79" i="1"/>
  <c r="P74" i="1"/>
  <c r="P21" i="1"/>
  <c r="P30" i="1"/>
  <c r="P91" i="1"/>
  <c r="P76" i="1"/>
  <c r="P46" i="1"/>
  <c r="P42" i="1"/>
  <c r="P32" i="1"/>
  <c r="P50" i="1"/>
  <c r="P82" i="1"/>
  <c r="P10" i="1"/>
  <c r="P62" i="1"/>
  <c r="P85" i="1"/>
  <c r="P77" i="1"/>
  <c r="P73" i="1"/>
  <c r="P36" i="1"/>
  <c r="P26" i="1"/>
  <c r="P17" i="1"/>
  <c r="P47" i="1"/>
  <c r="P38" i="1"/>
  <c r="P44" i="1"/>
  <c r="P33" i="1"/>
  <c r="P84" i="1"/>
  <c r="P25" i="1"/>
  <c r="P2" i="1"/>
  <c r="P31" i="1"/>
  <c r="P45" i="1"/>
  <c r="P20" i="1"/>
  <c r="P49" i="1"/>
  <c r="P53" i="1"/>
  <c r="P37" i="1"/>
  <c r="P14" i="1"/>
  <c r="P22" i="1"/>
  <c r="P41" i="1"/>
  <c r="P80" i="1"/>
  <c r="P43" i="1"/>
  <c r="P34" i="1"/>
  <c r="P90" i="1"/>
  <c r="P71" i="1"/>
  <c r="P5" i="1"/>
  <c r="P70" i="1"/>
  <c r="P7" i="1"/>
  <c r="P59" i="1"/>
  <c r="P56" i="1"/>
  <c r="P67" i="1"/>
  <c r="P72" i="1"/>
  <c r="P55" i="1"/>
  <c r="P58" i="1"/>
  <c r="P60" i="1"/>
  <c r="P83" i="1"/>
  <c r="P13" i="1"/>
  <c r="P6" i="1"/>
  <c r="P54" i="1"/>
  <c r="P51" i="1"/>
  <c r="P28" i="1"/>
  <c r="P35" i="1"/>
  <c r="P89" i="1"/>
  <c r="P29" i="1"/>
  <c r="P48" i="1"/>
  <c r="P12" i="1"/>
  <c r="P57" i="1"/>
  <c r="P65" i="1"/>
  <c r="P19" i="1"/>
  <c r="P3" i="1"/>
  <c r="P23" i="1"/>
  <c r="P9" i="1"/>
  <c r="P52" i="1"/>
  <c r="M9" i="1"/>
  <c r="M52" i="1"/>
  <c r="N9" i="1"/>
  <c r="M2" i="1"/>
  <c r="N52" i="1"/>
  <c r="N91" i="1"/>
  <c r="M91" i="1"/>
  <c r="N27" i="1"/>
  <c r="M27" i="1"/>
  <c r="M44" i="1"/>
  <c r="M36" i="1"/>
  <c r="N5" i="1"/>
  <c r="M5" i="1"/>
  <c r="N36" i="1"/>
  <c r="M85" i="1"/>
  <c r="N7" i="1"/>
  <c r="M7" i="1"/>
  <c r="M6" i="1"/>
  <c r="N6" i="1"/>
  <c r="M75" i="1"/>
  <c r="M66" i="1"/>
  <c r="M32" i="1"/>
  <c r="M70" i="1"/>
  <c r="M84" i="1"/>
  <c r="M87" i="1"/>
  <c r="M73" i="1"/>
  <c r="M53" i="1"/>
  <c r="N55" i="1"/>
  <c r="M55" i="1"/>
  <c r="N40" i="1"/>
  <c r="M40" i="1"/>
  <c r="M72" i="1"/>
  <c r="N72" i="1"/>
  <c r="N75" i="1"/>
  <c r="N28" i="1"/>
  <c r="M28" i="1"/>
  <c r="M19" i="1"/>
  <c r="N44" i="1"/>
  <c r="N39" i="1"/>
  <c r="M39" i="1"/>
  <c r="M83" i="1"/>
  <c r="N69" i="1"/>
  <c r="M69" i="1"/>
  <c r="N73" i="1"/>
  <c r="N66" i="1"/>
  <c r="N32" i="1"/>
  <c r="N87" i="1"/>
  <c r="N70" i="1"/>
  <c r="N83" i="1"/>
  <c r="N53" i="1"/>
  <c r="N84" i="1"/>
  <c r="N18" i="1"/>
  <c r="M18" i="1"/>
  <c r="N34" i="1"/>
  <c r="M34" i="1"/>
  <c r="N62" i="1"/>
  <c r="M62" i="1"/>
  <c r="N26" i="1"/>
  <c r="M26" i="1"/>
  <c r="N65" i="1"/>
  <c r="M65" i="1"/>
  <c r="N48" i="1"/>
  <c r="M48" i="1"/>
  <c r="N45" i="1"/>
  <c r="M45" i="1"/>
  <c r="M59" i="1"/>
  <c r="M8" i="1"/>
  <c r="N12" i="1"/>
  <c r="M12" i="1"/>
  <c r="N20" i="1"/>
  <c r="M20" i="1"/>
  <c r="N90" i="1"/>
  <c r="M90" i="1"/>
  <c r="N51" i="1"/>
  <c r="M51" i="1"/>
  <c r="N85" i="1"/>
  <c r="N13" i="1"/>
  <c r="M13" i="1"/>
  <c r="N19" i="1"/>
  <c r="M57" i="1"/>
  <c r="M58" i="1"/>
  <c r="M25" i="1"/>
  <c r="M17" i="1"/>
  <c r="M89" i="1"/>
  <c r="M3" i="1"/>
  <c r="M16" i="1"/>
  <c r="M38" i="1"/>
  <c r="M35" i="1"/>
  <c r="M60" i="1"/>
  <c r="M67" i="1"/>
  <c r="M64" i="1"/>
  <c r="M82" i="1"/>
  <c r="N24" i="1"/>
  <c r="M24" i="1"/>
  <c r="N74" i="1"/>
  <c r="M74" i="1"/>
  <c r="N46" i="1"/>
  <c r="M46" i="1"/>
  <c r="N47" i="1"/>
  <c r="M47" i="1"/>
  <c r="M78" i="1"/>
  <c r="N14" i="1"/>
  <c r="M14" i="1"/>
  <c r="N4" i="1"/>
  <c r="M4" i="1"/>
  <c r="N8" i="1"/>
  <c r="M76" i="1"/>
  <c r="M21" i="1"/>
  <c r="N56" i="1"/>
  <c r="M56" i="1"/>
  <c r="N88" i="1"/>
  <c r="M88" i="1"/>
  <c r="N11" i="1"/>
  <c r="M11" i="1"/>
  <c r="M50" i="1"/>
  <c r="N50" i="1"/>
  <c r="M68" i="1"/>
  <c r="N29" i="1"/>
  <c r="M29" i="1"/>
  <c r="N77" i="1"/>
  <c r="M77" i="1"/>
  <c r="N57" i="1"/>
  <c r="N58" i="1"/>
  <c r="N25" i="1"/>
  <c r="N17" i="1"/>
  <c r="N89" i="1"/>
  <c r="N78" i="1"/>
  <c r="N3" i="1"/>
  <c r="N16" i="1"/>
  <c r="N38" i="1"/>
  <c r="N68" i="1"/>
  <c r="N35" i="1"/>
  <c r="N60" i="1"/>
  <c r="N21" i="1"/>
  <c r="N67" i="1"/>
  <c r="N64" i="1"/>
  <c r="N82" i="1"/>
  <c r="M54" i="1"/>
  <c r="N33" i="1"/>
  <c r="M33" i="1"/>
  <c r="N79" i="1"/>
  <c r="M79" i="1"/>
  <c r="N30" i="1"/>
  <c r="M30" i="1"/>
  <c r="N61" i="1"/>
  <c r="M61" i="1"/>
  <c r="N71" i="1"/>
  <c r="M71" i="1"/>
  <c r="N22" i="1"/>
  <c r="M22" i="1"/>
  <c r="N42" i="1"/>
  <c r="M42" i="1"/>
  <c r="N31" i="1"/>
  <c r="M31" i="1"/>
  <c r="N2" i="1"/>
  <c r="N76" i="1"/>
  <c r="N80" i="1"/>
  <c r="M80" i="1"/>
  <c r="N10" i="1"/>
  <c r="M10" i="1"/>
  <c r="N86" i="1"/>
  <c r="M86" i="1"/>
  <c r="N54" i="1"/>
  <c r="N59" i="1"/>
  <c r="N43" i="1"/>
  <c r="M43" i="1"/>
  <c r="N41" i="1"/>
  <c r="M41" i="1"/>
  <c r="N23" i="1"/>
  <c r="M23" i="1"/>
  <c r="N37" i="1"/>
  <c r="M37" i="1"/>
  <c r="N81" i="1"/>
  <c r="M81" i="1"/>
  <c r="N15" i="1"/>
  <c r="M15" i="1"/>
  <c r="N63" i="1"/>
  <c r="M63" i="1"/>
  <c r="N49" i="1"/>
  <c r="M49" i="1"/>
  <c r="L4" i="1"/>
  <c r="L88" i="1"/>
  <c r="L33" i="1"/>
  <c r="L85" i="1"/>
  <c r="L7" i="1"/>
  <c r="L83" i="1"/>
  <c r="L48" i="1"/>
  <c r="L53" i="1"/>
  <c r="L84" i="1"/>
  <c r="L76" i="1"/>
  <c r="L10" i="1"/>
  <c r="L69" i="1"/>
  <c r="L72" i="1"/>
  <c r="L60" i="1"/>
  <c r="L28" i="1"/>
  <c r="L56" i="1"/>
  <c r="L51" i="1"/>
  <c r="L49" i="1"/>
  <c r="L87" i="1"/>
  <c r="L89" i="1"/>
  <c r="L35" i="1"/>
  <c r="L6" i="1"/>
  <c r="L26" i="1"/>
  <c r="L29" i="1"/>
  <c r="L18" i="1"/>
  <c r="L27" i="1"/>
  <c r="L90" i="1"/>
  <c r="L63" i="1"/>
  <c r="L80" i="1"/>
  <c r="L91" i="1"/>
  <c r="L54" i="1"/>
  <c r="L64" i="1"/>
  <c r="L37" i="1"/>
  <c r="L81" i="1"/>
  <c r="L50" i="1"/>
  <c r="L43" i="1"/>
  <c r="L25" i="1"/>
  <c r="L86" i="1"/>
  <c r="L70" i="1"/>
  <c r="L77" i="1"/>
  <c r="L21" i="1"/>
  <c r="L16" i="1"/>
  <c r="L11" i="1"/>
  <c r="L19" i="1"/>
  <c r="L31" i="1"/>
  <c r="L24" i="1"/>
  <c r="L5" i="1"/>
  <c r="L47" i="1"/>
  <c r="L74" i="1"/>
  <c r="L71" i="1"/>
  <c r="L75" i="1"/>
  <c r="L40" i="1"/>
  <c r="L34" i="1"/>
  <c r="L38" i="1"/>
  <c r="L30" i="1"/>
  <c r="L15" i="1"/>
  <c r="L67" i="1"/>
  <c r="L9" i="1"/>
  <c r="L57" i="1"/>
  <c r="L45" i="1"/>
  <c r="L14" i="1"/>
  <c r="L82" i="1"/>
  <c r="L3" i="1"/>
  <c r="L23" i="1"/>
  <c r="L65" i="1"/>
  <c r="L58" i="1"/>
  <c r="L41" i="1"/>
  <c r="L62" i="1"/>
  <c r="L73" i="1"/>
  <c r="L55" i="1"/>
  <c r="L12" i="1"/>
  <c r="L52" i="1"/>
  <c r="L2" i="1"/>
  <c r="L68" i="1"/>
  <c r="L66" i="1"/>
  <c r="L32" i="1"/>
  <c r="L79" i="1"/>
  <c r="L44" i="1"/>
  <c r="L59" i="1"/>
  <c r="L42" i="1"/>
  <c r="L8" i="1"/>
  <c r="L13" i="1"/>
  <c r="L17" i="1"/>
  <c r="L39" i="1"/>
  <c r="L22" i="1"/>
  <c r="L20" i="1"/>
  <c r="L61" i="1"/>
  <c r="L36" i="1"/>
  <c r="L46" i="1"/>
  <c r="L78" i="1"/>
  <c r="U25" i="1"/>
  <c r="U32" i="1"/>
  <c r="U18" i="1"/>
  <c r="U74" i="1"/>
  <c r="U4" i="1"/>
  <c r="U3" i="1"/>
  <c r="U40" i="1"/>
  <c r="W50" i="1"/>
  <c r="T50" i="1"/>
  <c r="U22" i="1"/>
  <c r="U41" i="1"/>
  <c r="U46" i="1"/>
  <c r="U51" i="1"/>
  <c r="U45" i="1"/>
  <c r="U34" i="1"/>
  <c r="W58" i="1"/>
  <c r="T58" i="1"/>
  <c r="U14" i="1"/>
  <c r="U55" i="1"/>
  <c r="U79" i="1"/>
  <c r="U56" i="1"/>
  <c r="U66" i="1"/>
  <c r="U67" i="1"/>
  <c r="U78" i="1"/>
  <c r="U68" i="1"/>
  <c r="U36" i="1"/>
  <c r="U60" i="1"/>
  <c r="U38" i="1"/>
  <c r="U87" i="1"/>
  <c r="U11" i="1"/>
  <c r="U28" i="1"/>
  <c r="U49" i="1"/>
  <c r="U72" i="1"/>
  <c r="U58" i="1"/>
  <c r="U33" i="1"/>
  <c r="W74" i="1"/>
  <c r="T74" i="1"/>
  <c r="W83" i="1"/>
  <c r="T83" i="1"/>
  <c r="U64" i="1"/>
  <c r="U13" i="1"/>
  <c r="W34" i="1"/>
  <c r="T34" i="1"/>
  <c r="U52" i="1"/>
  <c r="U53" i="1"/>
  <c r="W63" i="1"/>
  <c r="T63" i="1"/>
  <c r="U75" i="1"/>
  <c r="S74" i="1"/>
  <c r="W60" i="1"/>
  <c r="T60" i="1"/>
  <c r="W21" i="1"/>
  <c r="T21" i="1"/>
  <c r="S34" i="1"/>
  <c r="U8" i="1"/>
  <c r="W56" i="1"/>
  <c r="T56" i="1"/>
  <c r="U26" i="1"/>
  <c r="U73" i="1"/>
  <c r="W67" i="1"/>
  <c r="S67" i="1"/>
  <c r="T67" i="1"/>
  <c r="U43" i="1"/>
  <c r="U47" i="1"/>
  <c r="W77" i="1"/>
  <c r="T77" i="1"/>
  <c r="U50" i="1"/>
  <c r="U76" i="1"/>
  <c r="U24" i="1"/>
  <c r="U57" i="1"/>
  <c r="W41" i="1"/>
  <c r="S41" i="1"/>
  <c r="T41" i="1"/>
  <c r="S56" i="1"/>
  <c r="W45" i="1"/>
  <c r="S45" i="1"/>
  <c r="T45" i="1"/>
  <c r="W40" i="1"/>
  <c r="T40" i="1"/>
  <c r="W64" i="1"/>
  <c r="T64" i="1"/>
  <c r="W38" i="1"/>
  <c r="S38" i="1"/>
  <c r="T38" i="1"/>
  <c r="W33" i="1"/>
  <c r="S33" i="1"/>
  <c r="T33" i="1"/>
  <c r="U80" i="1"/>
  <c r="U86" i="1"/>
  <c r="W52" i="1"/>
  <c r="T52" i="1"/>
  <c r="U30" i="1"/>
  <c r="S63" i="1"/>
  <c r="U63" i="1"/>
  <c r="W90" i="1"/>
  <c r="T90" i="1"/>
  <c r="T57" i="1"/>
  <c r="W57" i="1"/>
  <c r="T75" i="1"/>
  <c r="S75" i="1"/>
  <c r="W75" i="1"/>
  <c r="T22" i="1"/>
  <c r="S22" i="1"/>
  <c r="W22" i="1"/>
  <c r="W4" i="1"/>
  <c r="T4" i="1"/>
  <c r="W14" i="1"/>
  <c r="S14" i="1"/>
  <c r="T14" i="1"/>
  <c r="W36" i="1"/>
  <c r="T36" i="1"/>
  <c r="U35" i="1"/>
  <c r="W87" i="1"/>
  <c r="T87" i="1"/>
  <c r="T27" i="1"/>
  <c r="W27" i="1"/>
  <c r="S40" i="1"/>
  <c r="W84" i="1"/>
  <c r="T84" i="1"/>
  <c r="S4" i="1"/>
  <c r="W51" i="1"/>
  <c r="T51" i="1"/>
  <c r="W28" i="1"/>
  <c r="T28" i="1"/>
  <c r="W13" i="1"/>
  <c r="S13" i="1"/>
  <c r="T13" i="1"/>
  <c r="U59" i="1"/>
  <c r="U12" i="1"/>
  <c r="U89" i="1"/>
  <c r="U61" i="1"/>
  <c r="U23" i="1"/>
  <c r="W43" i="1"/>
  <c r="S43" i="1"/>
  <c r="T43" i="1"/>
  <c r="U6" i="1"/>
  <c r="U62" i="1"/>
  <c r="U77" i="1"/>
  <c r="W8" i="1"/>
  <c r="T8" i="1"/>
  <c r="S52" i="1"/>
  <c r="T42" i="1"/>
  <c r="W42" i="1"/>
  <c r="S83" i="1"/>
  <c r="U83" i="1"/>
  <c r="S57" i="1"/>
  <c r="W2" i="1"/>
  <c r="T2" i="1"/>
  <c r="S77" i="1"/>
  <c r="W76" i="1"/>
  <c r="S76" i="1"/>
  <c r="T76" i="1"/>
  <c r="S87" i="1"/>
  <c r="W53" i="1"/>
  <c r="T53" i="1"/>
  <c r="W62" i="1"/>
  <c r="T62" i="1"/>
  <c r="S51" i="1"/>
  <c r="S28" i="1"/>
  <c r="U7" i="1"/>
  <c r="W26" i="1"/>
  <c r="S26" i="1"/>
  <c r="T26" i="1"/>
  <c r="W47" i="1"/>
  <c r="S47" i="1"/>
  <c r="T47" i="1"/>
  <c r="U39" i="1"/>
  <c r="W30" i="1"/>
  <c r="S30" i="1"/>
  <c r="T30" i="1"/>
  <c r="W69" i="1"/>
  <c r="T69" i="1"/>
  <c r="S90" i="1"/>
  <c r="U90" i="1"/>
  <c r="W54" i="1"/>
  <c r="T54" i="1"/>
  <c r="S84" i="1"/>
  <c r="U84" i="1"/>
  <c r="T5" i="1"/>
  <c r="W5" i="1"/>
  <c r="W66" i="1"/>
  <c r="T66" i="1"/>
  <c r="S62" i="1"/>
  <c r="W49" i="1"/>
  <c r="T49" i="1"/>
  <c r="U71" i="1"/>
  <c r="U82" i="1"/>
  <c r="T85" i="1"/>
  <c r="W85" i="1"/>
  <c r="U37" i="1"/>
  <c r="U48" i="1"/>
  <c r="W12" i="1"/>
  <c r="S12" i="1"/>
  <c r="T12" i="1"/>
  <c r="W80" i="1"/>
  <c r="S80" i="1"/>
  <c r="T80" i="1"/>
  <c r="W86" i="1"/>
  <c r="T86" i="1"/>
  <c r="W61" i="1"/>
  <c r="S61" i="1"/>
  <c r="T61" i="1"/>
  <c r="W44" i="1"/>
  <c r="T44" i="1"/>
  <c r="U91" i="1"/>
  <c r="U70" i="1"/>
  <c r="T31" i="1"/>
  <c r="W31" i="1"/>
  <c r="U15" i="1"/>
  <c r="S5" i="1"/>
  <c r="U5" i="1"/>
  <c r="S60" i="1"/>
  <c r="S27" i="1"/>
  <c r="U27" i="1"/>
  <c r="T24" i="1"/>
  <c r="W24" i="1"/>
  <c r="S66" i="1"/>
  <c r="S85" i="1"/>
  <c r="U85" i="1"/>
  <c r="W59" i="1"/>
  <c r="S59" i="1"/>
  <c r="T59" i="1"/>
  <c r="W16" i="1"/>
  <c r="S16" i="1"/>
  <c r="T16" i="1"/>
  <c r="T19" i="1"/>
  <c r="W19" i="1"/>
  <c r="W17" i="1"/>
  <c r="T17" i="1"/>
  <c r="W89" i="1"/>
  <c r="S89" i="1"/>
  <c r="T89" i="1"/>
  <c r="U65" i="1"/>
  <c r="W9" i="1"/>
  <c r="T9" i="1"/>
  <c r="T88" i="1"/>
  <c r="W88" i="1"/>
  <c r="S44" i="1"/>
  <c r="U44" i="1"/>
  <c r="W23" i="1"/>
  <c r="S23" i="1"/>
  <c r="T23" i="1"/>
  <c r="U31" i="1"/>
  <c r="U10" i="1"/>
  <c r="S69" i="1"/>
  <c r="U69" i="1"/>
  <c r="T18" i="1"/>
  <c r="S18" i="1"/>
  <c r="W18" i="1"/>
  <c r="S54" i="1"/>
  <c r="U54" i="1"/>
  <c r="T79" i="1"/>
  <c r="W79" i="1"/>
  <c r="S86" i="1"/>
  <c r="S21" i="1"/>
  <c r="U21" i="1"/>
  <c r="U29" i="1"/>
  <c r="S58" i="1"/>
  <c r="S36" i="1"/>
  <c r="S42" i="1"/>
  <c r="U42" i="1"/>
  <c r="W6" i="1"/>
  <c r="S6" i="1"/>
  <c r="T6" i="1"/>
  <c r="S53" i="1"/>
  <c r="W11" i="1"/>
  <c r="T11" i="1"/>
  <c r="W78" i="1"/>
  <c r="T78" i="1"/>
  <c r="S24" i="1"/>
  <c r="W55" i="1"/>
  <c r="T55" i="1"/>
  <c r="W68" i="1"/>
  <c r="T68" i="1"/>
  <c r="W35" i="1"/>
  <c r="T35" i="1"/>
  <c r="S49" i="1"/>
  <c r="W81" i="1"/>
  <c r="T81" i="1"/>
  <c r="U81" i="1"/>
  <c r="S11" i="1"/>
  <c r="S31" i="1"/>
  <c r="W73" i="1"/>
  <c r="S73" i="1"/>
  <c r="T73" i="1"/>
  <c r="S78" i="1"/>
  <c r="S8" i="1"/>
  <c r="S55" i="1"/>
  <c r="S79" i="1"/>
  <c r="S68" i="1"/>
  <c r="S50" i="1"/>
  <c r="W29" i="1"/>
  <c r="S29" i="1"/>
  <c r="T29" i="1"/>
  <c r="S35" i="1"/>
  <c r="S64" i="1"/>
  <c r="T65" i="1"/>
  <c r="S65" i="1"/>
  <c r="W65" i="1"/>
  <c r="S81" i="1"/>
  <c r="W7" i="1"/>
  <c r="S7" i="1"/>
  <c r="T7" i="1"/>
  <c r="T71" i="1"/>
  <c r="S71" i="1"/>
  <c r="W71" i="1"/>
  <c r="W82" i="1"/>
  <c r="S82" i="1"/>
  <c r="T82" i="1"/>
  <c r="T37" i="1"/>
  <c r="S37" i="1"/>
  <c r="W37" i="1"/>
  <c r="T72" i="1"/>
  <c r="S72" i="1"/>
  <c r="W72" i="1"/>
  <c r="W48" i="1"/>
  <c r="S48" i="1"/>
  <c r="T48" i="1"/>
  <c r="W10" i="1"/>
  <c r="S10" i="1"/>
  <c r="T10" i="1"/>
  <c r="T25" i="1"/>
  <c r="S25" i="1"/>
  <c r="W25" i="1"/>
  <c r="S19" i="1"/>
  <c r="U19" i="1"/>
  <c r="S17" i="1"/>
  <c r="U17" i="1"/>
  <c r="W46" i="1"/>
  <c r="S46" i="1"/>
  <c r="T46" i="1"/>
  <c r="T20" i="1"/>
  <c r="W20" i="1"/>
  <c r="S9" i="1"/>
  <c r="U9" i="1"/>
  <c r="S88" i="1"/>
  <c r="U88" i="1"/>
  <c r="W91" i="1"/>
  <c r="S91" i="1"/>
  <c r="T91" i="1"/>
  <c r="T70" i="1"/>
  <c r="S70" i="1"/>
  <c r="W70" i="1"/>
  <c r="W39" i="1"/>
  <c r="S39" i="1"/>
  <c r="T39" i="1"/>
  <c r="T32" i="1"/>
  <c r="S32" i="1"/>
  <c r="W32" i="1"/>
  <c r="T15" i="1"/>
  <c r="S15" i="1"/>
  <c r="W15" i="1"/>
  <c r="S2" i="1"/>
  <c r="U2" i="1"/>
  <c r="W3" i="1"/>
  <c r="S3" i="1"/>
  <c r="T3" i="1"/>
  <c r="S20" i="1"/>
  <c r="U20" i="1"/>
  <c r="AD67" i="1"/>
  <c r="AD34" i="1"/>
  <c r="AD52" i="1"/>
  <c r="AD8" i="1"/>
  <c r="AD91" i="1"/>
  <c r="AD58" i="1"/>
  <c r="AD54" i="1"/>
  <c r="AD48" i="1"/>
  <c r="AD89" i="1"/>
  <c r="AD76" i="1"/>
  <c r="AD47" i="1"/>
  <c r="AD57" i="1"/>
  <c r="AD43" i="1"/>
  <c r="AD80" i="1"/>
  <c r="AD32" i="1"/>
  <c r="AD66" i="1"/>
  <c r="AD64" i="1"/>
  <c r="AD49" i="1"/>
  <c r="AD73" i="1"/>
  <c r="AD86" i="1"/>
  <c r="AD87" i="1"/>
  <c r="AD29" i="1"/>
  <c r="AD27" i="1"/>
  <c r="AD11" i="1"/>
  <c r="AD81" i="1"/>
  <c r="AD88" i="1"/>
  <c r="AD79" i="1"/>
  <c r="AD40" i="1"/>
  <c r="AD22" i="1"/>
  <c r="AD74" i="1"/>
  <c r="AD53" i="1"/>
  <c r="AD42" i="1"/>
  <c r="AD35" i="1"/>
  <c r="AD20" i="1"/>
  <c r="AD72" i="1"/>
  <c r="AD14" i="1"/>
  <c r="AD90" i="1"/>
  <c r="AD85" i="1"/>
  <c r="AD21" i="1"/>
  <c r="AD51" i="1"/>
  <c r="AD56" i="1"/>
  <c r="AD65" i="1"/>
  <c r="AD69" i="1"/>
  <c r="AD63" i="1"/>
  <c r="AD13" i="1"/>
  <c r="AD78" i="1"/>
  <c r="AD39" i="1"/>
  <c r="AD37" i="1"/>
  <c r="AD7" i="1"/>
  <c r="AD59" i="1"/>
  <c r="AD26" i="1"/>
  <c r="AD3" i="1"/>
  <c r="AD12" i="1"/>
  <c r="AD82" i="1"/>
  <c r="AD15" i="1"/>
  <c r="AD71" i="1"/>
  <c r="AD19" i="1"/>
  <c r="AD10" i="1"/>
  <c r="AD75" i="1"/>
  <c r="AD50" i="1"/>
  <c r="AD31" i="1"/>
  <c r="AD62" i="1"/>
  <c r="AD16" i="1"/>
  <c r="AD44" i="1"/>
  <c r="AD23" i="1"/>
  <c r="AD33" i="1"/>
  <c r="AD68" i="1"/>
  <c r="AD2" i="1"/>
  <c r="AD9" i="1"/>
  <c r="AD28" i="1"/>
  <c r="AD6" i="1"/>
  <c r="AD61" i="1"/>
  <c r="AD84" i="1"/>
  <c r="AD18" i="1"/>
  <c r="AD60" i="1"/>
  <c r="AD46" i="1"/>
  <c r="AD41" i="1"/>
  <c r="AD4" i="1"/>
  <c r="AD45" i="1"/>
  <c r="AD17" i="1"/>
  <c r="AD5" i="1"/>
  <c r="AD36" i="1"/>
  <c r="AD83" i="1"/>
  <c r="AD77" i="1"/>
  <c r="AD25" i="1"/>
  <c r="AD70" i="1"/>
  <c r="AD55" i="1"/>
  <c r="AD38" i="1"/>
  <c r="AD30" i="1"/>
  <c r="AD24" i="1"/>
  <c r="AA76" i="1"/>
  <c r="AA90" i="1"/>
  <c r="AB76" i="1"/>
  <c r="AB40" i="1"/>
  <c r="AA40" i="1"/>
  <c r="AB77" i="1"/>
  <c r="AA77" i="1"/>
  <c r="AA74" i="1"/>
  <c r="AA25" i="1"/>
  <c r="AA79" i="1"/>
  <c r="AA7" i="1"/>
  <c r="AA43" i="1"/>
  <c r="AA38" i="1"/>
  <c r="AA27" i="1"/>
  <c r="AA49" i="1"/>
  <c r="AA14" i="1"/>
  <c r="AA88" i="1"/>
  <c r="AA37" i="1"/>
  <c r="AA81" i="1"/>
  <c r="AB35" i="1"/>
  <c r="AA35" i="1"/>
  <c r="AB91" i="1"/>
  <c r="AA91" i="1"/>
  <c r="AA33" i="1"/>
  <c r="AB90" i="1"/>
  <c r="AB67" i="1"/>
  <c r="AA67" i="1"/>
  <c r="AB74" i="1"/>
  <c r="AB25" i="1"/>
  <c r="AB79" i="1"/>
  <c r="AB88" i="1"/>
  <c r="AB7" i="1"/>
  <c r="AB43" i="1"/>
  <c r="AB38" i="1"/>
  <c r="AB33" i="1"/>
  <c r="AB27" i="1"/>
  <c r="AB37" i="1"/>
  <c r="AB49" i="1"/>
  <c r="AB14" i="1"/>
  <c r="C14" i="1" s="1"/>
  <c r="D14" i="1" s="1"/>
  <c r="AB10" i="1"/>
  <c r="AA10" i="1"/>
  <c r="AB64" i="1"/>
  <c r="AA64" i="1"/>
  <c r="AB19" i="1"/>
  <c r="AA19" i="1"/>
  <c r="AB81" i="1"/>
  <c r="AB54" i="1"/>
  <c r="AA54" i="1"/>
  <c r="AB26" i="1"/>
  <c r="AA26" i="1"/>
  <c r="AB65" i="1"/>
  <c r="AA65" i="1"/>
  <c r="AB53" i="1"/>
  <c r="AA53" i="1"/>
  <c r="AB89" i="1"/>
  <c r="AA89" i="1"/>
  <c r="AA58" i="1"/>
  <c r="AA73" i="1"/>
  <c r="AA9" i="1"/>
  <c r="AA46" i="1"/>
  <c r="AA8" i="1"/>
  <c r="AA13" i="1"/>
  <c r="AA55" i="1"/>
  <c r="AA63" i="1"/>
  <c r="AA85" i="1"/>
  <c r="AA21" i="1"/>
  <c r="AA68" i="1"/>
  <c r="AA4" i="1"/>
  <c r="AA28" i="1"/>
  <c r="AB24" i="1"/>
  <c r="AA24" i="1"/>
  <c r="AB87" i="1"/>
  <c r="AA87" i="1"/>
  <c r="AA72" i="1"/>
  <c r="AB41" i="1"/>
  <c r="AA41" i="1"/>
  <c r="AA18" i="1"/>
  <c r="AA12" i="1"/>
  <c r="AB71" i="1"/>
  <c r="AA71" i="1"/>
  <c r="AA22" i="1"/>
  <c r="AB82" i="1"/>
  <c r="AA82" i="1"/>
  <c r="AB60" i="1"/>
  <c r="AA60" i="1"/>
  <c r="AB58" i="1"/>
  <c r="AB73" i="1"/>
  <c r="AB9" i="1"/>
  <c r="AB46" i="1"/>
  <c r="AB72" i="1"/>
  <c r="AB8" i="1"/>
  <c r="AB13" i="1"/>
  <c r="AB55" i="1"/>
  <c r="AB22" i="1"/>
  <c r="AB63" i="1"/>
  <c r="AB85" i="1"/>
  <c r="AB21" i="1"/>
  <c r="AB68" i="1"/>
  <c r="AB4" i="1"/>
  <c r="AB28" i="1"/>
  <c r="AB2" i="1"/>
  <c r="AA2" i="1"/>
  <c r="AB23" i="1"/>
  <c r="AA23" i="1"/>
  <c r="AB61" i="1"/>
  <c r="AA61" i="1"/>
  <c r="AB16" i="1"/>
  <c r="AA16" i="1"/>
  <c r="AB36" i="1"/>
  <c r="AA36" i="1"/>
  <c r="AB78" i="1"/>
  <c r="AA78" i="1"/>
  <c r="AB32" i="1"/>
  <c r="AA32" i="1"/>
  <c r="AB75" i="1"/>
  <c r="AA75" i="1"/>
  <c r="AB45" i="1"/>
  <c r="AA45" i="1"/>
  <c r="AB86" i="1"/>
  <c r="AA86" i="1"/>
  <c r="AB18" i="1"/>
  <c r="AB12" i="1"/>
  <c r="AB17" i="1"/>
  <c r="AA17" i="1"/>
  <c r="AB84" i="1"/>
  <c r="AA84" i="1"/>
  <c r="AB50" i="1"/>
  <c r="AA50" i="1"/>
  <c r="AB47" i="1"/>
  <c r="AA47" i="1"/>
  <c r="AB42" i="1"/>
  <c r="AA42" i="1"/>
  <c r="AB31" i="1"/>
  <c r="AA31" i="1"/>
  <c r="AB57" i="1"/>
  <c r="AA57" i="1"/>
  <c r="AB3" i="1"/>
  <c r="AA3" i="1"/>
  <c r="AB29" i="1"/>
  <c r="AA29" i="1"/>
  <c r="AB56" i="1"/>
  <c r="AA56" i="1"/>
  <c r="AB66" i="1"/>
  <c r="AA66" i="1"/>
  <c r="AB59" i="1"/>
  <c r="AA59" i="1"/>
  <c r="AB39" i="1"/>
  <c r="AA39" i="1"/>
  <c r="AB80" i="1"/>
  <c r="AA80" i="1"/>
  <c r="AB70" i="1"/>
  <c r="AA70" i="1"/>
  <c r="AB6" i="1"/>
  <c r="AA6" i="1"/>
  <c r="AB62" i="1"/>
  <c r="AA62" i="1"/>
  <c r="AB69" i="1"/>
  <c r="AA69" i="1"/>
  <c r="AB5" i="1"/>
  <c r="AA5" i="1"/>
  <c r="AB44" i="1"/>
  <c r="AA44" i="1"/>
  <c r="AB52" i="1"/>
  <c r="AA52" i="1"/>
  <c r="AB34" i="1"/>
  <c r="AA34" i="1"/>
  <c r="AB83" i="1"/>
  <c r="AA83" i="1"/>
  <c r="AB11" i="1"/>
  <c r="AA11" i="1"/>
  <c r="AB48" i="1"/>
  <c r="AA48" i="1"/>
  <c r="AB20" i="1"/>
  <c r="AA20" i="1"/>
  <c r="AB51" i="1"/>
  <c r="AA51" i="1"/>
  <c r="AB30" i="1"/>
  <c r="AA30" i="1"/>
  <c r="AB15" i="1"/>
  <c r="AA15" i="1"/>
  <c r="Z47" i="1"/>
  <c r="Z72" i="1"/>
  <c r="Z2" i="1"/>
  <c r="Z78" i="1"/>
  <c r="Z67" i="1"/>
  <c r="Z9" i="1"/>
  <c r="Z84" i="1"/>
  <c r="Z54" i="1"/>
  <c r="Z65" i="1"/>
  <c r="Z32" i="1"/>
  <c r="Z36" i="1"/>
  <c r="Z79" i="1"/>
  <c r="Z12" i="1"/>
  <c r="Z27" i="1"/>
  <c r="Z89" i="1"/>
  <c r="Z56" i="1"/>
  <c r="Z80" i="1"/>
  <c r="Z28" i="1"/>
  <c r="Z43" i="1"/>
  <c r="Z5" i="1"/>
  <c r="Z18" i="1"/>
  <c r="Z50" i="1"/>
  <c r="Z16" i="1"/>
  <c r="Z45" i="1"/>
  <c r="Z52" i="1"/>
  <c r="Z66" i="1"/>
  <c r="Z69" i="1"/>
  <c r="Z15" i="1"/>
  <c r="Z88" i="1"/>
  <c r="Z51" i="1"/>
  <c r="Z25" i="1"/>
  <c r="Z70" i="1"/>
  <c r="Z34" i="1"/>
  <c r="Z77" i="1"/>
  <c r="Z60" i="1"/>
  <c r="Z10" i="1"/>
  <c r="Z55" i="1"/>
  <c r="Z4" i="1"/>
  <c r="Z38" i="1"/>
  <c r="Z31" i="1"/>
  <c r="Z20" i="1"/>
  <c r="Z49" i="1"/>
  <c r="Z13" i="1"/>
  <c r="Z26" i="1"/>
  <c r="Z3" i="1"/>
  <c r="Z11" i="1"/>
  <c r="Z91" i="1"/>
  <c r="Z90" i="1"/>
  <c r="Z73" i="1"/>
  <c r="Z40" i="1"/>
  <c r="Z62" i="1"/>
  <c r="Z85" i="1"/>
  <c r="Z14" i="1"/>
  <c r="Z33" i="1"/>
  <c r="Z17" i="1"/>
  <c r="Z46" i="1"/>
  <c r="Z87" i="1"/>
  <c r="Z19" i="1"/>
  <c r="Z39" i="1"/>
  <c r="Z23" i="1"/>
  <c r="Z37" i="1"/>
  <c r="Z82" i="1"/>
  <c r="Z22" i="1"/>
  <c r="Z30" i="1"/>
  <c r="Z75" i="1"/>
  <c r="Z53" i="1"/>
  <c r="Z74" i="1"/>
  <c r="Z21" i="1"/>
  <c r="Z57" i="1"/>
  <c r="Z83" i="1"/>
  <c r="Z24" i="1"/>
  <c r="Z64" i="1"/>
  <c r="Z44" i="1"/>
  <c r="Z6" i="1"/>
  <c r="Z68" i="1"/>
  <c r="Z29" i="1"/>
  <c r="Z61" i="1"/>
  <c r="Z71" i="1"/>
  <c r="Z42" i="1"/>
  <c r="Z59" i="1"/>
  <c r="Z48" i="1"/>
  <c r="Z58" i="1"/>
  <c r="Z63" i="1"/>
  <c r="Z41" i="1"/>
  <c r="Z76" i="1"/>
  <c r="Z8" i="1"/>
  <c r="Z7" i="1"/>
  <c r="Z86" i="1"/>
  <c r="Z81" i="1"/>
  <c r="Z35" i="1"/>
  <c r="C69" i="1" l="1"/>
  <c r="D69" i="1" s="1"/>
  <c r="C84" i="1"/>
  <c r="D84" i="1" s="1"/>
  <c r="C2" i="1"/>
  <c r="D2" i="1" s="1"/>
  <c r="C55" i="1"/>
  <c r="D55" i="1" s="1"/>
  <c r="C50" i="1"/>
  <c r="D50" i="1" s="1"/>
  <c r="C52" i="1"/>
  <c r="D52" i="1" s="1"/>
  <c r="C60" i="1"/>
  <c r="D60" i="1" s="1"/>
  <c r="C42" i="1"/>
  <c r="D42" i="1" s="1"/>
  <c r="C18" i="1"/>
  <c r="D18" i="1" s="1"/>
  <c r="C20" i="1"/>
  <c r="D20" i="1" s="1"/>
  <c r="C39" i="1"/>
  <c r="D39" i="1" s="1"/>
  <c r="B4" i="1"/>
  <c r="C67" i="1"/>
  <c r="D67" i="1" s="1"/>
  <c r="C13" i="1"/>
  <c r="D13" i="1" s="1"/>
  <c r="C12" i="1"/>
  <c r="D12" i="1" s="1"/>
  <c r="C6" i="1"/>
  <c r="D6" i="1" s="1"/>
  <c r="C9" i="1"/>
  <c r="D9" i="1" s="1"/>
  <c r="B2" i="1"/>
  <c r="C21" i="1"/>
  <c r="D21" i="1" s="1"/>
  <c r="C51" i="1"/>
  <c r="D51" i="1" s="1"/>
  <c r="C70" i="1"/>
  <c r="D70" i="1" s="1"/>
  <c r="C34" i="1"/>
  <c r="D34" i="1" s="1"/>
  <c r="C43" i="1"/>
  <c r="D43" i="1" s="1"/>
  <c r="C74" i="1"/>
  <c r="D74" i="1" s="1"/>
  <c r="C19" i="1"/>
  <c r="D19" i="1" s="1"/>
  <c r="B66" i="1"/>
  <c r="B60" i="1"/>
  <c r="B79" i="1"/>
  <c r="B12" i="1"/>
  <c r="B50" i="1"/>
  <c r="C29" i="1"/>
  <c r="D29" i="1" s="1"/>
  <c r="C90" i="1"/>
  <c r="D90" i="1" s="1"/>
  <c r="B54" i="1"/>
  <c r="C17" i="1"/>
  <c r="D17" i="1" s="1"/>
  <c r="C16" i="1"/>
  <c r="D16" i="1" s="1"/>
  <c r="C80" i="1"/>
  <c r="D80" i="1" s="1"/>
  <c r="C77" i="1"/>
  <c r="D77" i="1" s="1"/>
  <c r="C61" i="1"/>
  <c r="D61" i="1" s="1"/>
  <c r="C83" i="1"/>
  <c r="D83" i="1" s="1"/>
  <c r="C37" i="1"/>
  <c r="D37" i="1" s="1"/>
  <c r="B91" i="1"/>
  <c r="C28" i="1"/>
  <c r="D28" i="1" s="1"/>
  <c r="C71" i="1"/>
  <c r="D71" i="1" s="1"/>
  <c r="C22" i="1"/>
  <c r="D22" i="1" s="1"/>
  <c r="C25" i="1"/>
  <c r="D25" i="1" s="1"/>
  <c r="B78" i="1"/>
  <c r="C45" i="1"/>
  <c r="D45" i="1" s="1"/>
  <c r="C24" i="1"/>
  <c r="D24" i="1" s="1"/>
  <c r="B40" i="1"/>
  <c r="B71" i="1"/>
  <c r="C33" i="1"/>
  <c r="D33" i="1" s="1"/>
  <c r="C91" i="1"/>
  <c r="D91" i="1" s="1"/>
  <c r="C49" i="1"/>
  <c r="D49" i="1" s="1"/>
  <c r="B19" i="1"/>
  <c r="C63" i="1"/>
  <c r="D63" i="1" s="1"/>
  <c r="B57" i="1"/>
  <c r="C4" i="1"/>
  <c r="D4" i="1" s="1"/>
  <c r="C72" i="1"/>
  <c r="D72" i="1" s="1"/>
  <c r="C89" i="1"/>
  <c r="D89" i="1" s="1"/>
  <c r="C32" i="1"/>
  <c r="D32" i="1" s="1"/>
  <c r="C3" i="1"/>
  <c r="D3" i="1" s="1"/>
  <c r="C65" i="1"/>
  <c r="D65" i="1" s="1"/>
  <c r="C47" i="1"/>
  <c r="D47" i="1" s="1"/>
  <c r="C62" i="1"/>
  <c r="D62" i="1" s="1"/>
  <c r="C85" i="1"/>
  <c r="D85" i="1" s="1"/>
  <c r="C36" i="1"/>
  <c r="D36" i="1" s="1"/>
  <c r="C48" i="1"/>
  <c r="D48" i="1" s="1"/>
  <c r="C58" i="1"/>
  <c r="D58" i="1" s="1"/>
  <c r="C38" i="1"/>
  <c r="D38" i="1" s="1"/>
  <c r="C40" i="1"/>
  <c r="D40" i="1" s="1"/>
  <c r="C81" i="1"/>
  <c r="D81" i="1" s="1"/>
  <c r="C8" i="1"/>
  <c r="D8" i="1" s="1"/>
  <c r="C57" i="1"/>
  <c r="D57" i="1" s="1"/>
  <c r="B12" i="3"/>
  <c r="C53" i="1"/>
  <c r="D53" i="1" s="1"/>
  <c r="B33" i="1"/>
  <c r="B90" i="1"/>
  <c r="B36" i="1"/>
  <c r="B37" i="1"/>
  <c r="B32" i="1"/>
  <c r="B63" i="1"/>
  <c r="B70" i="1"/>
  <c r="B45" i="1"/>
  <c r="B83" i="1"/>
  <c r="B74" i="1"/>
  <c r="B10" i="1"/>
  <c r="B86" i="1"/>
  <c r="B24" i="1"/>
  <c r="B3" i="1"/>
  <c r="B39" i="1"/>
  <c r="B81" i="1"/>
  <c r="B8" i="1"/>
  <c r="B51" i="1"/>
  <c r="B42" i="1"/>
  <c r="B47" i="1"/>
  <c r="B64" i="1"/>
  <c r="B31" i="1"/>
  <c r="B48" i="1"/>
  <c r="B28" i="1"/>
  <c r="B72" i="1"/>
  <c r="B73" i="1"/>
  <c r="B23" i="1"/>
  <c r="B55" i="1"/>
  <c r="B35" i="1"/>
  <c r="B77" i="1"/>
  <c r="B61" i="1"/>
  <c r="B29" i="1"/>
  <c r="B68" i="1"/>
  <c r="B16" i="1"/>
  <c r="B25" i="1"/>
  <c r="B46" i="1"/>
  <c r="B22" i="1"/>
  <c r="B53" i="1"/>
  <c r="B34" i="1"/>
  <c r="B41" i="1"/>
  <c r="B13" i="1"/>
  <c r="B9" i="1"/>
  <c r="B67" i="1"/>
  <c r="B38" i="1"/>
  <c r="B43" i="1"/>
  <c r="B87" i="1"/>
  <c r="B20" i="1"/>
  <c r="B88" i="1"/>
  <c r="B15" i="1"/>
  <c r="B89" i="1"/>
  <c r="B56" i="1"/>
  <c r="B14" i="1"/>
  <c r="B69" i="1"/>
  <c r="B27" i="1"/>
  <c r="C82" i="1"/>
  <c r="D82" i="1" s="1"/>
  <c r="C27" i="1"/>
  <c r="D27" i="1" s="1"/>
  <c r="C26" i="1"/>
  <c r="D26" i="1" s="1"/>
  <c r="B21" i="1"/>
  <c r="C86" i="1"/>
  <c r="D86" i="1" s="1"/>
  <c r="C31" i="1"/>
  <c r="D31" i="1" s="1"/>
  <c r="C35" i="1"/>
  <c r="D35" i="1" s="1"/>
  <c r="C76" i="1"/>
  <c r="D76" i="1" s="1"/>
  <c r="C15" i="1"/>
  <c r="D15" i="1" s="1"/>
  <c r="B75" i="1"/>
  <c r="C46" i="1"/>
  <c r="D46" i="1" s="1"/>
  <c r="B30" i="1"/>
  <c r="B18" i="1"/>
  <c r="C30" i="1"/>
  <c r="D30" i="1" s="1"/>
  <c r="C44" i="1"/>
  <c r="D44" i="1" s="1"/>
  <c r="C59" i="1"/>
  <c r="D59" i="1" s="1"/>
  <c r="C79" i="1"/>
  <c r="D79" i="1" s="1"/>
  <c r="C23" i="1"/>
  <c r="D23" i="1" s="1"/>
  <c r="C54" i="1"/>
  <c r="D54" i="1" s="1"/>
  <c r="B26" i="1"/>
  <c r="C7" i="1"/>
  <c r="D7" i="1" s="1"/>
  <c r="B7" i="1"/>
  <c r="C75" i="1"/>
  <c r="D75" i="1" s="1"/>
  <c r="C41" i="1"/>
  <c r="D41" i="1" s="1"/>
  <c r="C88" i="1"/>
  <c r="D88" i="1" s="1"/>
  <c r="B76" i="1"/>
  <c r="B85" i="1"/>
  <c r="B5" i="1"/>
  <c r="C64" i="1"/>
  <c r="D64" i="1" s="1"/>
  <c r="B80" i="1"/>
  <c r="C11" i="1"/>
  <c r="D11" i="1" s="1"/>
  <c r="B11" i="1"/>
  <c r="B17" i="1"/>
  <c r="B6" i="1"/>
  <c r="B62" i="1"/>
  <c r="C5" i="1"/>
  <c r="D5" i="1" s="1"/>
  <c r="C66" i="1"/>
  <c r="D66" i="1" s="1"/>
  <c r="C68" i="1"/>
  <c r="D68" i="1" s="1"/>
  <c r="C73" i="1"/>
  <c r="D73" i="1" s="1"/>
  <c r="C10" i="1"/>
  <c r="D10" i="1" s="1"/>
  <c r="B52" i="1"/>
  <c r="B44" i="1"/>
  <c r="B82" i="1"/>
  <c r="B84" i="1"/>
  <c r="C78" i="1"/>
  <c r="D78" i="1" s="1"/>
  <c r="C87" i="1"/>
  <c r="D87" i="1" s="1"/>
  <c r="C56" i="1"/>
  <c r="D56" i="1" s="1"/>
  <c r="B59" i="1"/>
  <c r="B49" i="1"/>
  <c r="B65" i="1"/>
  <c r="B5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reportKPI_NORTH_201909_BPER" description="Connection to the 'reportKPI_NORTH_201909_BPER' query in the workbook." type="5" refreshedVersion="6" background="1">
    <dbPr connection="Provider=Microsoft.Mashup.OleDb.1;Data Source=$Workbook$;Location=reportKPI_NORTH_201909_BPER;Extended Properties=&quot;&quot;" command="SELECT * FROM [reportKPI_NORTH_201909_BPER]"/>
  </connection>
  <connection id="2" xr16:uid="{00000000-0015-0000-FFFF-FFFF01000000}" keepAlive="1" name="Query - ReportKPI_NORTH_201910_BPER" description="Connection to the 'ReportKPI_NORTH_201910_BPER' query in the workbook." type="5" refreshedVersion="6" background="1">
    <dbPr connection="Provider=Microsoft.Mashup.OleDb.1;Data Source=$Workbook$;Location=ReportKPI_NORTH_201910_BPER;Extended Properties=&quot;&quot;" command="SELECT * FROM [ReportKPI_NORTH_201910_BPER]"/>
  </connection>
  <connection id="3" xr16:uid="{00000000-0015-0000-FFFF-FFFF02000000}" keepAlive="1" name="Query - ReportKPI_NORTH_201911_BPER" description="Connection to the 'ReportKPI_NORTH_201911_BPER' query in the workbook." type="5" refreshedVersion="6" background="1">
    <dbPr connection="Provider=Microsoft.Mashup.OleDb.1;Data Source=$Workbook$;Location=ReportKPI_NORTH_201911_BPER;Extended Properties=&quot;&quot;" command="SELECT * FROM [ReportKPI_NORTH_201911_BPER]"/>
  </connection>
  <connection id="4" xr16:uid="{00000000-0015-0000-FFFF-FFFF03000000}" keepAlive="1" name="Query - ReportKPI_NORTH_201912_BPER" description="Connection to the 'ReportKPI_NORTH_201912_BPER' query in the workbook." type="5" refreshedVersion="6" background="1" saveData="1">
    <dbPr connection="Provider=Microsoft.Mashup.OleDb.1;Data Source=$Workbook$;Location=ReportKPI_NORTH_201912_BPER;Extended Properties=&quot;&quot;" command="SELECT * FROM [ReportKPI_NORTH_201912_BPER]"/>
  </connection>
  <connection id="5" xr16:uid="{00000000-0015-0000-FFFF-FFFF04000000}" keepAlive="1" name="Query - ReportKPI_NORTH_201912_BPER (2)" description="Connection to the 'ReportKPI_NORTH_201912_BPER (2)' query in the workbook." type="5" refreshedVersion="6" background="1" saveData="1">
    <dbPr connection="Provider=Microsoft.Mashup.OleDb.1;Data Source=$Workbook$;Location=&quot;ReportKPI_NORTH_201912_BPER (2)&quot;;Extended Properties=&quot;&quot;" command="SELECT * FROM [ReportKPI_NORTH_201912_BPER (2)]"/>
  </connection>
  <connection id="6" xr16:uid="{00000000-0015-0000-FFFF-FFFF05000000}" keepAlive="1" name="Query - ReportKPI_NORTH_201912_BPER (3)" description="Connection to the 'ReportKPI_NORTH_201912_BPER (3)' query in the workbook." type="5" refreshedVersion="6" background="1">
    <dbPr connection="Provider=Microsoft.Mashup.OleDb.1;Data Source=$Workbook$;Location=ReportKPI_NORTH_201912_BPER (3);Extended Properties=&quot;&quot;" command="SELECT * FROM [ReportKPI_NORTH_201912_BPER (3)]"/>
  </connection>
  <connection id="7" xr16:uid="{00000000-0015-0000-FFFF-FFFF06000000}" keepAlive="1" name="Query - ReportKPI_NORTH_202001_BPER" description="Connection to the 'ReportKPI_NORTH_202001_BPER' query in the workbook." type="5" refreshedVersion="6" background="1" saveData="1">
    <dbPr connection="Provider=Microsoft.Mashup.OleDb.1;Data Source=$Workbook$;Location=ReportKPI_NORTH_202001_BPER;Extended Properties=&quot;&quot;" command="SELECT * FROM [ReportKPI_NORTH_202001_BPER]"/>
  </connection>
  <connection id="8" xr16:uid="{00000000-0015-0000-FFFF-FFFF07000000}" keepAlive="1" name="Query - ReportKPI_NORTH_202002_BPER" description="Connection to the 'ReportKPI_NORTH_202002_BPER' query in the workbook." type="5" refreshedVersion="6" background="1">
    <dbPr connection="Provider=Microsoft.Mashup.OleDb.1;Data Source=$Workbook$;Location=ReportKPI_NORTH_202002_BPER;Extended Properties=&quot;&quot;" command="SELECT * FROM [ReportKPI_NORTH_202002_BPER]"/>
  </connection>
  <connection id="9" xr16:uid="{00000000-0015-0000-FFFF-FFFF08000000}" keepAlive="1" name="Query - ReportKPI_NORTH_202003_BPER" description="Connection to the 'ReportKPI_NORTH_202003_BPER' query in the workbook." type="5" refreshedVersion="6" background="1">
    <dbPr connection="Provider=Microsoft.Mashup.OleDb.1;Data Source=$Workbook$;Location=ReportKPI_NORTH_202003_BPER;Extended Properties=&quot;&quot;" command="SELECT * FROM [ReportKPI_NORTH_202003_BPER]"/>
  </connection>
</connections>
</file>

<file path=xl/sharedStrings.xml><?xml version="1.0" encoding="utf-8"?>
<sst xmlns="http://schemas.openxmlformats.org/spreadsheetml/2006/main" count="6829" uniqueCount="1080">
  <si>
    <t>days</t>
  </si>
  <si>
    <t>downtime</t>
  </si>
  <si>
    <t>downtime_perc</t>
  </si>
  <si>
    <t>uptime_perc</t>
  </si>
  <si>
    <t>Indisponibilita_home (ms)</t>
  </si>
  <si>
    <t>OK_home</t>
  </si>
  <si>
    <t>ProblemaApplicativo_Perc_home</t>
  </si>
  <si>
    <t>ProblemaApplicativo_home</t>
  </si>
  <si>
    <t>ProblemaClient_home</t>
  </si>
  <si>
    <t>Total_home</t>
  </si>
  <si>
    <t>durataMedia_home</t>
  </si>
  <si>
    <t>Indisponibilita_bonifico (ms)</t>
  </si>
  <si>
    <t>OK_bonifico</t>
  </si>
  <si>
    <t>ProblemaApplicativo_Perc_bonifico</t>
  </si>
  <si>
    <t>ProblemaApplicativo_bonifico</t>
  </si>
  <si>
    <t>ProblemaClient_bonifico</t>
  </si>
  <si>
    <t>Total_bonifico</t>
  </si>
  <si>
    <t>durataMedia_bonifico</t>
  </si>
  <si>
    <t>Indisponibilita_miecarte (ms)</t>
  </si>
  <si>
    <t>OK_miecarte</t>
  </si>
  <si>
    <t>ProblemaApplicativo_Perc_miecarte</t>
  </si>
  <si>
    <t>ProblemaApplicativo_miecarte</t>
  </si>
  <si>
    <t>ProblemaClient_miecarte</t>
  </si>
  <si>
    <t>Total_miecarte</t>
  </si>
  <si>
    <t>durataMedia_miecarte</t>
  </si>
  <si>
    <t>Indisponibilita_mioconto (ms)</t>
  </si>
  <si>
    <t>OK_mioconto</t>
  </si>
  <si>
    <t>ProblemaApplicativo_Perc_mioconto</t>
  </si>
  <si>
    <t>ProblemaApplicativo_mioconto</t>
  </si>
  <si>
    <t>ProblemaClient_mioconto</t>
  </si>
  <si>
    <t>Total_mioconto</t>
  </si>
  <si>
    <t>durataMedia_mioconto</t>
  </si>
  <si>
    <t>day</t>
  </si>
  <si>
    <t>Indisponibilita_confirmationOfFunds</t>
  </si>
  <si>
    <t>Indisponibilita_deleteConsent</t>
  </si>
  <si>
    <t>Indisponibilita_establishConsent</t>
  </si>
  <si>
    <t>Indisponibilita_getConsent</t>
  </si>
  <si>
    <t>Indisponibilita_getConsentStatus</t>
  </si>
  <si>
    <t>Indisponibilita_getPaymentRequest</t>
  </si>
  <si>
    <t>Indisponibilita_getPaymentStatusRequest</t>
  </si>
  <si>
    <t>Indisponibilita_getPeriodicPaymentRequest</t>
  </si>
  <si>
    <t>Indisponibilita_getPeriodicPaymentStatusRequest</t>
  </si>
  <si>
    <t>Indisponibilita_paymentInitiationRequest</t>
  </si>
  <si>
    <t>Indisponibilita_periodicPaymentInitiationRequest</t>
  </si>
  <si>
    <t>Indisponibilita_readAccountBalance</t>
  </si>
  <si>
    <t>Indisponibilita_readAccountDetails</t>
  </si>
  <si>
    <t>Indisponibilita_readAccountList</t>
  </si>
  <si>
    <t>Indisponibilita_readAccountTransactionDetails</t>
  </si>
  <si>
    <t>Indisponibilita_readAccountTransactionList</t>
  </si>
  <si>
    <t>Indisponibilita_readCardAccountBalances</t>
  </si>
  <si>
    <t>Indisponibilita_readCardAccountDetails</t>
  </si>
  <si>
    <t>Indisponibilita_readCardAccountList</t>
  </si>
  <si>
    <t>Indisponibilita_readCardAccountTransactionList</t>
  </si>
  <si>
    <t>Indisponibilita_retrieveAspsps</t>
  </si>
  <si>
    <t>Indisponibilita_updateConsent</t>
  </si>
  <si>
    <t>Indisponibilita_updatePaymentResource</t>
  </si>
  <si>
    <t>Indisponibilita_updatePeriodicPaymentResource</t>
  </si>
  <si>
    <t>OK_confirmationOfFunds</t>
  </si>
  <si>
    <t>OK_deleteConsent</t>
  </si>
  <si>
    <t>OK_establishConsent</t>
  </si>
  <si>
    <t>OK_getConsent</t>
  </si>
  <si>
    <t>OK_getConsentStatus</t>
  </si>
  <si>
    <t>OK_getPaymentRequest</t>
  </si>
  <si>
    <t>OK_getPaymentStatusRequest</t>
  </si>
  <si>
    <t>OK_getPeriodicPaymentRequest</t>
  </si>
  <si>
    <t>OK_getPeriodicPaymentStatusRequest</t>
  </si>
  <si>
    <t>OK_paymentInitiationRequest</t>
  </si>
  <si>
    <t>OK_periodicPaymentInitiationRequest</t>
  </si>
  <si>
    <t>OK_readAccountBalance</t>
  </si>
  <si>
    <t>OK_readAccountDetails</t>
  </si>
  <si>
    <t>OK_readAccountList</t>
  </si>
  <si>
    <t>OK_readAccountTransactionDetails</t>
  </si>
  <si>
    <t>OK_readAccountTransactionList</t>
  </si>
  <si>
    <t>OK_readCardAccountBalances</t>
  </si>
  <si>
    <t>OK_readCardAccountDetails</t>
  </si>
  <si>
    <t>OK_readCardAccountList</t>
  </si>
  <si>
    <t>OK_readCardAccountTransactionList</t>
  </si>
  <si>
    <t>OK_retrieveAspsps</t>
  </si>
  <si>
    <t>OK_updateConsent</t>
  </si>
  <si>
    <t>OK_updatePaymentResource</t>
  </si>
  <si>
    <t>OK_updatePeriodicPaymentResource</t>
  </si>
  <si>
    <t>ProblemaApplicativo_Perc_confirmationOfFunds</t>
  </si>
  <si>
    <t>ProblemaApplicativo_Perc_deleteConsent</t>
  </si>
  <si>
    <t>ProblemaApplicativo_Perc_establishConsent</t>
  </si>
  <si>
    <t>ProblemaApplicativo_Perc_getConsent</t>
  </si>
  <si>
    <t>ProblemaApplicativo_Perc_getConsentStatus</t>
  </si>
  <si>
    <t>ProblemaApplicativo_Perc_getPaymentRequest</t>
  </si>
  <si>
    <t>ProblemaApplicativo_Perc_getPaymentStatusRequest</t>
  </si>
  <si>
    <t>ProblemaApplicativo_Perc_getPeriodicPaymentRequest</t>
  </si>
  <si>
    <t>ProblemaApplicativo_Perc_getPeriodicPaymentStatusRequest</t>
  </si>
  <si>
    <t>ProblemaApplicativo_Perc_paymentInitiationRequest</t>
  </si>
  <si>
    <t>ProblemaApplicativo_Perc_periodicPaymentInitiationRequest</t>
  </si>
  <si>
    <t>ProblemaApplicativo_Perc_readAccountBalance</t>
  </si>
  <si>
    <t>ProblemaApplicativo_Perc_readAccountDetails</t>
  </si>
  <si>
    <t>ProblemaApplicativo_Perc_readAccountList</t>
  </si>
  <si>
    <t>ProblemaApplicativo_Perc_readAccountTransactionDetails</t>
  </si>
  <si>
    <t>ProblemaApplicativo_Perc_readAccountTransactionList</t>
  </si>
  <si>
    <t>ProblemaApplicativo_Perc_readCardAccountBalances</t>
  </si>
  <si>
    <t>ProblemaApplicativo_Perc_readCardAccountDetails</t>
  </si>
  <si>
    <t>ProblemaApplicativo_Perc_readCardAccountList</t>
  </si>
  <si>
    <t>ProblemaApplicativo_Perc_readCardAccountTransactionList</t>
  </si>
  <si>
    <t>ProblemaApplicativo_Perc_retrieveAspsps</t>
  </si>
  <si>
    <t>ProblemaApplicativo_Perc_updateConsent</t>
  </si>
  <si>
    <t>ProblemaApplicativo_Perc_updatePaymentResource</t>
  </si>
  <si>
    <t>ProblemaApplicativo_Perc_updatePeriodicPaymentResource</t>
  </si>
  <si>
    <t>ProblemaApplicativo_confirmationOfFunds</t>
  </si>
  <si>
    <t>ProblemaApplicativo_deleteConsent</t>
  </si>
  <si>
    <t>ProblemaApplicativo_establishConsent</t>
  </si>
  <si>
    <t>ProblemaApplicativo_getConsent</t>
  </si>
  <si>
    <t>ProblemaApplicativo_getConsentStatus</t>
  </si>
  <si>
    <t>ProblemaApplicativo_getPaymentRequest</t>
  </si>
  <si>
    <t>ProblemaApplicativo_getPaymentStatusRequest</t>
  </si>
  <si>
    <t>ProblemaApplicativo_getPeriodicPaymentRequest</t>
  </si>
  <si>
    <t>ProblemaApplicativo_getPeriodicPaymentStatusRequest</t>
  </si>
  <si>
    <t>ProblemaApplicativo_paymentInitiationRequest</t>
  </si>
  <si>
    <t>ProblemaApplicativo_periodicPaymentInitiationRequest</t>
  </si>
  <si>
    <t>ProblemaApplicativo_readAccountBalance</t>
  </si>
  <si>
    <t>ProblemaApplicativo_readAccountDetails</t>
  </si>
  <si>
    <t>ProblemaApplicativo_readAccountList</t>
  </si>
  <si>
    <t>ProblemaApplicativo_readAccountTransactionDetails</t>
  </si>
  <si>
    <t>ProblemaApplicativo_readAccountTransactionList</t>
  </si>
  <si>
    <t>ProblemaApplicativo_readCardAccountBalances</t>
  </si>
  <si>
    <t>ProblemaApplicativo_readCardAccountDetails</t>
  </si>
  <si>
    <t>ProblemaApplicativo_readCardAccountList</t>
  </si>
  <si>
    <t>ProblemaApplicativo_readCardAccountTransactionList</t>
  </si>
  <si>
    <t>ProblemaApplicativo_retrieveAspsps</t>
  </si>
  <si>
    <t>ProblemaApplicativo_updateConsent</t>
  </si>
  <si>
    <t>ProblemaApplicativo_updatePaymentResource</t>
  </si>
  <si>
    <t>ProblemaApplicativo_updatePeriodicPaymentResource</t>
  </si>
  <si>
    <t>ProblemaClient_confirmationOfFunds</t>
  </si>
  <si>
    <t>ProblemaClient_deleteConsent</t>
  </si>
  <si>
    <t>ProblemaClient_establishConsent</t>
  </si>
  <si>
    <t>ProblemaClient_getConsent</t>
  </si>
  <si>
    <t>ProblemaClient_getConsentStatus</t>
  </si>
  <si>
    <t>ProblemaClient_getPaymentRequest</t>
  </si>
  <si>
    <t>ProblemaClient_getPaymentStatusRequest</t>
  </si>
  <si>
    <t>ProblemaClient_getPeriodicPaymentRequest</t>
  </si>
  <si>
    <t>ProblemaClient_getPeriodicPaymentStatusRequest</t>
  </si>
  <si>
    <t>ProblemaClient_paymentInitiationRequest</t>
  </si>
  <si>
    <t>ProblemaClient_periodicPaymentInitiationRequest</t>
  </si>
  <si>
    <t>ProblemaClient_readAccountBalance</t>
  </si>
  <si>
    <t>ProblemaClient_readAccountDetails</t>
  </si>
  <si>
    <t>ProblemaClient_readAccountList</t>
  </si>
  <si>
    <t>ProblemaClient_readAccountTransactionDetails</t>
  </si>
  <si>
    <t>ProblemaClient_readAccountTransactionList</t>
  </si>
  <si>
    <t>ProblemaClient_readCardAccountBalances</t>
  </si>
  <si>
    <t>ProblemaClient_readCardAccountDetails</t>
  </si>
  <si>
    <t>ProblemaClient_readCardAccountList</t>
  </si>
  <si>
    <t>ProblemaClient_readCardAccountTransactionList</t>
  </si>
  <si>
    <t>ProblemaClient_retrieveAspsps</t>
  </si>
  <si>
    <t>ProblemaClient_updateConsent</t>
  </si>
  <si>
    <t>ProblemaClient_updatePaymentResource</t>
  </si>
  <si>
    <t>ProblemaClient_updatePeriodicPaymentResource</t>
  </si>
  <si>
    <t>Total_confirmationOfFunds</t>
  </si>
  <si>
    <t>Total_deleteConsent</t>
  </si>
  <si>
    <t>Total_establishConsent</t>
  </si>
  <si>
    <t>Total_getConsent</t>
  </si>
  <si>
    <t>Total_getConsentStatus</t>
  </si>
  <si>
    <t>Total_getPaymentRequest</t>
  </si>
  <si>
    <t>Total_getPaymentStatusRequest</t>
  </si>
  <si>
    <t>Total_getPeriodicPaymentRequest</t>
  </si>
  <si>
    <t>Total_getPeriodicPaymentStatusRequest</t>
  </si>
  <si>
    <t>Total_paymentInitiationRequest</t>
  </si>
  <si>
    <t>Total_periodicPaymentInitiationRequest</t>
  </si>
  <si>
    <t>Total_readAccountBalance</t>
  </si>
  <si>
    <t>Total_readAccountDetails</t>
  </si>
  <si>
    <t>Total_readAccountList</t>
  </si>
  <si>
    <t>Total_readAccountTransactionDetails</t>
  </si>
  <si>
    <t>Total_readAccountTransactionList</t>
  </si>
  <si>
    <t>Total_readCardAccountBalances</t>
  </si>
  <si>
    <t>Total_readCardAccountDetails</t>
  </si>
  <si>
    <t>Total_readCardAccountList</t>
  </si>
  <si>
    <t>Total_readCardAccountTransactionList</t>
  </si>
  <si>
    <t>Total_retrieveAspsps</t>
  </si>
  <si>
    <t>Total_updateConsent</t>
  </si>
  <si>
    <t>Total_updatePaymentResource</t>
  </si>
  <si>
    <t>Total_updatePeriodicPaymentResource</t>
  </si>
  <si>
    <t>durataMedia_confirmationOfFunds</t>
  </si>
  <si>
    <t>durataMedia_deleteConsent</t>
  </si>
  <si>
    <t>durataMedia_establishConsent</t>
  </si>
  <si>
    <t>durataMedia_getConsent</t>
  </si>
  <si>
    <t>durataMedia_getConsentStatus</t>
  </si>
  <si>
    <t>durataMedia_getPaymentRequest</t>
  </si>
  <si>
    <t>durataMedia_getPaymentStatusRequest</t>
  </si>
  <si>
    <t>durataMedia_getPeriodicPaymentRequest</t>
  </si>
  <si>
    <t>durataMedia_getPeriodicPaymentStatusRequest</t>
  </si>
  <si>
    <t>durataMedia_paymentInitiationRequest</t>
  </si>
  <si>
    <t>durataMedia_periodicPaymentInitiationRequest</t>
  </si>
  <si>
    <t>durataMedia_readAccountBalance</t>
  </si>
  <si>
    <t>durataMedia_readAccountDetails</t>
  </si>
  <si>
    <t>durataMedia_readAccountList</t>
  </si>
  <si>
    <t>durataMedia_readAccountTransactionDetails</t>
  </si>
  <si>
    <t>durataMedia_readAccountTransactionList</t>
  </si>
  <si>
    <t>durataMedia_readCardAccountBalances</t>
  </si>
  <si>
    <t>durataMedia_readCardAccountDetails</t>
  </si>
  <si>
    <t>durataMedia_readCardAccountList</t>
  </si>
  <si>
    <t>durataMedia_readCardAccountTransactionList</t>
  </si>
  <si>
    <t>durataMedia_retrieveAspsps</t>
  </si>
  <si>
    <t>durataMedia_updateConsent</t>
  </si>
  <si>
    <t>durataMedia_updatePaymentResource</t>
  </si>
  <si>
    <t>durataMedia_updatePeriodicPaymentResource</t>
  </si>
  <si>
    <t>Tipologia</t>
  </si>
  <si>
    <r>
      <t>FUNZIONALIT</t>
    </r>
    <r>
      <rPr>
        <b/>
        <sz val="11"/>
        <color theme="0"/>
        <rFont val="Calibri"/>
        <family val="2"/>
      </rPr>
      <t>À</t>
    </r>
  </si>
  <si>
    <t>Servizio CBI Globe</t>
  </si>
  <si>
    <t>Web page per relativo servizio BPER</t>
  </si>
  <si>
    <t>Operazioni informative</t>
  </si>
  <si>
    <t>restituzione delle informazioni di visualizzazione saldo sui conti o carte</t>
  </si>
  <si>
    <t>ReadAccountBalance/ReadCardAccountBalance</t>
  </si>
  <si>
    <t>Home/MioConto</t>
  </si>
  <si>
    <t>restituzione delle informazioni della lista movimenti su conto o carta</t>
  </si>
  <si>
    <t>ReadAccountTransactionList/ReadCardAccountTransactionList</t>
  </si>
  <si>
    <t>MioConto</t>
  </si>
  <si>
    <t>restituzione delle informazioni della lista conti o carte</t>
  </si>
  <si>
    <t>ReadAccountList/ReadCardAccountList</t>
  </si>
  <si>
    <t>MioCarte</t>
  </si>
  <si>
    <t>restituzione delle informazioni del dettaglio conto o carta</t>
  </si>
  <si>
    <t>ReadAccountDetails/ReadCardAccountDetails</t>
  </si>
  <si>
    <t>MioConto/MieCarte</t>
  </si>
  <si>
    <t>informazioni del dettaglio transazione su conto</t>
  </si>
  <si>
    <t>ReadAccountTransactionDetails</t>
  </si>
  <si>
    <t>Operazioni dispositive</t>
  </si>
  <si>
    <r>
      <t xml:space="preserve">Tutte quelle della sezione </t>
    </r>
    <r>
      <rPr>
        <b/>
        <sz val="11"/>
        <color theme="1"/>
        <rFont val="Calibri"/>
        <family val="2"/>
        <scheme val="minor"/>
      </rPr>
      <t>Bonifici
bonifici singoli e ricorrenti</t>
    </r>
  </si>
  <si>
    <t>Bonifico</t>
  </si>
  <si>
    <t>Verifica Fondi</t>
  </si>
  <si>
    <t>verifica disponibilità di fondi necessaria per l’esecuzione di un particolare pagamento</t>
  </si>
  <si>
    <r>
      <rPr>
        <sz val="11"/>
        <color theme="1"/>
        <rFont val="Segoe UI Symbol"/>
        <family val="2"/>
      </rPr>
      <t>✓</t>
    </r>
    <r>
      <rPr>
        <sz val="11"/>
        <color theme="1"/>
        <rFont val="Calibri"/>
        <family val="2"/>
        <scheme val="minor"/>
      </rPr>
      <t>PaymentInitiationRequest
✓PaymentPeriodicInitiationRequest
✓UpdatePaymentResource (caso SCA exemption)
✓GetPaymentStatusRequest
✓GetPeriodicPaymentStatusRequest</t>
    </r>
  </si>
  <si>
    <t>confirmationOfFunds (ReadAccountBalance)</t>
  </si>
  <si>
    <t>downtime_Perc</t>
  </si>
  <si>
    <t>uptime_Perc</t>
  </si>
  <si>
    <t>Indisponibilita_Perc_confirmationOfFunds</t>
  </si>
  <si>
    <t>Indisponibilita_Perc_deleteConsent</t>
  </si>
  <si>
    <t>Indisponibilita_Perc_establishConsent</t>
  </si>
  <si>
    <t>Indisponibilita_Perc_getConsent</t>
  </si>
  <si>
    <t>Indisponibilita_Perc_getConsentStatus</t>
  </si>
  <si>
    <t>Indisponibilita_Perc_getPaymentRequest</t>
  </si>
  <si>
    <t>Indisponibilita_Perc_getPaymentStatusRequest</t>
  </si>
  <si>
    <t>Indisponibilita_Perc_getPeriodicPaymentRequest</t>
  </si>
  <si>
    <t>Indisponibilita_Perc_getPeriodicPaymentStatusRequest</t>
  </si>
  <si>
    <t>Indisponibilita_Perc_paymentInitiationRequest</t>
  </si>
  <si>
    <t>Indisponibilita_Perc_periodicPaymentInitiationRequest</t>
  </si>
  <si>
    <t>Indisponibilita_Perc_readAccountBalance</t>
  </si>
  <si>
    <t>Indisponibilita_Perc_readAccountDetails</t>
  </si>
  <si>
    <t>Indisponibilita_Perc_readAccountList</t>
  </si>
  <si>
    <t>Indisponibilita_Perc_readAccountTransactionDetails</t>
  </si>
  <si>
    <t>Indisponibilita_Perc_readAccountTransactionList</t>
  </si>
  <si>
    <t>Indisponibilita_Perc_readCardAccountBalances</t>
  </si>
  <si>
    <t>Indisponibilita_Perc_readCardAccountDetails</t>
  </si>
  <si>
    <t>Indisponibilita_Perc_readCardAccountList</t>
  </si>
  <si>
    <t>Indisponibilita_Perc_readCardAccountTransactionList</t>
  </si>
  <si>
    <t>Indisponibilita_Perc_retrieveAspsps</t>
  </si>
  <si>
    <t>Indisponibilita_Perc_updateConsent</t>
  </si>
  <si>
    <t>Indisponibilita_Perc_updatePaymentResource</t>
  </si>
  <si>
    <t>Indisponibilita_Perc_updatePeriodicPaymentResource</t>
  </si>
  <si>
    <t>Percentuali</t>
  </si>
  <si>
    <t>i.e. BPER</t>
  </si>
  <si>
    <t>i.e. CBI Globe</t>
  </si>
  <si>
    <t>Formati diversi</t>
  </si>
  <si>
    <t>Indisponibilita_bulkPaymentInitiation</t>
  </si>
  <si>
    <t>Indisponibilita_getBulkPaymentRequest</t>
  </si>
  <si>
    <t>Indisponibilita_getBulkPaymentStatusRequest</t>
  </si>
  <si>
    <t>Indisponibilita_getCancellationAuthorisationSubResourceStatus</t>
  </si>
  <si>
    <t>Indisponibilita_getCancellationAuthorisationSubResources</t>
  </si>
  <si>
    <t>Indisponibilita_getPaymentAuthorisationSubResourceStatus</t>
  </si>
  <si>
    <t>Indisponibilita_getPaymentAuthorisationSubResources</t>
  </si>
  <si>
    <t>Indisponibilita_paymentCancellation</t>
  </si>
  <si>
    <t>Indisponibilita_startBulkPayAuthSubRes</t>
  </si>
  <si>
    <t>Indisponibilita_updateCancellationAuthorisationRequest</t>
  </si>
  <si>
    <t>Indisponibilita_updatePaymentAuthorisationSubResourceRequest</t>
  </si>
  <si>
    <t>Indisponibilita_Perc_bulkPaymentInitiation</t>
  </si>
  <si>
    <t>Indisponibilita_Perc_getBulkPaymentRequest</t>
  </si>
  <si>
    <t>Indisponibilita_Perc_getBulkPaymentStatusRequest</t>
  </si>
  <si>
    <t>Indisponibilita_Perc_getCancellationAuthorisationSubResourceStatus</t>
  </si>
  <si>
    <t>Indisponibilita_Perc_getCancellationAuthorisationSubResources</t>
  </si>
  <si>
    <t>Indisponibilita_Perc_getPaymentAuthorisationSubResourceStatus</t>
  </si>
  <si>
    <t>Indisponibilita_Perc_getPaymentAuthorisationSubResources</t>
  </si>
  <si>
    <t>Indisponibilita_Perc_paymentCancellation</t>
  </si>
  <si>
    <t>Indisponibilita_Perc_startBulkPayAuthSubRes</t>
  </si>
  <si>
    <t>Indisponibilita_Perc_updateCancellationAuthorisationRequest</t>
  </si>
  <si>
    <t>Indisponibilita_Perc_updatePaymentAuthorisationSubResourceRequest</t>
  </si>
  <si>
    <t>OK_bulkPaymentInitiation</t>
  </si>
  <si>
    <t>OK_getBulkPaymentRequest</t>
  </si>
  <si>
    <t>OK_getBulkPaymentStatusRequest</t>
  </si>
  <si>
    <t>OK_getCancellationAuthorisationSubResourceStatus</t>
  </si>
  <si>
    <t>OK_getCancellationAuthorisationSubResources</t>
  </si>
  <si>
    <t>OK_getPaymentAuthorisationSubResourceStatus</t>
  </si>
  <si>
    <t>OK_getPaymentAuthorisationSubResources</t>
  </si>
  <si>
    <t>OK_paymentCancellation</t>
  </si>
  <si>
    <t>OK_startBulkPayAuthSubRes</t>
  </si>
  <si>
    <t>OK_updateCancellationAuthorisationRequest</t>
  </si>
  <si>
    <t>OK_updatePaymentAuthorisationSubResourceRequest</t>
  </si>
  <si>
    <t>ProblemaApplicativo_Perc_bulkPaymentInitiation</t>
  </si>
  <si>
    <t>ProblemaApplicativo_Perc_getBulkPaymentRequest</t>
  </si>
  <si>
    <t>ProblemaApplicativo_Perc_getBulkPaymentStatusRequest</t>
  </si>
  <si>
    <t>ProblemaApplicativo_Perc_getCancellationAuthorisationSubResourceStatus</t>
  </si>
  <si>
    <t>ProblemaApplicativo_Perc_getCancellationAuthorisationSubResources</t>
  </si>
  <si>
    <t>ProblemaApplicativo_Perc_getPaymentAuthorisationSubResourceStatus</t>
  </si>
  <si>
    <t>ProblemaApplicativo_Perc_getPaymentAuthorisationSubResources</t>
  </si>
  <si>
    <t>ProblemaApplicativo_Perc_paymentCancellation</t>
  </si>
  <si>
    <t>ProblemaApplicativo_Perc_startBulkPayAuthSubRes</t>
  </si>
  <si>
    <t>ProblemaApplicativo_Perc_updateCancellationAuthorisationRequest</t>
  </si>
  <si>
    <t>ProblemaApplicativo_Perc_updatePaymentAuthorisationSubResourceRequest</t>
  </si>
  <si>
    <t>ProblemaApplicativo_bulkPaymentInitiation</t>
  </si>
  <si>
    <t>ProblemaApplicativo_getBulkPaymentRequest</t>
  </si>
  <si>
    <t>ProblemaApplicativo_getBulkPaymentStatusRequest</t>
  </si>
  <si>
    <t>ProblemaApplicativo_getCancellationAuthorisationSubResourceStatus</t>
  </si>
  <si>
    <t>ProblemaApplicativo_getCancellationAuthorisationSubResources</t>
  </si>
  <si>
    <t>ProblemaApplicativo_getPaymentAuthorisationSubResourceStatus</t>
  </si>
  <si>
    <t>ProblemaApplicativo_getPaymentAuthorisationSubResources</t>
  </si>
  <si>
    <t>ProblemaApplicativo_paymentCancellation</t>
  </si>
  <si>
    <t>ProblemaApplicativo_startBulkPayAuthSubRes</t>
  </si>
  <si>
    <t>ProblemaApplicativo_updateCancellationAuthorisationRequest</t>
  </si>
  <si>
    <t>ProblemaApplicativo_updatePaymentAuthorisationSubResourceRequest</t>
  </si>
  <si>
    <t>ProblemaClient_bulkPaymentInitiation</t>
  </si>
  <si>
    <t>ProblemaClient_getBulkPaymentRequest</t>
  </si>
  <si>
    <t>ProblemaClient_getBulkPaymentStatusRequest</t>
  </si>
  <si>
    <t>ProblemaClient_getCancellationAuthorisationSubResourceStatus</t>
  </si>
  <si>
    <t>ProblemaClient_getCancellationAuthorisationSubResources</t>
  </si>
  <si>
    <t>ProblemaClient_getPaymentAuthorisationSubResourceStatus</t>
  </si>
  <si>
    <t>ProblemaClient_getPaymentAuthorisationSubResources</t>
  </si>
  <si>
    <t>ProblemaClient_paymentCancellation</t>
  </si>
  <si>
    <t>ProblemaClient_startBulkPayAuthSubRes</t>
  </si>
  <si>
    <t>ProblemaClient_updateCancellationAuthorisationRequest</t>
  </si>
  <si>
    <t>ProblemaClient_updatePaymentAuthorisationSubResourceRequest</t>
  </si>
  <si>
    <t>Total_bulkPaymentInitiation</t>
  </si>
  <si>
    <t>Total_getBulkPaymentRequest</t>
  </si>
  <si>
    <t>Total_getBulkPaymentStatusRequest</t>
  </si>
  <si>
    <t>Total_getCancellationAuthorisationSubResourceStatus</t>
  </si>
  <si>
    <t>Total_getCancellationAuthorisationSubResources</t>
  </si>
  <si>
    <t>Total_getPaymentAuthorisationSubResourceStatus</t>
  </si>
  <si>
    <t>Total_getPaymentAuthorisationSubResources</t>
  </si>
  <si>
    <t>Total_paymentCancellation</t>
  </si>
  <si>
    <t>Total_startBulkPayAuthSubRes</t>
  </si>
  <si>
    <t>Total_updateCancellationAuthorisationRequest</t>
  </si>
  <si>
    <t>Total_updatePaymentAuthorisationSubResourceRequest</t>
  </si>
  <si>
    <t>durataMedia_bulkPaymentInitiation</t>
  </si>
  <si>
    <t>durataMedia_getBulkPaymentRequest</t>
  </si>
  <si>
    <t>durataMedia_getBulkPaymentStatusRequest</t>
  </si>
  <si>
    <t>durataMedia_getCancellationAuthorisationSubResourceStatus</t>
  </si>
  <si>
    <t>durataMedia_getCancellationAuthorisationSubResources</t>
  </si>
  <si>
    <t>durataMedia_getPaymentAuthorisationSubResourceStatus</t>
  </si>
  <si>
    <t>durataMedia_getPaymentAuthorisationSubResources</t>
  </si>
  <si>
    <t>durataMedia_paymentCancellation</t>
  </si>
  <si>
    <t>durataMedia_startBulkPayAuthSubRes</t>
  </si>
  <si>
    <t>durataMedia_updateCancellationAuthorisationRequest</t>
  </si>
  <si>
    <t>durataMedia_updatePaymentAuthorisationSubResourceRequest</t>
  </si>
  <si>
    <t>0.00</t>
  </si>
  <si>
    <t>100.00</t>
  </si>
  <si>
    <t>0.19</t>
  </si>
  <si>
    <t>0.17</t>
  </si>
  <si>
    <t>1.69</t>
  </si>
  <si>
    <t>0.08</t>
  </si>
  <si>
    <t>0.16</t>
  </si>
  <si>
    <t>0.52</t>
  </si>
  <si>
    <t>0.07</t>
  </si>
  <si>
    <t>0.58</t>
  </si>
  <si>
    <t>0.85</t>
  </si>
  <si>
    <t>5.88</t>
  </si>
  <si>
    <t>0.26</t>
  </si>
  <si>
    <t>0.48</t>
  </si>
  <si>
    <t>0.64</t>
  </si>
  <si>
    <t>0.34</t>
  </si>
  <si>
    <t>2.13</t>
  </si>
  <si>
    <t>0.09</t>
  </si>
  <si>
    <t>0.53</t>
  </si>
  <si>
    <t>5.75</t>
  </si>
  <si>
    <t>0.01</t>
  </si>
  <si>
    <t>1.11</t>
  </si>
  <si>
    <t>91.67</t>
  </si>
  <si>
    <t>2.47</t>
  </si>
  <si>
    <t>5.50</t>
  </si>
  <si>
    <t>0.87</t>
  </si>
  <si>
    <t>0.95</t>
  </si>
  <si>
    <t>5.48</t>
  </si>
  <si>
    <t>0.91</t>
  </si>
  <si>
    <t>2.35</t>
  </si>
  <si>
    <t>0.35</t>
  </si>
  <si>
    <t>0.42</t>
  </si>
  <si>
    <t>1.97</t>
  </si>
  <si>
    <t>0.11</t>
  </si>
  <si>
    <t>2.95</t>
  </si>
  <si>
    <t>1.02</t>
  </si>
  <si>
    <t>6.20</t>
  </si>
  <si>
    <t>0.05</t>
  </si>
  <si>
    <t>0.57</t>
  </si>
  <si>
    <t>0.82</t>
  </si>
  <si>
    <t>2.56</t>
  </si>
  <si>
    <t>0.43</t>
  </si>
  <si>
    <t>0.89</t>
  </si>
  <si>
    <t>0.18</t>
  </si>
  <si>
    <t>0.47</t>
  </si>
  <si>
    <t>0.31</t>
  </si>
  <si>
    <t>5.38</t>
  </si>
  <si>
    <t>1.45</t>
  </si>
  <si>
    <t>0.12</t>
  </si>
  <si>
    <t>0.75</t>
  </si>
  <si>
    <t>2.60</t>
  </si>
  <si>
    <t>0.03</t>
  </si>
  <si>
    <t>2.37</t>
  </si>
  <si>
    <t>26.15</t>
  </si>
  <si>
    <t>82.64</t>
  </si>
  <si>
    <t>0.22</t>
  </si>
  <si>
    <t>0.33</t>
  </si>
  <si>
    <t>5.60</t>
  </si>
  <si>
    <t>5.65</t>
  </si>
  <si>
    <t>80.00</t>
  </si>
  <si>
    <t>89.29</t>
  </si>
  <si>
    <t>0.45</t>
  </si>
  <si>
    <t>0.51</t>
  </si>
  <si>
    <t>5.23</t>
  </si>
  <si>
    <t>1.95</t>
  </si>
  <si>
    <t>0.40</t>
  </si>
  <si>
    <t>5.17</t>
  </si>
  <si>
    <t>0.65</t>
  </si>
  <si>
    <t>0.13</t>
  </si>
  <si>
    <t>1.12</t>
  </si>
  <si>
    <t>4.37</t>
  </si>
  <si>
    <t>5.21</t>
  </si>
  <si>
    <t>0.41</t>
  </si>
  <si>
    <t>5.03</t>
  </si>
  <si>
    <t>1.14</t>
  </si>
  <si>
    <t>0.76</t>
  </si>
  <si>
    <t>2.71</t>
  </si>
  <si>
    <t>86.96</t>
  </si>
  <si>
    <t>0.10</t>
  </si>
  <si>
    <t>2.41</t>
  </si>
  <si>
    <t>0.29</t>
  </si>
  <si>
    <t>2.18</t>
  </si>
  <si>
    <t>0.54</t>
  </si>
  <si>
    <t>2.62</t>
  </si>
  <si>
    <t>0.49</t>
  </si>
  <si>
    <t>84.17</t>
  </si>
  <si>
    <t>4.29</t>
  </si>
  <si>
    <t>0.06</t>
  </si>
  <si>
    <t>2.45</t>
  </si>
  <si>
    <t>0.77</t>
  </si>
  <si>
    <t>87.50</t>
  </si>
  <si>
    <t>2.25</t>
  </si>
  <si>
    <t>0.25</t>
  </si>
  <si>
    <t>3.25</t>
  </si>
  <si>
    <t>2.53</t>
  </si>
  <si>
    <t>5.96</t>
  </si>
  <si>
    <t>0.02</t>
  </si>
  <si>
    <t>2.83</t>
  </si>
  <si>
    <t>0.99</t>
  </si>
  <si>
    <t>4.05</t>
  </si>
  <si>
    <t>0.36</t>
  </si>
  <si>
    <t>0.28</t>
  </si>
  <si>
    <t>0.50</t>
  </si>
  <si>
    <t>0.38</t>
  </si>
  <si>
    <t>0.23</t>
  </si>
  <si>
    <t>0.44</t>
  </si>
  <si>
    <t>3.52</t>
  </si>
  <si>
    <t>12.85</t>
  </si>
  <si>
    <t>3.66</t>
  </si>
  <si>
    <t>3.03</t>
  </si>
  <si>
    <t>95.24</t>
  </si>
  <si>
    <t>0.37</t>
  </si>
  <si>
    <t>2.61</t>
  </si>
  <si>
    <t>0.32</t>
  </si>
  <si>
    <t>0.93</t>
  </si>
  <si>
    <t>6.68</t>
  </si>
  <si>
    <t>0.81</t>
  </si>
  <si>
    <t>3.02</t>
  </si>
  <si>
    <t>0.04</t>
  </si>
  <si>
    <t>3.05</t>
  </si>
  <si>
    <t>0.78</t>
  </si>
  <si>
    <t>0.30</t>
  </si>
  <si>
    <t>1.55</t>
  </si>
  <si>
    <t>93.33</t>
  </si>
  <si>
    <t>1.05</t>
  </si>
  <si>
    <t>3.63</t>
  </si>
  <si>
    <t>6.75</t>
  </si>
  <si>
    <t>6.14</t>
  </si>
  <si>
    <t>0.73</t>
  </si>
  <si>
    <t>0.79</t>
  </si>
  <si>
    <t>6.26</t>
  </si>
  <si>
    <t>3.28</t>
  </si>
  <si>
    <t>78.29</t>
  </si>
  <si>
    <t>6.95</t>
  </si>
  <si>
    <t>1.44</t>
  </si>
  <si>
    <t>1.30</t>
  </si>
  <si>
    <t>6.19</t>
  </si>
  <si>
    <t>4.66</t>
  </si>
  <si>
    <t>0.39</t>
  </si>
  <si>
    <t>1.62</t>
  </si>
  <si>
    <t>0.15</t>
  </si>
  <si>
    <t>0.96</t>
  </si>
  <si>
    <t>1.65</t>
  </si>
  <si>
    <t>2.38</t>
  </si>
  <si>
    <t>5.93</t>
  </si>
  <si>
    <t>4.76</t>
  </si>
  <si>
    <t>3.44</t>
  </si>
  <si>
    <t>5.97</t>
  </si>
  <si>
    <t>5.99</t>
  </si>
  <si>
    <t>5.98</t>
  </si>
  <si>
    <t>1.06</t>
  </si>
  <si>
    <t>6.41</t>
  </si>
  <si>
    <t>1.88</t>
  </si>
  <si>
    <t>1.75</t>
  </si>
  <si>
    <t>1.52</t>
  </si>
  <si>
    <t>2.43</t>
  </si>
  <si>
    <t>5.66</t>
  </si>
  <si>
    <t>5.80</t>
  </si>
  <si>
    <t>2.70</t>
  </si>
  <si>
    <t>6.43</t>
  </si>
  <si>
    <t>7.96</t>
  </si>
  <si>
    <t>6.29</t>
  </si>
  <si>
    <t>88.89</t>
  </si>
  <si>
    <t>2.84</t>
  </si>
  <si>
    <t>1.92</t>
  </si>
  <si>
    <t>9.11</t>
  </si>
  <si>
    <t>2.77</t>
  </si>
  <si>
    <t>7.87</t>
  </si>
  <si>
    <t>6.66</t>
  </si>
  <si>
    <t>9.37</t>
  </si>
  <si>
    <t>2.50</t>
  </si>
  <si>
    <t>1.15</t>
  </si>
  <si>
    <t>2.89</t>
  </si>
  <si>
    <t>1.70</t>
  </si>
  <si>
    <t>2.07</t>
  </si>
  <si>
    <t>7.07</t>
  </si>
  <si>
    <t>13.04</t>
  </si>
  <si>
    <t>7.31</t>
  </si>
  <si>
    <t>1.85</t>
  </si>
  <si>
    <t>62.50</t>
  </si>
  <si>
    <t>2.31</t>
  </si>
  <si>
    <t>7.17</t>
  </si>
  <si>
    <t>6.02</t>
  </si>
  <si>
    <t>87.72</t>
  </si>
  <si>
    <t>6.33</t>
  </si>
  <si>
    <t>5.33</t>
  </si>
  <si>
    <t>9.88</t>
  </si>
  <si>
    <t>78.57</t>
  </si>
  <si>
    <t>2.92</t>
  </si>
  <si>
    <t>71.13</t>
  </si>
  <si>
    <t>96.88</t>
  </si>
  <si>
    <t>8.68</t>
  </si>
  <si>
    <t>5.87</t>
  </si>
  <si>
    <t>6.34</t>
  </si>
  <si>
    <t>18.25</t>
  </si>
  <si>
    <t>7.90</t>
  </si>
  <si>
    <t>8.03</t>
  </si>
  <si>
    <t>68.71</t>
  </si>
  <si>
    <t>14.17</t>
  </si>
  <si>
    <t>78.46</t>
  </si>
  <si>
    <t>6.61</t>
  </si>
  <si>
    <t>75.37</t>
  </si>
  <si>
    <t>10.34</t>
  </si>
  <si>
    <t>4.71</t>
  </si>
  <si>
    <t>2.49</t>
  </si>
  <si>
    <t>89.47</t>
  </si>
  <si>
    <t>2.33</t>
  </si>
  <si>
    <t>5.56</t>
  </si>
  <si>
    <t>9.20</t>
  </si>
  <si>
    <t>3.16</t>
  </si>
  <si>
    <t>6.83</t>
  </si>
  <si>
    <t>91.30</t>
  </si>
  <si>
    <t>1.54</t>
  </si>
  <si>
    <t>2.67</t>
  </si>
  <si>
    <t>24.77</t>
  </si>
  <si>
    <t>67.33</t>
  </si>
  <si>
    <t>1.42</t>
  </si>
  <si>
    <t>1.76</t>
  </si>
  <si>
    <t>6.46</t>
  </si>
  <si>
    <t>7.83</t>
  </si>
  <si>
    <t>1.49</t>
  </si>
  <si>
    <t>7.99</t>
  </si>
  <si>
    <t>2.29</t>
  </si>
  <si>
    <t>6.56</t>
  </si>
  <si>
    <t>93.94</t>
  </si>
  <si>
    <t>7.71</t>
  </si>
  <si>
    <t>9.22</t>
  </si>
  <si>
    <t>95.00</t>
  </si>
  <si>
    <t>9.13</t>
  </si>
  <si>
    <t>6.49</t>
  </si>
  <si>
    <t>6.32</t>
  </si>
  <si>
    <t>6.40</t>
  </si>
  <si>
    <t>8.71</t>
  </si>
  <si>
    <t>94.55</t>
  </si>
  <si>
    <t>6.38</t>
  </si>
  <si>
    <t>1.43</t>
  </si>
  <si>
    <t>8.93</t>
  </si>
  <si>
    <t>2.39</t>
  </si>
  <si>
    <t>85.71</t>
  </si>
  <si>
    <t>2.72</t>
  </si>
  <si>
    <t>13.89</t>
  </si>
  <si>
    <t>9.17</t>
  </si>
  <si>
    <t>12.26</t>
  </si>
  <si>
    <t>8.81</t>
  </si>
  <si>
    <t>0.61</t>
  </si>
  <si>
    <t>3.76</t>
  </si>
  <si>
    <t>8.84</t>
  </si>
  <si>
    <t>91.18</t>
  </si>
  <si>
    <t>86.79</t>
  </si>
  <si>
    <t>89.80</t>
  </si>
  <si>
    <t>6.06</t>
  </si>
  <si>
    <t>14.57</t>
  </si>
  <si>
    <t>6.58</t>
  </si>
  <si>
    <t>68.03</t>
  </si>
  <si>
    <t>7.13</t>
  </si>
  <si>
    <t>3.51</t>
  </si>
  <si>
    <t>7.27</t>
  </si>
  <si>
    <t>1.61</t>
  </si>
  <si>
    <t>3.49</t>
  </si>
  <si>
    <t>10.36</t>
  </si>
  <si>
    <t>3.54</t>
  </si>
  <si>
    <t>8.42</t>
  </si>
  <si>
    <t>98.39</t>
  </si>
  <si>
    <t>8.66</t>
  </si>
  <si>
    <t>7.16</t>
  </si>
  <si>
    <t>69.66</t>
  </si>
  <si>
    <t>7.79</t>
  </si>
  <si>
    <t>7.82</t>
  </si>
  <si>
    <t>0.14</t>
  </si>
  <si>
    <t>5.59</t>
  </si>
  <si>
    <t>8.08</t>
  </si>
  <si>
    <t>3.08</t>
  </si>
  <si>
    <t>75.94</t>
  </si>
  <si>
    <t>6.47</t>
  </si>
  <si>
    <t>6.72</t>
  </si>
  <si>
    <t>11.85</t>
  </si>
  <si>
    <t>6.79</t>
  </si>
  <si>
    <t>98.36</t>
  </si>
  <si>
    <t>1.60</t>
  </si>
  <si>
    <t>7.29</t>
  </si>
  <si>
    <t>7.06</t>
  </si>
  <si>
    <t>6.82</t>
  </si>
  <si>
    <t>3.15</t>
  </si>
  <si>
    <t>1.96</t>
  </si>
  <si>
    <t>9.47</t>
  </si>
  <si>
    <t>27.57</t>
  </si>
  <si>
    <t>3.99</t>
  </si>
  <si>
    <t>97.83</t>
  </si>
  <si>
    <t>3.04</t>
  </si>
  <si>
    <t>25.52</t>
  </si>
  <si>
    <t>6.65</t>
  </si>
  <si>
    <t>7.35</t>
  </si>
  <si>
    <t>75.00</t>
  </si>
  <si>
    <t>3.62</t>
  </si>
  <si>
    <t>6.96</t>
  </si>
  <si>
    <t>29.67</t>
  </si>
  <si>
    <t>8.55</t>
  </si>
  <si>
    <t>99.88</t>
  </si>
  <si>
    <t>0.24</t>
  </si>
  <si>
    <t>3.60</t>
  </si>
  <si>
    <t>5.84</t>
  </si>
  <si>
    <t>37.71</t>
  </si>
  <si>
    <t>6.80</t>
  </si>
  <si>
    <t>87.18</t>
  </si>
  <si>
    <t>1.37</t>
  </si>
  <si>
    <t>4.59</t>
  </si>
  <si>
    <t>6.01</t>
  </si>
  <si>
    <t>23.68</t>
  </si>
  <si>
    <t>8.25</t>
  </si>
  <si>
    <t>67.55</t>
  </si>
  <si>
    <t>3.11</t>
  </si>
  <si>
    <t>0.46</t>
  </si>
  <si>
    <t>15.64</t>
  </si>
  <si>
    <t>28.81</t>
  </si>
  <si>
    <t>8.51</t>
  </si>
  <si>
    <t>11.94</t>
  </si>
  <si>
    <t>96.72</t>
  </si>
  <si>
    <t>1.34</t>
  </si>
  <si>
    <t>7.46</t>
  </si>
  <si>
    <t>9.81</t>
  </si>
  <si>
    <t>73.19</t>
  </si>
  <si>
    <t>95.40</t>
  </si>
  <si>
    <t>25.42</t>
  </si>
  <si>
    <t>7.37</t>
  </si>
  <si>
    <t>15.30</t>
  </si>
  <si>
    <t>2.88</t>
  </si>
  <si>
    <t>5.95</t>
  </si>
  <si>
    <t>25.34</t>
  </si>
  <si>
    <t>7.98</t>
  </si>
  <si>
    <t>10.33</t>
  </si>
  <si>
    <t>72.66</t>
  </si>
  <si>
    <t>6.18</t>
  </si>
  <si>
    <t>33.94</t>
  </si>
  <si>
    <t>8.19</t>
  </si>
  <si>
    <t>13.63</t>
  </si>
  <si>
    <t>4.20</t>
  </si>
  <si>
    <t>4.41</t>
  </si>
  <si>
    <t>36.21</t>
  </si>
  <si>
    <t>8.57</t>
  </si>
  <si>
    <t>15.74</t>
  </si>
  <si>
    <t>96.25</t>
  </si>
  <si>
    <t>0.69</t>
  </si>
  <si>
    <t>24.49</t>
  </si>
  <si>
    <t>8.90</t>
  </si>
  <si>
    <t>11.51</t>
  </si>
  <si>
    <t>73.72</t>
  </si>
  <si>
    <t>2.80</t>
  </si>
  <si>
    <t>23.92</t>
  </si>
  <si>
    <t>16.69</t>
  </si>
  <si>
    <t>92.00</t>
  </si>
  <si>
    <t>1.38</t>
  </si>
  <si>
    <t>24.58</t>
  </si>
  <si>
    <t>9.06</t>
  </si>
  <si>
    <t>10.39</t>
  </si>
  <si>
    <t>72.14</t>
  </si>
  <si>
    <t>90.00</t>
  </si>
  <si>
    <t>2.76</t>
  </si>
  <si>
    <t>7.25</t>
  </si>
  <si>
    <t>23.53</t>
  </si>
  <si>
    <t>9.74</t>
  </si>
  <si>
    <t>11.82</t>
  </si>
  <si>
    <t>82.11</t>
  </si>
  <si>
    <t>3.17</t>
  </si>
  <si>
    <t>4.08</t>
  </si>
  <si>
    <t>5.70</t>
  </si>
  <si>
    <t>31.25</t>
  </si>
  <si>
    <t>13.41</t>
  </si>
  <si>
    <t>3.69</t>
  </si>
  <si>
    <t>5.82</t>
  </si>
  <si>
    <t>38.56</t>
  </si>
  <si>
    <t>12.91</t>
  </si>
  <si>
    <t>87.83</t>
  </si>
  <si>
    <t>4.50</t>
  </si>
  <si>
    <t>6.25</t>
  </si>
  <si>
    <t>41.76</t>
  </si>
  <si>
    <t>7.97</t>
  </si>
  <si>
    <t>86.32</t>
  </si>
  <si>
    <t>11.16</t>
  </si>
  <si>
    <t>25.00</t>
  </si>
  <si>
    <t>13.93</t>
  </si>
  <si>
    <t>1.21</t>
  </si>
  <si>
    <t>2.64</t>
  </si>
  <si>
    <t>0.27</t>
  </si>
  <si>
    <t>9.50</t>
  </si>
  <si>
    <t>21.59</t>
  </si>
  <si>
    <t>8.60</t>
  </si>
  <si>
    <t>84.91</t>
  </si>
  <si>
    <t>5.71</t>
  </si>
  <si>
    <t>23.11</t>
  </si>
  <si>
    <t>15.71</t>
  </si>
  <si>
    <t>70.63</t>
  </si>
  <si>
    <t>6.42</t>
  </si>
  <si>
    <t>88.41</t>
  </si>
  <si>
    <t>2.19</t>
  </si>
  <si>
    <t>4.90</t>
  </si>
  <si>
    <t>5.58</t>
  </si>
  <si>
    <t>25.20</t>
  </si>
  <si>
    <t>10.42</t>
  </si>
  <si>
    <t>18.03</t>
  </si>
  <si>
    <t>63.69</t>
  </si>
  <si>
    <t>8.49</t>
  </si>
  <si>
    <t>91.76</t>
  </si>
  <si>
    <t>21.69</t>
  </si>
  <si>
    <t>5.12</t>
  </si>
  <si>
    <t>27.45</t>
  </si>
  <si>
    <t>34.42</t>
  </si>
  <si>
    <t>11.28</t>
  </si>
  <si>
    <t>14.02</t>
  </si>
  <si>
    <t>74.26</t>
  </si>
  <si>
    <t>97.67</t>
  </si>
  <si>
    <t>11.49</t>
  </si>
  <si>
    <t>6.16</t>
  </si>
  <si>
    <t>30.15</t>
  </si>
  <si>
    <t>10.31</t>
  </si>
  <si>
    <t>1.59</t>
  </si>
  <si>
    <t>93.55</t>
  </si>
  <si>
    <t>0.55</t>
  </si>
  <si>
    <t>3.78</t>
  </si>
  <si>
    <t>33.73</t>
  </si>
  <si>
    <t>11.68</t>
  </si>
  <si>
    <t>79.53</t>
  </si>
  <si>
    <t>87.95</t>
  </si>
  <si>
    <t>4.06</t>
  </si>
  <si>
    <t>7.34</t>
  </si>
  <si>
    <t>21.43</t>
  </si>
  <si>
    <t>6.35</t>
  </si>
  <si>
    <t>89.09</t>
  </si>
  <si>
    <t>1.71</t>
  </si>
  <si>
    <t>4.97</t>
  </si>
  <si>
    <t>8.61</t>
  </si>
  <si>
    <t>99.89</t>
  </si>
  <si>
    <t>0.20</t>
  </si>
  <si>
    <t>94.87</t>
  </si>
  <si>
    <t>2.82</t>
  </si>
  <si>
    <t>21.84</t>
  </si>
  <si>
    <t>7.41</t>
  </si>
  <si>
    <t>58.72</t>
  </si>
  <si>
    <t>94.12</t>
  </si>
  <si>
    <t>1.27</t>
  </si>
  <si>
    <t>5.44</t>
  </si>
  <si>
    <t>22.33</t>
  </si>
  <si>
    <t>58.96</t>
  </si>
  <si>
    <t>6.69</t>
  </si>
  <si>
    <t>5.55</t>
  </si>
  <si>
    <t>23.61</t>
  </si>
  <si>
    <t>8.09</t>
  </si>
  <si>
    <t>25.97</t>
  </si>
  <si>
    <t>63.35</t>
  </si>
  <si>
    <t>18.79</t>
  </si>
  <si>
    <t>50.00</t>
  </si>
  <si>
    <t>28.57</t>
  </si>
  <si>
    <t>11.91</t>
  </si>
  <si>
    <t>73.79</t>
  </si>
  <si>
    <t>0.72</t>
  </si>
  <si>
    <t>5.73</t>
  </si>
  <si>
    <t>32.44</t>
  </si>
  <si>
    <t>8.18</t>
  </si>
  <si>
    <t>11.18</t>
  </si>
  <si>
    <t>1.79</t>
  </si>
  <si>
    <t>90.48</t>
  </si>
  <si>
    <t>0.94</t>
  </si>
  <si>
    <t>5.68</t>
  </si>
  <si>
    <t>21.56</t>
  </si>
  <si>
    <t>13.49</t>
  </si>
  <si>
    <t>90.20</t>
  </si>
  <si>
    <t>1.99</t>
  </si>
  <si>
    <t>21.82</t>
  </si>
  <si>
    <t>9.75</t>
  </si>
  <si>
    <t>11.01</t>
  </si>
  <si>
    <t>58.38</t>
  </si>
  <si>
    <t>5.51</t>
  </si>
  <si>
    <t>4.63</t>
  </si>
  <si>
    <t>5.47</t>
  </si>
  <si>
    <t>23.41</t>
  </si>
  <si>
    <t>20.97</t>
  </si>
  <si>
    <t>66.89</t>
  </si>
  <si>
    <t>12.32</t>
  </si>
  <si>
    <t>21.20</t>
  </si>
  <si>
    <t>8.72</t>
  </si>
  <si>
    <t>16.01</t>
  </si>
  <si>
    <t>71.63</t>
  </si>
  <si>
    <t>91.23</t>
  </si>
  <si>
    <t>2.27</t>
  </si>
  <si>
    <t>6.00</t>
  </si>
  <si>
    <t>24.03</t>
  </si>
  <si>
    <t>17.34</t>
  </si>
  <si>
    <t>65.73</t>
  </si>
  <si>
    <t>6.04</t>
  </si>
  <si>
    <t>3.10</t>
  </si>
  <si>
    <t>0.70</t>
  </si>
  <si>
    <t>36.27</t>
  </si>
  <si>
    <t>25.45</t>
  </si>
  <si>
    <t>17.81</t>
  </si>
  <si>
    <t>96.67</t>
  </si>
  <si>
    <t>51.69</t>
  </si>
  <si>
    <t>13.70</t>
  </si>
  <si>
    <t>40.07</t>
  </si>
  <si>
    <t>15.01</t>
  </si>
  <si>
    <t>88.70</t>
  </si>
  <si>
    <t>92.31</t>
  </si>
  <si>
    <t>8.06</t>
  </si>
  <si>
    <t>24.44</t>
  </si>
  <si>
    <t>9.16</t>
  </si>
  <si>
    <t>16.51</t>
  </si>
  <si>
    <t>66.01</t>
  </si>
  <si>
    <t>6.50</t>
  </si>
  <si>
    <t>22.92</t>
  </si>
  <si>
    <t>8.86</t>
  </si>
  <si>
    <t>22.85</t>
  </si>
  <si>
    <t>61.96</t>
  </si>
  <si>
    <t>17.86</t>
  </si>
  <si>
    <t>1.67</t>
  </si>
  <si>
    <t>2.58</t>
  </si>
  <si>
    <t>3.57</t>
  </si>
  <si>
    <t>6.09</t>
  </si>
  <si>
    <t>22.50</t>
  </si>
  <si>
    <t>59.76</t>
  </si>
  <si>
    <t>2.59</t>
  </si>
  <si>
    <t>6.90</t>
  </si>
  <si>
    <t>24.24</t>
  </si>
  <si>
    <t>9.51</t>
  </si>
  <si>
    <t>20.61</t>
  </si>
  <si>
    <t>71.33</t>
  </si>
  <si>
    <t>13.79</t>
  </si>
  <si>
    <t>1.41</t>
  </si>
  <si>
    <t>15.28</t>
  </si>
  <si>
    <t>10.20</t>
  </si>
  <si>
    <t>11.95</t>
  </si>
  <si>
    <t>42.86</t>
  </si>
  <si>
    <t>5.49</t>
  </si>
  <si>
    <t>33.99</t>
  </si>
  <si>
    <t>9.21</t>
  </si>
  <si>
    <t>12.48</t>
  </si>
  <si>
    <t>76.12</t>
  </si>
  <si>
    <t>4.39</t>
  </si>
  <si>
    <t>3.01</t>
  </si>
  <si>
    <t>20.99</t>
  </si>
  <si>
    <t>35.84</t>
  </si>
  <si>
    <t>10.51</t>
  </si>
  <si>
    <t>76.52</t>
  </si>
  <si>
    <t>92.06</t>
  </si>
  <si>
    <t>3.24</t>
  </si>
  <si>
    <t>7.74</t>
  </si>
  <si>
    <t>22.96</t>
  </si>
  <si>
    <t>8.32</t>
  </si>
  <si>
    <t>10.88</t>
  </si>
  <si>
    <t>24.75</t>
  </si>
  <si>
    <t>14.21</t>
  </si>
  <si>
    <t>71.83</t>
  </si>
  <si>
    <t>10.29</t>
  </si>
  <si>
    <t>0.90</t>
  </si>
  <si>
    <t>25.71</t>
  </si>
  <si>
    <t>9.58</t>
  </si>
  <si>
    <t>13.86</t>
  </si>
  <si>
    <t>65.58</t>
  </si>
  <si>
    <t>0.74</t>
  </si>
  <si>
    <t>99.94</t>
  </si>
  <si>
    <t>1.25</t>
  </si>
  <si>
    <t>8.52</t>
  </si>
  <si>
    <t>25.44</t>
  </si>
  <si>
    <t>1.00</t>
  </si>
  <si>
    <t>6.62</t>
  </si>
  <si>
    <t>28.66</t>
  </si>
  <si>
    <t>19.69</t>
  </si>
  <si>
    <t>7.68</t>
  </si>
  <si>
    <t>0.67</t>
  </si>
  <si>
    <t>1.40</t>
  </si>
  <si>
    <t>37.13</t>
  </si>
  <si>
    <t>20.84</t>
  </si>
  <si>
    <t>9.39</t>
  </si>
  <si>
    <t>6.37</t>
  </si>
  <si>
    <t>50.98</t>
  </si>
  <si>
    <t>1.87</t>
  </si>
  <si>
    <t>7.73</t>
  </si>
  <si>
    <t>22.58</t>
  </si>
  <si>
    <t>99.99</t>
  </si>
  <si>
    <t>76.19</t>
  </si>
  <si>
    <t>1.26</t>
  </si>
  <si>
    <t>8.12</t>
  </si>
  <si>
    <t>12.60</t>
  </si>
  <si>
    <t>4.89</t>
  </si>
  <si>
    <t>90.91</t>
  </si>
  <si>
    <t>1.84</t>
  </si>
  <si>
    <t>6.24</t>
  </si>
  <si>
    <t>8.37</t>
  </si>
  <si>
    <t>18.73</t>
  </si>
  <si>
    <t>9.77</t>
  </si>
  <si>
    <t>8.07</t>
  </si>
  <si>
    <t>19.79</t>
  </si>
  <si>
    <t>4.40</t>
  </si>
  <si>
    <t>31.27</t>
  </si>
  <si>
    <t>3.64</t>
  </si>
  <si>
    <t>27.21</t>
  </si>
  <si>
    <t>0.21</t>
  </si>
  <si>
    <t>14.78</t>
  </si>
  <si>
    <t>8.73</t>
  </si>
  <si>
    <t>16.76</t>
  </si>
  <si>
    <t>9.65</t>
  </si>
  <si>
    <t>86.67</t>
  </si>
  <si>
    <t>5.22</t>
  </si>
  <si>
    <t>17.70</t>
  </si>
  <si>
    <t>99.83</t>
  </si>
  <si>
    <t>1.53</t>
  </si>
  <si>
    <t>98.91</t>
  </si>
  <si>
    <t>4.87</t>
  </si>
  <si>
    <t>5.40</t>
  </si>
  <si>
    <t>20.48</t>
  </si>
  <si>
    <t>9.31</t>
  </si>
  <si>
    <t>3.48</t>
  </si>
  <si>
    <t>95.15</t>
  </si>
  <si>
    <t>7.11</t>
  </si>
  <si>
    <t>21.49</t>
  </si>
  <si>
    <t>3.97</t>
  </si>
  <si>
    <t>2.11</t>
  </si>
  <si>
    <t>10.46</t>
  </si>
  <si>
    <t>22.40</t>
  </si>
  <si>
    <t>1.82</t>
  </si>
  <si>
    <t>1.90</t>
  </si>
  <si>
    <t>1.46</t>
  </si>
  <si>
    <t>5.86</t>
  </si>
  <si>
    <t>5.43</t>
  </si>
  <si>
    <t>23.33</t>
  </si>
  <si>
    <t>20.37</t>
  </si>
  <si>
    <t>14.05</t>
  </si>
  <si>
    <t>95.10</t>
  </si>
  <si>
    <t>5.42</t>
  </si>
  <si>
    <t>24.64</t>
  </si>
  <si>
    <t>11.30</t>
  </si>
  <si>
    <t>99.28</t>
  </si>
  <si>
    <t>20.00</t>
  </si>
  <si>
    <t>8.87</t>
  </si>
  <si>
    <t>25.19</t>
  </si>
  <si>
    <t>10.24</t>
  </si>
  <si>
    <t>4.35</t>
  </si>
  <si>
    <t>2.02</t>
  </si>
  <si>
    <t>9.40</t>
  </si>
  <si>
    <t>25.99</t>
  </si>
  <si>
    <t>11.63</t>
  </si>
  <si>
    <t>99.07</t>
  </si>
  <si>
    <t>6.92</t>
  </si>
  <si>
    <t>27.63</t>
  </si>
  <si>
    <t>6.28</t>
  </si>
  <si>
    <t>99.20</t>
  </si>
  <si>
    <t>18.51</t>
  </si>
  <si>
    <t>17.42</t>
  </si>
  <si>
    <t>4.73</t>
  </si>
  <si>
    <t>5.20</t>
  </si>
  <si>
    <t>31.10</t>
  </si>
  <si>
    <t>6.15</t>
  </si>
  <si>
    <t>1.98</t>
  </si>
  <si>
    <t>4.28</t>
  </si>
  <si>
    <t>89.33</t>
  </si>
  <si>
    <t>5.13</t>
  </si>
  <si>
    <t>4.96</t>
  </si>
  <si>
    <t>20.05</t>
  </si>
  <si>
    <t>2.22</t>
  </si>
  <si>
    <t>95.31</t>
  </si>
  <si>
    <t>5.67</t>
  </si>
  <si>
    <t>24.70</t>
  </si>
  <si>
    <t>3.89</t>
  </si>
  <si>
    <t>26.77</t>
  </si>
  <si>
    <t>25.32</t>
  </si>
  <si>
    <t>2.78</t>
  </si>
  <si>
    <t>32.52</t>
  </si>
  <si>
    <t>23.28</t>
  </si>
  <si>
    <t>14.22</t>
  </si>
  <si>
    <t>32.31</t>
  </si>
  <si>
    <t>16.83</t>
  </si>
  <si>
    <t>3.94</t>
  </si>
  <si>
    <t>0.68</t>
  </si>
  <si>
    <t>6.23</t>
  </si>
  <si>
    <t>33.96</t>
  </si>
  <si>
    <t>15.56</t>
  </si>
  <si>
    <t>1.28</t>
  </si>
  <si>
    <t>4.32</t>
  </si>
  <si>
    <t>8.16</t>
  </si>
  <si>
    <t>24.78</t>
  </si>
  <si>
    <t>12.25</t>
  </si>
  <si>
    <t>3.13</t>
  </si>
  <si>
    <t>7.45</t>
  </si>
  <si>
    <t>17.07</t>
  </si>
  <si>
    <t>86.27</t>
  </si>
  <si>
    <t>4.38</t>
  </si>
  <si>
    <t>9.93</t>
  </si>
  <si>
    <t>12.59</t>
  </si>
  <si>
    <t>1.89</t>
  </si>
  <si>
    <t>1.16</t>
  </si>
  <si>
    <t>7.95</t>
  </si>
  <si>
    <t>21.45</t>
  </si>
  <si>
    <t>14.08</t>
  </si>
  <si>
    <t>86.11</t>
  </si>
  <si>
    <t>0.66</t>
  </si>
  <si>
    <t>9.01</t>
  </si>
  <si>
    <t>9.30</t>
  </si>
  <si>
    <t>6.31</t>
  </si>
  <si>
    <t>18.85</t>
  </si>
  <si>
    <t>8.20</t>
  </si>
  <si>
    <t>14.54</t>
  </si>
  <si>
    <t>5.01</t>
  </si>
  <si>
    <t>2.08</t>
  </si>
  <si>
    <t>3.27</t>
  </si>
  <si>
    <t>6.54</t>
  </si>
  <si>
    <t>17.47</t>
  </si>
  <si>
    <t>79.17</t>
  </si>
  <si>
    <t>5.10</t>
  </si>
  <si>
    <t>2.12</t>
  </si>
  <si>
    <t>13.56</t>
  </si>
  <si>
    <t>11.44</t>
  </si>
  <si>
    <t>5.72</t>
  </si>
  <si>
    <t>22.27</t>
  </si>
  <si>
    <t>2.04</t>
  </si>
  <si>
    <t>14.38</t>
  </si>
  <si>
    <t>61.11</t>
  </si>
  <si>
    <t>3.06</t>
  </si>
  <si>
    <t>12.74</t>
  </si>
  <si>
    <t>1.39</t>
  </si>
  <si>
    <t>1.81</t>
  </si>
  <si>
    <t>6.10</t>
  </si>
  <si>
    <t>14.85</t>
  </si>
  <si>
    <t>89.66</t>
  </si>
  <si>
    <t>8.04</t>
  </si>
  <si>
    <t>16.36</t>
  </si>
  <si>
    <t>4.94</t>
  </si>
  <si>
    <t>2.90</t>
  </si>
  <si>
    <t>5.91</t>
  </si>
  <si>
    <t>9.45</t>
  </si>
  <si>
    <t>42.97</t>
  </si>
  <si>
    <t>1.64</t>
  </si>
  <si>
    <t>54.30</t>
  </si>
  <si>
    <t>0.000</t>
  </si>
  <si>
    <t>95.89</t>
  </si>
  <si>
    <t>14.55</t>
  </si>
  <si>
    <t>92.54</t>
  </si>
  <si>
    <t>12.42</t>
  </si>
  <si>
    <t>3.70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</si>
</sst>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%"/>
    <numFmt numFmtId="165" formatCode="0.000"/>
    <numFmt numFmtId="166" formatCode="#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1"/>
      <name val="Segoe UI Symbol"/>
      <family val="2"/>
    </font>
    <font>
      <sz val="8"/>
      <name val="Calibri"/>
      <family val="2"/>
      <scheme val="minor"/>
    </font>
    <font>
      <sz val="10"/>
      <color theme="1"/>
      <name val="Aptos"/>
      <family val="2"/>
    </font>
    <font>
      <sz val="10"/>
      <name val="Aptos"/>
      <family val="2"/>
    </font>
    <font>
      <b/>
      <sz val="10"/>
      <color theme="1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  <fill>
      <patternFill patternType="solid">
        <fgColor theme="6" tint="-0.249977111117893"/>
        <bgColor theme="9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3" borderId="2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1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top"/>
    </xf>
    <xf numFmtId="164" fontId="0" fillId="0" borderId="5" xfId="0" applyNumberFormat="1" applyBorder="1" applyAlignment="1">
      <alignment horizontal="right" vertical="center"/>
    </xf>
    <xf numFmtId="10" fontId="0" fillId="0" borderId="6" xfId="0" applyNumberForma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1" fontId="9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6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166" fontId="7" fillId="6" borderId="0" xfId="0" applyNumberFormat="1" applyFont="1" applyFill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164" fontId="7" fillId="5" borderId="0" xfId="0" applyNumberFormat="1" applyFont="1" applyFill="1" applyAlignment="1">
      <alignment horizontal="left" vertical="center"/>
    </xf>
    <xf numFmtId="1" fontId="7" fillId="0" borderId="0" xfId="0" applyNumberFormat="1" applyFont="1" applyAlignment="1">
      <alignment horizontal="left" vertical="center"/>
    </xf>
    <xf numFmtId="14" fontId="7" fillId="0" borderId="0" xfId="0" applyNumberFormat="1" applyFont="1" applyAlignment="1">
      <alignment horizontal="left" vertical="center"/>
    </xf>
    <xf numFmtId="3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165" fontId="7" fillId="0" borderId="0" xfId="0" applyNumberFormat="1" applyFont="1" applyAlignment="1">
      <alignment horizontal="left" vertical="center"/>
    </xf>
    <xf numFmtId="1" fontId="7" fillId="6" borderId="0" xfId="0" applyNumberFormat="1" applyFont="1" applyFill="1" applyAlignment="1">
      <alignment horizontal="left" vertical="center"/>
    </xf>
    <xf numFmtId="0" fontId="2" fillId="4" borderId="7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 vertical="center"/>
    </xf>
  </cellXfs>
  <cellStyles count="1">
    <cellStyle name="Normale" xfId="0" builtinId="0"/>
  </cellStyles>
  <dxfs count="320"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67" formatCode="dd/mm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66" formatCode="#0.000"/>
      <fill>
        <patternFill patternType="solid">
          <fgColor rgb="FFFFFFFF"/>
          <bgColor rgb="FFFFFFFF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fill>
        <patternFill patternType="solid">
          <fgColor rgb="FFFFFFFF"/>
          <bgColor rgb="FFFFFFFF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64" formatCode="0.00000%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66" formatCode="#0.000"/>
      <fill>
        <patternFill patternType="solid">
          <fgColor rgb="FFFFFFFF"/>
          <bgColor rgb="FFFFFFFF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fill>
        <patternFill patternType="solid">
          <fgColor rgb="FFFFFFFF"/>
          <bgColor rgb="FFFFFFFF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64" formatCode="0.00000%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66" formatCode="#0.000"/>
      <fill>
        <patternFill patternType="solid">
          <fgColor rgb="FFFFFFFF"/>
          <bgColor rgb="FFFFFFFF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fill>
        <patternFill patternType="solid">
          <fgColor rgb="FFFFFFFF"/>
          <bgColor rgb="FFFFFFFF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" formatCode="0"/>
      <fill>
        <patternFill patternType="solid">
          <fgColor rgb="FFFFFFFF"/>
          <bgColor rgb="FFFFFFFF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64" formatCode="0.00000%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66" formatCode="#0.000"/>
      <fill>
        <patternFill patternType="solid">
          <fgColor rgb="FFFFFFFF"/>
          <bgColor rgb="FFFFFFFF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fill>
        <patternFill patternType="solid">
          <fgColor rgb="FFFFFFFF"/>
          <bgColor rgb="FFFFFFFF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" formatCode="0"/>
      <fill>
        <patternFill patternType="solid">
          <fgColor rgb="FFFFFFFF"/>
          <bgColor rgb="FFFFFFFF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64" formatCode="0.00000%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64" formatCode="0.00000%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64" formatCode="0.00000%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67" formatCode="dd/mm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1:AF91" totalsRowShown="0" headerRowDxfId="319" dataDxfId="318">
  <tableColumns count="32">
    <tableColumn id="1" xr3:uid="{00000000-0010-0000-0000-000001000000}" name="days" dataDxfId="317"/>
    <tableColumn id="2" xr3:uid="{00000000-0010-0000-0000-000002000000}" name="downtime" dataDxfId="316">
      <calculatedColumnFormula>SUM(E2,L2,S2,Z2)</calculatedColumnFormula>
    </tableColumn>
    <tableColumn id="3" xr3:uid="{00000000-0010-0000-0000-000003000000}" name="downtime_perc" dataDxfId="315">
      <calculatedColumnFormula>SUM(G2,N2,U2,AB2)</calculatedColumnFormula>
    </tableColumn>
    <tableColumn id="4" xr3:uid="{00000000-0010-0000-0000-000004000000}" name="uptime_perc" dataDxfId="314">
      <calculatedColumnFormula>100%-C2</calculatedColumnFormula>
    </tableColumn>
    <tableColumn id="5" xr3:uid="{00000000-0010-0000-0000-000005000000}" name="Indisponibilita_home (ms)" dataDxfId="313">
      <calculatedColumnFormula>H2*K2</calculatedColumnFormula>
    </tableColumn>
    <tableColumn id="6" xr3:uid="{00000000-0010-0000-0000-000006000000}" name="OK_home" dataDxfId="312">
      <calculatedColumnFormula>J2-H2</calculatedColumnFormula>
    </tableColumn>
    <tableColumn id="7" xr3:uid="{00000000-0010-0000-0000-000007000000}" name="ProblemaApplicativo_Perc_home" dataDxfId="311">
      <calculatedColumnFormula>H2/J2</calculatedColumnFormula>
    </tableColumn>
    <tableColumn id="8" xr3:uid="{00000000-0010-0000-0000-000008000000}" name="ProblemaApplicativo_home" dataDxfId="310"/>
    <tableColumn id="9" xr3:uid="{00000000-0010-0000-0000-000009000000}" name="ProblemaClient_home" dataDxfId="309">
      <calculatedColumnFormula>H2</calculatedColumnFormula>
    </tableColumn>
    <tableColumn id="10" xr3:uid="{00000000-0010-0000-0000-00000A000000}" name="Total_home" dataDxfId="308"/>
    <tableColumn id="11" xr3:uid="{00000000-0010-0000-0000-00000B000000}" name="durataMedia_home" dataDxfId="307"/>
    <tableColumn id="12" xr3:uid="{00000000-0010-0000-0000-00000C000000}" name="Indisponibilita_bonifico (ms)" dataDxfId="306">
      <calculatedColumnFormula>R2*O2</calculatedColumnFormula>
    </tableColumn>
    <tableColumn id="13" xr3:uid="{00000000-0010-0000-0000-00000D000000}" name="OK_bonifico" dataDxfId="305">
      <calculatedColumnFormula>Q2-O2</calculatedColumnFormula>
    </tableColumn>
    <tableColumn id="14" xr3:uid="{00000000-0010-0000-0000-00000E000000}" name="ProblemaApplicativo_Perc_bonifico" dataDxfId="304">
      <calculatedColumnFormula>O2/Q2</calculatedColumnFormula>
    </tableColumn>
    <tableColumn id="15" xr3:uid="{00000000-0010-0000-0000-00000F000000}" name="ProblemaApplicativo_bonifico" dataDxfId="303"/>
    <tableColumn id="16" xr3:uid="{00000000-0010-0000-0000-000010000000}" name="ProblemaClient_bonifico" dataDxfId="302">
      <calculatedColumnFormula>O2</calculatedColumnFormula>
    </tableColumn>
    <tableColumn id="17" xr3:uid="{00000000-0010-0000-0000-000011000000}" name="Total_bonifico" dataDxfId="301"/>
    <tableColumn id="18" xr3:uid="{00000000-0010-0000-0000-000012000000}" name="durataMedia_bonifico" dataDxfId="300"/>
    <tableColumn id="19" xr3:uid="{00000000-0010-0000-0000-000013000000}" name="Indisponibilita_miecarte (ms)" dataDxfId="299">
      <calculatedColumnFormula>Y2*V2</calculatedColumnFormula>
    </tableColumn>
    <tableColumn id="20" xr3:uid="{00000000-0010-0000-0000-000014000000}" name="OK_miecarte" dataDxfId="298">
      <calculatedColumnFormula>X2-V2</calculatedColumnFormula>
    </tableColumn>
    <tableColumn id="21" xr3:uid="{00000000-0010-0000-0000-000015000000}" name="ProblemaApplicativo_Perc_miecarte" dataDxfId="297">
      <calculatedColumnFormula>V2/X2</calculatedColumnFormula>
    </tableColumn>
    <tableColumn id="22" xr3:uid="{00000000-0010-0000-0000-000016000000}" name="ProblemaApplicativo_miecarte" dataDxfId="296"/>
    <tableColumn id="23" xr3:uid="{00000000-0010-0000-0000-000017000000}" name="ProblemaClient_miecarte" dataDxfId="295">
      <calculatedColumnFormula>V2</calculatedColumnFormula>
    </tableColumn>
    <tableColumn id="24" xr3:uid="{00000000-0010-0000-0000-000018000000}" name="Total_miecarte" dataDxfId="294"/>
    <tableColumn id="25" xr3:uid="{00000000-0010-0000-0000-000019000000}" name="durataMedia_miecarte" dataDxfId="293"/>
    <tableColumn id="26" xr3:uid="{00000000-0010-0000-0000-00001A000000}" name="Indisponibilita_mioconto (ms)" dataDxfId="292">
      <calculatedColumnFormula>AF2*AC2</calculatedColumnFormula>
    </tableColumn>
    <tableColumn id="27" xr3:uid="{00000000-0010-0000-0000-00001B000000}" name="OK_mioconto" dataDxfId="291">
      <calculatedColumnFormula>AE2-AC2</calculatedColumnFormula>
    </tableColumn>
    <tableColumn id="28" xr3:uid="{00000000-0010-0000-0000-00001C000000}" name="ProblemaApplicativo_Perc_mioconto" dataDxfId="290">
      <calculatedColumnFormula>AC2/AE2</calculatedColumnFormula>
    </tableColumn>
    <tableColumn id="29" xr3:uid="{00000000-0010-0000-0000-00001D000000}" name="ProblemaApplicativo_mioconto" dataDxfId="289"/>
    <tableColumn id="30" xr3:uid="{00000000-0010-0000-0000-00001E000000}" name="ProblemaClient_mioconto" dataDxfId="288">
      <calculatedColumnFormula>AC2</calculatedColumnFormula>
    </tableColumn>
    <tableColumn id="31" xr3:uid="{00000000-0010-0000-0000-00001F000000}" name="Total_mioconto" dataDxfId="287"/>
    <tableColumn id="32" xr3:uid="{00000000-0010-0000-0000-000020000000}" name="durataMedia_mioconto" dataDxfId="286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ReportKPI_NORTH_202001_BPER" displayName="ReportKPI_NORTH_202001_BPER" ref="A1:JX91" totalsRowShown="0" headerRowDxfId="285" dataDxfId="284">
  <tableColumns count="284">
    <tableColumn id="1" xr3:uid="{00000000-0010-0000-0100-000001000000}" name="day" dataDxfId="283"/>
    <tableColumn id="4" xr3:uid="{00000000-0010-0000-0100-000004000000}" name="downtime" dataDxfId="282"/>
    <tableColumn id="5" xr3:uid="{00000000-0010-0000-0100-000005000000}" name="downtime_Perc" dataDxfId="281"/>
    <tableColumn id="6" xr3:uid="{00000000-0010-0000-0100-000006000000}" name="uptime_Perc" dataDxfId="280"/>
    <tableColumn id="7" xr3:uid="{00000000-0010-0000-0100-000007000000}" name="Indisponibilita_bulkPaymentInitiation" dataDxfId="279"/>
    <tableColumn id="8" xr3:uid="{00000000-0010-0000-0100-000008000000}" name="Indisponibilita_confirmationOfFunds" dataDxfId="278"/>
    <tableColumn id="9" xr3:uid="{00000000-0010-0000-0100-000009000000}" name="Indisponibilita_deleteConsent" dataDxfId="277"/>
    <tableColumn id="10" xr3:uid="{00000000-0010-0000-0100-00000A000000}" name="Indisponibilita_establishConsent" dataDxfId="276"/>
    <tableColumn id="11" xr3:uid="{00000000-0010-0000-0100-00000B000000}" name="Indisponibilita_getBulkPaymentRequest" dataDxfId="275"/>
    <tableColumn id="12" xr3:uid="{00000000-0010-0000-0100-00000C000000}" name="Indisponibilita_getBulkPaymentStatusRequest" dataDxfId="274"/>
    <tableColumn id="13" xr3:uid="{00000000-0010-0000-0100-00000D000000}" name="Indisponibilita_getCancellationAuthorisationSubResourceStatus" dataDxfId="273"/>
    <tableColumn id="14" xr3:uid="{00000000-0010-0000-0100-00000E000000}" name="Indisponibilita_getCancellationAuthorisationSubResources" dataDxfId="272"/>
    <tableColumn id="15" xr3:uid="{00000000-0010-0000-0100-00000F000000}" name="Indisponibilita_getConsent" dataDxfId="271"/>
    <tableColumn id="16" xr3:uid="{00000000-0010-0000-0100-000010000000}" name="Indisponibilita_getConsentStatus" dataDxfId="270"/>
    <tableColumn id="17" xr3:uid="{00000000-0010-0000-0100-000011000000}" name="Indisponibilita_getPaymentAuthorisationSubResourceStatus" dataDxfId="269"/>
    <tableColumn id="18" xr3:uid="{00000000-0010-0000-0100-000012000000}" name="Indisponibilita_getPaymentAuthorisationSubResources" dataDxfId="268"/>
    <tableColumn id="19" xr3:uid="{00000000-0010-0000-0100-000013000000}" name="Indisponibilita_getPaymentRequest" dataDxfId="267"/>
    <tableColumn id="20" xr3:uid="{00000000-0010-0000-0100-000014000000}" name="Indisponibilita_getPaymentStatusRequest" dataDxfId="266"/>
    <tableColumn id="21" xr3:uid="{00000000-0010-0000-0100-000015000000}" name="Indisponibilita_getPeriodicPaymentRequest" dataDxfId="265"/>
    <tableColumn id="22" xr3:uid="{00000000-0010-0000-0100-000016000000}" name="Indisponibilita_getPeriodicPaymentStatusRequest" dataDxfId="264"/>
    <tableColumn id="23" xr3:uid="{00000000-0010-0000-0100-000017000000}" name="Indisponibilita_paymentCancellation" dataDxfId="263"/>
    <tableColumn id="24" xr3:uid="{00000000-0010-0000-0100-000018000000}" name="Indisponibilita_paymentInitiationRequest" dataDxfId="262"/>
    <tableColumn id="25" xr3:uid="{00000000-0010-0000-0100-000019000000}" name="Indisponibilita_periodicPaymentInitiationRequest" dataDxfId="261"/>
    <tableColumn id="26" xr3:uid="{00000000-0010-0000-0100-00001A000000}" name="Indisponibilita_readAccountBalance" dataDxfId="260"/>
    <tableColumn id="27" xr3:uid="{00000000-0010-0000-0100-00001B000000}" name="Indisponibilita_readAccountDetails" dataDxfId="259"/>
    <tableColumn id="28" xr3:uid="{00000000-0010-0000-0100-00001C000000}" name="Indisponibilita_readAccountList" dataDxfId="258"/>
    <tableColumn id="29" xr3:uid="{00000000-0010-0000-0100-00001D000000}" name="Indisponibilita_readAccountTransactionDetails" dataDxfId="257"/>
    <tableColumn id="30" xr3:uid="{00000000-0010-0000-0100-00001E000000}" name="Indisponibilita_readAccountTransactionList" dataDxfId="256"/>
    <tableColumn id="31" xr3:uid="{00000000-0010-0000-0100-00001F000000}" name="Indisponibilita_readCardAccountBalances" dataDxfId="255"/>
    <tableColumn id="32" xr3:uid="{00000000-0010-0000-0100-000020000000}" name="Indisponibilita_readCardAccountDetails" dataDxfId="254"/>
    <tableColumn id="33" xr3:uid="{00000000-0010-0000-0100-000021000000}" name="Indisponibilita_readCardAccountList" dataDxfId="253"/>
    <tableColumn id="34" xr3:uid="{00000000-0010-0000-0100-000022000000}" name="Indisponibilita_readCardAccountTransactionList" dataDxfId="252"/>
    <tableColumn id="35" xr3:uid="{00000000-0010-0000-0100-000023000000}" name="Indisponibilita_retrieveAspsps" dataDxfId="251"/>
    <tableColumn id="36" xr3:uid="{00000000-0010-0000-0100-000024000000}" name="Indisponibilita_startBulkPayAuthSubRes" dataDxfId="250"/>
    <tableColumn id="37" xr3:uid="{00000000-0010-0000-0100-000025000000}" name="Indisponibilita_updateCancellationAuthorisationRequest" dataDxfId="249"/>
    <tableColumn id="38" xr3:uid="{00000000-0010-0000-0100-000026000000}" name="Indisponibilita_updateConsent" dataDxfId="248"/>
    <tableColumn id="39" xr3:uid="{00000000-0010-0000-0100-000027000000}" name="Indisponibilita_updatePaymentAuthorisationSubResourceRequest" dataDxfId="247"/>
    <tableColumn id="40" xr3:uid="{00000000-0010-0000-0100-000028000000}" name="Indisponibilita_updatePaymentResource" dataDxfId="246"/>
    <tableColumn id="41" xr3:uid="{00000000-0010-0000-0100-000029000000}" name="Indisponibilita_updatePeriodicPaymentResource" dataDxfId="245"/>
    <tableColumn id="42" xr3:uid="{00000000-0010-0000-0100-00002A000000}" name="Indisponibilita_Perc_bulkPaymentInitiation" dataDxfId="244"/>
    <tableColumn id="43" xr3:uid="{00000000-0010-0000-0100-00002B000000}" name="Indisponibilita_Perc_confirmationOfFunds" dataDxfId="243"/>
    <tableColumn id="44" xr3:uid="{00000000-0010-0000-0100-00002C000000}" name="Indisponibilita_Perc_deleteConsent" dataDxfId="242"/>
    <tableColumn id="45" xr3:uid="{00000000-0010-0000-0100-00002D000000}" name="Indisponibilita_Perc_establishConsent" dataDxfId="241"/>
    <tableColumn id="46" xr3:uid="{00000000-0010-0000-0100-00002E000000}" name="Indisponibilita_Perc_getBulkPaymentRequest" dataDxfId="240"/>
    <tableColumn id="47" xr3:uid="{00000000-0010-0000-0100-00002F000000}" name="Indisponibilita_Perc_getBulkPaymentStatusRequest" dataDxfId="239"/>
    <tableColumn id="48" xr3:uid="{00000000-0010-0000-0100-000030000000}" name="Indisponibilita_Perc_getCancellationAuthorisationSubResourceStatus" dataDxfId="238"/>
    <tableColumn id="49" xr3:uid="{00000000-0010-0000-0100-000031000000}" name="Indisponibilita_Perc_getCancellationAuthorisationSubResources" dataDxfId="237"/>
    <tableColumn id="50" xr3:uid="{00000000-0010-0000-0100-000032000000}" name="Indisponibilita_Perc_getConsent" dataDxfId="236"/>
    <tableColumn id="51" xr3:uid="{00000000-0010-0000-0100-000033000000}" name="Indisponibilita_Perc_getConsentStatus" dataDxfId="235"/>
    <tableColumn id="52" xr3:uid="{00000000-0010-0000-0100-000034000000}" name="Indisponibilita_Perc_getPaymentAuthorisationSubResourceStatus" dataDxfId="234"/>
    <tableColumn id="53" xr3:uid="{00000000-0010-0000-0100-000035000000}" name="Indisponibilita_Perc_getPaymentAuthorisationSubResources" dataDxfId="233"/>
    <tableColumn id="54" xr3:uid="{00000000-0010-0000-0100-000036000000}" name="Indisponibilita_Perc_getPaymentRequest" dataDxfId="232"/>
    <tableColumn id="55" xr3:uid="{00000000-0010-0000-0100-000037000000}" name="Indisponibilita_Perc_getPaymentStatusRequest" dataDxfId="231"/>
    <tableColumn id="56" xr3:uid="{00000000-0010-0000-0100-000038000000}" name="Indisponibilita_Perc_getPeriodicPaymentRequest" dataDxfId="230"/>
    <tableColumn id="57" xr3:uid="{00000000-0010-0000-0100-000039000000}" name="Indisponibilita_Perc_getPeriodicPaymentStatusRequest" dataDxfId="229"/>
    <tableColumn id="58" xr3:uid="{00000000-0010-0000-0100-00003A000000}" name="Indisponibilita_Perc_paymentCancellation" dataDxfId="228"/>
    <tableColumn id="59" xr3:uid="{00000000-0010-0000-0100-00003B000000}" name="Indisponibilita_Perc_paymentInitiationRequest" dataDxfId="227"/>
    <tableColumn id="60" xr3:uid="{00000000-0010-0000-0100-00003C000000}" name="Indisponibilita_Perc_periodicPaymentInitiationRequest" dataDxfId="226"/>
    <tableColumn id="61" xr3:uid="{00000000-0010-0000-0100-00003D000000}" name="Indisponibilita_Perc_readAccountBalance" dataDxfId="225"/>
    <tableColumn id="62" xr3:uid="{00000000-0010-0000-0100-00003E000000}" name="Indisponibilita_Perc_readAccountDetails" dataDxfId="224"/>
    <tableColumn id="63" xr3:uid="{00000000-0010-0000-0100-00003F000000}" name="Indisponibilita_Perc_readAccountList" dataDxfId="223"/>
    <tableColumn id="64" xr3:uid="{00000000-0010-0000-0100-000040000000}" name="Indisponibilita_Perc_readAccountTransactionDetails" dataDxfId="222"/>
    <tableColumn id="65" xr3:uid="{00000000-0010-0000-0100-000041000000}" name="Indisponibilita_Perc_readAccountTransactionList" dataDxfId="221"/>
    <tableColumn id="66" xr3:uid="{00000000-0010-0000-0100-000042000000}" name="Indisponibilita_Perc_readCardAccountBalances" dataDxfId="220"/>
    <tableColumn id="67" xr3:uid="{00000000-0010-0000-0100-000043000000}" name="Indisponibilita_Perc_readCardAccountDetails" dataDxfId="219"/>
    <tableColumn id="68" xr3:uid="{00000000-0010-0000-0100-000044000000}" name="Indisponibilita_Perc_readCardAccountList" dataDxfId="218"/>
    <tableColumn id="69" xr3:uid="{00000000-0010-0000-0100-000045000000}" name="Indisponibilita_Perc_readCardAccountTransactionList" dataDxfId="217"/>
    <tableColumn id="70" xr3:uid="{00000000-0010-0000-0100-000046000000}" name="Indisponibilita_Perc_retrieveAspsps" dataDxfId="216"/>
    <tableColumn id="71" xr3:uid="{00000000-0010-0000-0100-000047000000}" name="Indisponibilita_Perc_startBulkPayAuthSubRes" dataDxfId="215"/>
    <tableColumn id="72" xr3:uid="{00000000-0010-0000-0100-000048000000}" name="Indisponibilita_Perc_updateCancellationAuthorisationRequest" dataDxfId="214"/>
    <tableColumn id="73" xr3:uid="{00000000-0010-0000-0100-000049000000}" name="Indisponibilita_Perc_updateConsent" dataDxfId="213"/>
    <tableColumn id="74" xr3:uid="{00000000-0010-0000-0100-00004A000000}" name="Indisponibilita_Perc_updatePaymentAuthorisationSubResourceRequest" dataDxfId="212"/>
    <tableColumn id="75" xr3:uid="{00000000-0010-0000-0100-00004B000000}" name="Indisponibilita_Perc_updatePaymentResource" dataDxfId="211"/>
    <tableColumn id="76" xr3:uid="{00000000-0010-0000-0100-00004C000000}" name="Indisponibilita_Perc_updatePeriodicPaymentResource" dataDxfId="210"/>
    <tableColumn id="77" xr3:uid="{00000000-0010-0000-0100-00004D000000}" name="OK_bulkPaymentInitiation" dataDxfId="209"/>
    <tableColumn id="78" xr3:uid="{00000000-0010-0000-0100-00004E000000}" name="OK_confirmationOfFunds" dataDxfId="208"/>
    <tableColumn id="79" xr3:uid="{00000000-0010-0000-0100-00004F000000}" name="OK_deleteConsent" dataDxfId="207"/>
    <tableColumn id="80" xr3:uid="{00000000-0010-0000-0100-000050000000}" name="OK_establishConsent" dataDxfId="206"/>
    <tableColumn id="81" xr3:uid="{00000000-0010-0000-0100-000051000000}" name="OK_getBulkPaymentRequest" dataDxfId="205"/>
    <tableColumn id="82" xr3:uid="{00000000-0010-0000-0100-000052000000}" name="OK_getBulkPaymentStatusRequest" dataDxfId="204"/>
    <tableColumn id="83" xr3:uid="{00000000-0010-0000-0100-000053000000}" name="OK_getCancellationAuthorisationSubResourceStatus" dataDxfId="203"/>
    <tableColumn id="84" xr3:uid="{00000000-0010-0000-0100-000054000000}" name="OK_getCancellationAuthorisationSubResources" dataDxfId="202"/>
    <tableColumn id="85" xr3:uid="{00000000-0010-0000-0100-000055000000}" name="OK_getConsent" dataDxfId="201"/>
    <tableColumn id="86" xr3:uid="{00000000-0010-0000-0100-000056000000}" name="OK_getConsentStatus" dataDxfId="200"/>
    <tableColumn id="87" xr3:uid="{00000000-0010-0000-0100-000057000000}" name="OK_getPaymentAuthorisationSubResourceStatus" dataDxfId="199"/>
    <tableColumn id="88" xr3:uid="{00000000-0010-0000-0100-000058000000}" name="OK_getPaymentAuthorisationSubResources" dataDxfId="198"/>
    <tableColumn id="89" xr3:uid="{00000000-0010-0000-0100-000059000000}" name="OK_getPaymentRequest" dataDxfId="197"/>
    <tableColumn id="90" xr3:uid="{00000000-0010-0000-0100-00005A000000}" name="OK_getPaymentStatusRequest" dataDxfId="196"/>
    <tableColumn id="91" xr3:uid="{00000000-0010-0000-0100-00005B000000}" name="OK_getPeriodicPaymentRequest" dataDxfId="195"/>
    <tableColumn id="92" xr3:uid="{00000000-0010-0000-0100-00005C000000}" name="OK_getPeriodicPaymentStatusRequest" dataDxfId="194"/>
    <tableColumn id="93" xr3:uid="{00000000-0010-0000-0100-00005D000000}" name="OK_paymentCancellation" dataDxfId="193"/>
    <tableColumn id="94" xr3:uid="{00000000-0010-0000-0100-00005E000000}" name="OK_paymentInitiationRequest" dataDxfId="192"/>
    <tableColumn id="95" xr3:uid="{00000000-0010-0000-0100-00005F000000}" name="OK_periodicPaymentInitiationRequest" dataDxfId="191"/>
    <tableColumn id="96" xr3:uid="{00000000-0010-0000-0100-000060000000}" name="OK_readAccountBalance" dataDxfId="190"/>
    <tableColumn id="97" xr3:uid="{00000000-0010-0000-0100-000061000000}" name="OK_readAccountDetails" dataDxfId="189"/>
    <tableColumn id="98" xr3:uid="{00000000-0010-0000-0100-000062000000}" name="OK_readAccountList" dataDxfId="188"/>
    <tableColumn id="99" xr3:uid="{00000000-0010-0000-0100-000063000000}" name="OK_readAccountTransactionDetails" dataDxfId="187"/>
    <tableColumn id="100" xr3:uid="{00000000-0010-0000-0100-000064000000}" name="OK_readAccountTransactionList" dataDxfId="186"/>
    <tableColumn id="101" xr3:uid="{00000000-0010-0000-0100-000065000000}" name="OK_readCardAccountBalances" dataDxfId="185"/>
    <tableColumn id="102" xr3:uid="{00000000-0010-0000-0100-000066000000}" name="OK_readCardAccountDetails" dataDxfId="184"/>
    <tableColumn id="103" xr3:uid="{00000000-0010-0000-0100-000067000000}" name="OK_readCardAccountList" dataDxfId="183"/>
    <tableColumn id="104" xr3:uid="{00000000-0010-0000-0100-000068000000}" name="OK_readCardAccountTransactionList" dataDxfId="182"/>
    <tableColumn id="105" xr3:uid="{00000000-0010-0000-0100-000069000000}" name="OK_retrieveAspsps" dataDxfId="181"/>
    <tableColumn id="106" xr3:uid="{00000000-0010-0000-0100-00006A000000}" name="OK_startBulkPayAuthSubRes" dataDxfId="180"/>
    <tableColumn id="107" xr3:uid="{00000000-0010-0000-0100-00006B000000}" name="OK_updateCancellationAuthorisationRequest" dataDxfId="179"/>
    <tableColumn id="108" xr3:uid="{00000000-0010-0000-0100-00006C000000}" name="OK_updateConsent" dataDxfId="178"/>
    <tableColumn id="109" xr3:uid="{00000000-0010-0000-0100-00006D000000}" name="OK_updatePaymentAuthorisationSubResourceRequest" dataDxfId="177"/>
    <tableColumn id="110" xr3:uid="{00000000-0010-0000-0100-00006E000000}" name="OK_updatePaymentResource" dataDxfId="176"/>
    <tableColumn id="111" xr3:uid="{00000000-0010-0000-0100-00006F000000}" name="OK_updatePeriodicPaymentResource" dataDxfId="175"/>
    <tableColumn id="112" xr3:uid="{00000000-0010-0000-0100-000070000000}" name="ProblemaApplicativo_Perc_bulkPaymentInitiation" dataDxfId="174"/>
    <tableColumn id="113" xr3:uid="{00000000-0010-0000-0100-000071000000}" name="ProblemaApplicativo_Perc_confirmationOfFunds" dataDxfId="173"/>
    <tableColumn id="114" xr3:uid="{00000000-0010-0000-0100-000072000000}" name="ProblemaApplicativo_Perc_deleteConsent" dataDxfId="172"/>
    <tableColumn id="115" xr3:uid="{00000000-0010-0000-0100-000073000000}" name="ProblemaApplicativo_Perc_establishConsent" dataDxfId="171"/>
    <tableColumn id="116" xr3:uid="{00000000-0010-0000-0100-000074000000}" name="ProblemaApplicativo_Perc_getBulkPaymentRequest" dataDxfId="170"/>
    <tableColumn id="117" xr3:uid="{00000000-0010-0000-0100-000075000000}" name="ProblemaApplicativo_Perc_getBulkPaymentStatusRequest" dataDxfId="169"/>
    <tableColumn id="118" xr3:uid="{00000000-0010-0000-0100-000076000000}" name="ProblemaApplicativo_Perc_getCancellationAuthorisationSubResourceStatus" dataDxfId="168"/>
    <tableColumn id="119" xr3:uid="{00000000-0010-0000-0100-000077000000}" name="ProblemaApplicativo_Perc_getCancellationAuthorisationSubResources" dataDxfId="167"/>
    <tableColumn id="120" xr3:uid="{00000000-0010-0000-0100-000078000000}" name="ProblemaApplicativo_Perc_getConsent" dataDxfId="166"/>
    <tableColumn id="121" xr3:uid="{00000000-0010-0000-0100-000079000000}" name="ProblemaApplicativo_Perc_getConsentStatus" dataDxfId="165"/>
    <tableColumn id="122" xr3:uid="{00000000-0010-0000-0100-00007A000000}" name="ProblemaApplicativo_Perc_getPaymentAuthorisationSubResourceStatus" dataDxfId="164"/>
    <tableColumn id="123" xr3:uid="{00000000-0010-0000-0100-00007B000000}" name="ProblemaApplicativo_Perc_getPaymentAuthorisationSubResources" dataDxfId="163"/>
    <tableColumn id="124" xr3:uid="{00000000-0010-0000-0100-00007C000000}" name="ProblemaApplicativo_Perc_getPaymentRequest" dataDxfId="162"/>
    <tableColumn id="125" xr3:uid="{00000000-0010-0000-0100-00007D000000}" name="ProblemaApplicativo_Perc_getPaymentStatusRequest" dataDxfId="161"/>
    <tableColumn id="126" xr3:uid="{00000000-0010-0000-0100-00007E000000}" name="ProblemaApplicativo_Perc_getPeriodicPaymentRequest" dataDxfId="160"/>
    <tableColumn id="127" xr3:uid="{00000000-0010-0000-0100-00007F000000}" name="ProblemaApplicativo_Perc_getPeriodicPaymentStatusRequest" dataDxfId="159"/>
    <tableColumn id="128" xr3:uid="{00000000-0010-0000-0100-000080000000}" name="ProblemaApplicativo_Perc_paymentCancellation" dataDxfId="158"/>
    <tableColumn id="129" xr3:uid="{00000000-0010-0000-0100-000081000000}" name="ProblemaApplicativo_Perc_paymentInitiationRequest" dataDxfId="157"/>
    <tableColumn id="130" xr3:uid="{00000000-0010-0000-0100-000082000000}" name="ProblemaApplicativo_Perc_periodicPaymentInitiationRequest" dataDxfId="156"/>
    <tableColumn id="131" xr3:uid="{00000000-0010-0000-0100-000083000000}" name="ProblemaApplicativo_Perc_readAccountBalance" dataDxfId="155"/>
    <tableColumn id="132" xr3:uid="{00000000-0010-0000-0100-000084000000}" name="ProblemaApplicativo_Perc_readAccountDetails" dataDxfId="154"/>
    <tableColumn id="133" xr3:uid="{00000000-0010-0000-0100-000085000000}" name="ProblemaApplicativo_Perc_readAccountList" dataDxfId="153"/>
    <tableColumn id="134" xr3:uid="{00000000-0010-0000-0100-000086000000}" name="ProblemaApplicativo_Perc_readAccountTransactionDetails" dataDxfId="152"/>
    <tableColumn id="135" xr3:uid="{00000000-0010-0000-0100-000087000000}" name="ProblemaApplicativo_Perc_readAccountTransactionList" dataDxfId="151"/>
    <tableColumn id="136" xr3:uid="{00000000-0010-0000-0100-000088000000}" name="ProblemaApplicativo_Perc_readCardAccountBalances" dataDxfId="150"/>
    <tableColumn id="137" xr3:uid="{00000000-0010-0000-0100-000089000000}" name="ProblemaApplicativo_Perc_readCardAccountDetails" dataDxfId="149"/>
    <tableColumn id="138" xr3:uid="{00000000-0010-0000-0100-00008A000000}" name="ProblemaApplicativo_Perc_readCardAccountList" dataDxfId="148"/>
    <tableColumn id="139" xr3:uid="{00000000-0010-0000-0100-00008B000000}" name="ProblemaApplicativo_Perc_readCardAccountTransactionList" dataDxfId="147"/>
    <tableColumn id="140" xr3:uid="{00000000-0010-0000-0100-00008C000000}" name="ProblemaApplicativo_Perc_retrieveAspsps" dataDxfId="146"/>
    <tableColumn id="141" xr3:uid="{00000000-0010-0000-0100-00008D000000}" name="ProblemaApplicativo_Perc_startBulkPayAuthSubRes" dataDxfId="145"/>
    <tableColumn id="142" xr3:uid="{00000000-0010-0000-0100-00008E000000}" name="ProblemaApplicativo_Perc_updateCancellationAuthorisationRequest" dataDxfId="144"/>
    <tableColumn id="143" xr3:uid="{00000000-0010-0000-0100-00008F000000}" name="ProblemaApplicativo_Perc_updateConsent" dataDxfId="143"/>
    <tableColumn id="144" xr3:uid="{00000000-0010-0000-0100-000090000000}" name="ProblemaApplicativo_Perc_updatePaymentAuthorisationSubResourceRequest" dataDxfId="142"/>
    <tableColumn id="145" xr3:uid="{00000000-0010-0000-0100-000091000000}" name="ProblemaApplicativo_Perc_updatePaymentResource" dataDxfId="141"/>
    <tableColumn id="146" xr3:uid="{00000000-0010-0000-0100-000092000000}" name="ProblemaApplicativo_Perc_updatePeriodicPaymentResource" dataDxfId="140"/>
    <tableColumn id="147" xr3:uid="{00000000-0010-0000-0100-000093000000}" name="ProblemaApplicativo_bulkPaymentInitiation" dataDxfId="139"/>
    <tableColumn id="148" xr3:uid="{00000000-0010-0000-0100-000094000000}" name="ProblemaApplicativo_confirmationOfFunds" dataDxfId="138"/>
    <tableColumn id="149" xr3:uid="{00000000-0010-0000-0100-000095000000}" name="ProblemaApplicativo_deleteConsent" dataDxfId="137"/>
    <tableColumn id="150" xr3:uid="{00000000-0010-0000-0100-000096000000}" name="ProblemaApplicativo_establishConsent" dataDxfId="136"/>
    <tableColumn id="151" xr3:uid="{00000000-0010-0000-0100-000097000000}" name="ProblemaApplicativo_getBulkPaymentRequest" dataDxfId="135"/>
    <tableColumn id="152" xr3:uid="{00000000-0010-0000-0100-000098000000}" name="ProblemaApplicativo_getBulkPaymentStatusRequest" dataDxfId="134"/>
    <tableColumn id="153" xr3:uid="{00000000-0010-0000-0100-000099000000}" name="ProblemaApplicativo_getCancellationAuthorisationSubResourceStatus" dataDxfId="133"/>
    <tableColumn id="154" xr3:uid="{00000000-0010-0000-0100-00009A000000}" name="ProblemaApplicativo_getCancellationAuthorisationSubResources" dataDxfId="132"/>
    <tableColumn id="155" xr3:uid="{00000000-0010-0000-0100-00009B000000}" name="ProblemaApplicativo_getConsent" dataDxfId="131"/>
    <tableColumn id="156" xr3:uid="{00000000-0010-0000-0100-00009C000000}" name="ProblemaApplicativo_getConsentStatus" dataDxfId="130"/>
    <tableColumn id="157" xr3:uid="{00000000-0010-0000-0100-00009D000000}" name="ProblemaApplicativo_getPaymentAuthorisationSubResourceStatus" dataDxfId="129"/>
    <tableColumn id="158" xr3:uid="{00000000-0010-0000-0100-00009E000000}" name="ProblemaApplicativo_getPaymentAuthorisationSubResources" dataDxfId="128"/>
    <tableColumn id="159" xr3:uid="{00000000-0010-0000-0100-00009F000000}" name="ProblemaApplicativo_getPaymentRequest" dataDxfId="127"/>
    <tableColumn id="160" xr3:uid="{00000000-0010-0000-0100-0000A0000000}" name="ProblemaApplicativo_getPaymentStatusRequest" dataDxfId="126"/>
    <tableColumn id="161" xr3:uid="{00000000-0010-0000-0100-0000A1000000}" name="ProblemaApplicativo_getPeriodicPaymentRequest" dataDxfId="125"/>
    <tableColumn id="162" xr3:uid="{00000000-0010-0000-0100-0000A2000000}" name="ProblemaApplicativo_getPeriodicPaymentStatusRequest" dataDxfId="124"/>
    <tableColumn id="163" xr3:uid="{00000000-0010-0000-0100-0000A3000000}" name="ProblemaApplicativo_paymentCancellation" dataDxfId="123"/>
    <tableColumn id="164" xr3:uid="{00000000-0010-0000-0100-0000A4000000}" name="ProblemaApplicativo_paymentInitiationRequest" dataDxfId="122"/>
    <tableColumn id="165" xr3:uid="{00000000-0010-0000-0100-0000A5000000}" name="ProblemaApplicativo_periodicPaymentInitiationRequest" dataDxfId="121"/>
    <tableColumn id="166" xr3:uid="{00000000-0010-0000-0100-0000A6000000}" name="ProblemaApplicativo_readAccountBalance" dataDxfId="120"/>
    <tableColumn id="167" xr3:uid="{00000000-0010-0000-0100-0000A7000000}" name="ProblemaApplicativo_readAccountDetails" dataDxfId="119"/>
    <tableColumn id="168" xr3:uid="{00000000-0010-0000-0100-0000A8000000}" name="ProblemaApplicativo_readAccountList" dataDxfId="118"/>
    <tableColumn id="169" xr3:uid="{00000000-0010-0000-0100-0000A9000000}" name="ProblemaApplicativo_readAccountTransactionDetails" dataDxfId="117"/>
    <tableColumn id="170" xr3:uid="{00000000-0010-0000-0100-0000AA000000}" name="ProblemaApplicativo_readAccountTransactionList" dataDxfId="116"/>
    <tableColumn id="171" xr3:uid="{00000000-0010-0000-0100-0000AB000000}" name="ProblemaApplicativo_readCardAccountBalances" dataDxfId="115"/>
    <tableColumn id="172" xr3:uid="{00000000-0010-0000-0100-0000AC000000}" name="ProblemaApplicativo_readCardAccountDetails" dataDxfId="114"/>
    <tableColumn id="173" xr3:uid="{00000000-0010-0000-0100-0000AD000000}" name="ProblemaApplicativo_readCardAccountList" dataDxfId="113"/>
    <tableColumn id="174" xr3:uid="{00000000-0010-0000-0100-0000AE000000}" name="ProblemaApplicativo_readCardAccountTransactionList" dataDxfId="112"/>
    <tableColumn id="175" xr3:uid="{00000000-0010-0000-0100-0000AF000000}" name="ProblemaApplicativo_retrieveAspsps" dataDxfId="111"/>
    <tableColumn id="176" xr3:uid="{00000000-0010-0000-0100-0000B0000000}" name="ProblemaApplicativo_startBulkPayAuthSubRes" dataDxfId="110"/>
    <tableColumn id="177" xr3:uid="{00000000-0010-0000-0100-0000B1000000}" name="ProblemaApplicativo_updateCancellationAuthorisationRequest" dataDxfId="109"/>
    <tableColumn id="178" xr3:uid="{00000000-0010-0000-0100-0000B2000000}" name="ProblemaApplicativo_updateConsent" dataDxfId="108"/>
    <tableColumn id="179" xr3:uid="{00000000-0010-0000-0100-0000B3000000}" name="ProblemaApplicativo_updatePaymentAuthorisationSubResourceRequest" dataDxfId="107"/>
    <tableColumn id="180" xr3:uid="{00000000-0010-0000-0100-0000B4000000}" name="ProblemaApplicativo_updatePaymentResource" dataDxfId="106"/>
    <tableColumn id="181" xr3:uid="{00000000-0010-0000-0100-0000B5000000}" name="ProblemaApplicativo_updatePeriodicPaymentResource" dataDxfId="105"/>
    <tableColumn id="182" xr3:uid="{00000000-0010-0000-0100-0000B6000000}" name="ProblemaClient_bulkPaymentInitiation" dataDxfId="104"/>
    <tableColumn id="183" xr3:uid="{00000000-0010-0000-0100-0000B7000000}" name="ProblemaClient_confirmationOfFunds" dataDxfId="103"/>
    <tableColumn id="184" xr3:uid="{00000000-0010-0000-0100-0000B8000000}" name="ProblemaClient_deleteConsent" dataDxfId="102"/>
    <tableColumn id="185" xr3:uid="{00000000-0010-0000-0100-0000B9000000}" name="ProblemaClient_establishConsent" dataDxfId="101"/>
    <tableColumn id="186" xr3:uid="{00000000-0010-0000-0100-0000BA000000}" name="ProblemaClient_getBulkPaymentRequest" dataDxfId="100"/>
    <tableColumn id="187" xr3:uid="{00000000-0010-0000-0100-0000BB000000}" name="ProblemaClient_getBulkPaymentStatusRequest" dataDxfId="99"/>
    <tableColumn id="188" xr3:uid="{00000000-0010-0000-0100-0000BC000000}" name="ProblemaClient_getCancellationAuthorisationSubResourceStatus" dataDxfId="98"/>
    <tableColumn id="189" xr3:uid="{00000000-0010-0000-0100-0000BD000000}" name="ProblemaClient_getCancellationAuthorisationSubResources" dataDxfId="97"/>
    <tableColumn id="190" xr3:uid="{00000000-0010-0000-0100-0000BE000000}" name="ProblemaClient_getConsent" dataDxfId="96"/>
    <tableColumn id="191" xr3:uid="{00000000-0010-0000-0100-0000BF000000}" name="ProblemaClient_getConsentStatus" dataDxfId="95"/>
    <tableColumn id="192" xr3:uid="{00000000-0010-0000-0100-0000C0000000}" name="ProblemaClient_getPaymentAuthorisationSubResourceStatus" dataDxfId="94"/>
    <tableColumn id="193" xr3:uid="{00000000-0010-0000-0100-0000C1000000}" name="ProblemaClient_getPaymentAuthorisationSubResources" dataDxfId="93"/>
    <tableColumn id="194" xr3:uid="{00000000-0010-0000-0100-0000C2000000}" name="ProblemaClient_getPaymentRequest" dataDxfId="92"/>
    <tableColumn id="195" xr3:uid="{00000000-0010-0000-0100-0000C3000000}" name="ProblemaClient_getPaymentStatusRequest" dataDxfId="91"/>
    <tableColumn id="196" xr3:uid="{00000000-0010-0000-0100-0000C4000000}" name="ProblemaClient_getPeriodicPaymentRequest" dataDxfId="90"/>
    <tableColumn id="197" xr3:uid="{00000000-0010-0000-0100-0000C5000000}" name="ProblemaClient_getPeriodicPaymentStatusRequest" dataDxfId="89"/>
    <tableColumn id="198" xr3:uid="{00000000-0010-0000-0100-0000C6000000}" name="ProblemaClient_paymentCancellation" dataDxfId="88"/>
    <tableColumn id="2" xr3:uid="{AB35D651-C13B-41BA-973E-98A5E7F4E9CF}" name="ProblemaClient_paymentInitiationRequest" dataDxfId="87"/>
    <tableColumn id="3" xr3:uid="{DB457269-3CCE-4EFB-BBA1-8669E0768207}" name="ProblemaClient_periodicPaymentInitiationRequest" dataDxfId="86"/>
    <tableColumn id="199" xr3:uid="{C340D91E-3D3E-48D9-B4D1-1B23E9F8FDAC}" name="ProblemaClient_readAccountBalance" dataDxfId="85"/>
    <tableColumn id="200" xr3:uid="{99CF4FDF-381B-4F52-9BA6-10325E46389D}" name="ProblemaClient_readAccountDetails" dataDxfId="84"/>
    <tableColumn id="201" xr3:uid="{C47CD56D-572D-4097-AA88-441056D88CCF}" name="ProblemaClient_readAccountList" dataDxfId="83"/>
    <tableColumn id="202" xr3:uid="{99CBCED2-3FE0-4649-BED4-853DD5772760}" name="ProblemaClient_readAccountTransactionDetails" dataDxfId="82"/>
    <tableColumn id="203" xr3:uid="{2B8997DF-B24C-4B0C-A2DF-54DBCCB66CEA}" name="ProblemaClient_readAccountTransactionList" dataDxfId="81"/>
    <tableColumn id="204" xr3:uid="{3DE735F6-EBF1-49D8-8F07-AB6FB25DFBB0}" name="ProblemaClient_readCardAccountBalances" dataDxfId="80"/>
    <tableColumn id="205" xr3:uid="{A30DE89C-F698-464C-B481-B2205DA7C2B1}" name="ProblemaClient_readCardAccountDetails" dataDxfId="79"/>
    <tableColumn id="206" xr3:uid="{2F1B40BF-636F-41D8-AF48-355B5F6A3CFB}" name="ProblemaClient_readCardAccountList" dataDxfId="78"/>
    <tableColumn id="207" xr3:uid="{06DC12AE-5F68-451C-AA6A-168063813E4F}" name="ProblemaClient_readCardAccountTransactionList" dataDxfId="77"/>
    <tableColumn id="208" xr3:uid="{A7E7207F-7665-4F93-9431-FF18F213A4DE}" name="ProblemaClient_retrieveAspsps" dataDxfId="76"/>
    <tableColumn id="209" xr3:uid="{63C5DE53-D0F1-4F8A-87A7-D11EBA5FBB5F}" name="ProblemaClient_startBulkPayAuthSubRes" dataDxfId="75"/>
    <tableColumn id="210" xr3:uid="{01842281-64CF-4254-840B-7A18A3AF9A63}" name="ProblemaClient_updateCancellationAuthorisationRequest" dataDxfId="74"/>
    <tableColumn id="211" xr3:uid="{FA723932-4EB3-4298-824C-FC29BC978814}" name="ProblemaClient_updateConsent" dataDxfId="73"/>
    <tableColumn id="212" xr3:uid="{16D383EC-4FA4-4CBB-98CF-FCF8027C5B59}" name="ProblemaClient_updatePaymentAuthorisationSubResourceRequest" dataDxfId="72"/>
    <tableColumn id="213" xr3:uid="{37F60B57-8BBD-4B96-88F2-38B0FFAE02BF}" name="ProblemaClient_updatePaymentResource" dataDxfId="71"/>
    <tableColumn id="214" xr3:uid="{2E015596-C259-44EC-8614-89994A78F21E}" name="ProblemaClient_updatePeriodicPaymentResource" dataDxfId="70"/>
    <tableColumn id="215" xr3:uid="{963AD9E3-5B8F-4B7B-84C8-E33D38200880}" name="Total_bulkPaymentInitiation" dataDxfId="69"/>
    <tableColumn id="216" xr3:uid="{E85DDF16-EA8C-4A9F-8559-8D15A9855642}" name="Total_confirmationOfFunds" dataDxfId="68"/>
    <tableColumn id="217" xr3:uid="{DBD1D69D-1BD5-43DB-A08F-C238144FF1DE}" name="Total_deleteConsent" dataDxfId="67"/>
    <tableColumn id="218" xr3:uid="{CA9CB1F9-74BC-45D2-A0C2-88258EF82138}" name="Total_establishConsent" dataDxfId="66"/>
    <tableColumn id="219" xr3:uid="{EB43A56E-B192-4B2A-BFCB-1EB467F58D83}" name="Total_getBulkPaymentRequest" dataDxfId="65"/>
    <tableColumn id="220" xr3:uid="{4101CC14-F99F-43E6-BEFF-3CA42818DE5F}" name="Total_getBulkPaymentStatusRequest" dataDxfId="64"/>
    <tableColumn id="221" xr3:uid="{64128524-B77E-45C1-B8A2-D134683DAEAC}" name="Total_getCancellationAuthorisationSubResourceStatus" dataDxfId="63"/>
    <tableColumn id="222" xr3:uid="{513F37F0-E77E-496F-8774-8E7FAEB52558}" name="Total_getCancellationAuthorisationSubResources" dataDxfId="62"/>
    <tableColumn id="223" xr3:uid="{C6A62283-6D10-4A6A-A58F-89E27282D842}" name="Total_getConsent" dataDxfId="61"/>
    <tableColumn id="224" xr3:uid="{D194E122-C138-47B9-A64A-A0CAAEC2F6AC}" name="Total_getConsentStatus" dataDxfId="60"/>
    <tableColumn id="225" xr3:uid="{85E614F3-C191-4837-AE1B-302418C0E236}" name="Total_getPaymentAuthorisationSubResourceStatus" dataDxfId="59"/>
    <tableColumn id="226" xr3:uid="{DE93C76D-4F9E-4AA3-8EFE-E3EF4539B67A}" name="Total_getPaymentAuthorisationSubResources" dataDxfId="58"/>
    <tableColumn id="227" xr3:uid="{241A4363-8715-4E17-9060-DADDB5BA45F0}" name="Total_getPaymentRequest" dataDxfId="57"/>
    <tableColumn id="228" xr3:uid="{B882C325-B70B-46C5-A310-2062F9371C1A}" name="Total_getPaymentStatusRequest" dataDxfId="56"/>
    <tableColumn id="229" xr3:uid="{3B345C4F-FBE2-42AE-95F1-9F4564156209}" name="Total_getPeriodicPaymentRequest" dataDxfId="55"/>
    <tableColumn id="230" xr3:uid="{9A1D2616-E685-4A83-A120-DE927A8EE5D2}" name="Total_getPeriodicPaymentStatusRequest" dataDxfId="54"/>
    <tableColumn id="231" xr3:uid="{A40A7AEA-607C-44C8-A653-DAF6A3BC74EF}" name="Total_paymentCancellation" dataDxfId="53"/>
    <tableColumn id="232" xr3:uid="{5D5B2399-ECDC-45DB-BA7E-B30EDA33C689}" name="Total_paymentInitiationRequest" dataDxfId="52"/>
    <tableColumn id="233" xr3:uid="{A7B6F7C8-AED9-4907-9115-1D3D036AE8A7}" name="Total_periodicPaymentInitiationRequest" dataDxfId="51"/>
    <tableColumn id="234" xr3:uid="{67251E02-1617-4F4E-8E34-45DA7CAA416E}" name="Total_readAccountBalance" dataDxfId="50"/>
    <tableColumn id="235" xr3:uid="{0C059206-5BAE-4D8B-9099-31F690E0795B}" name="Total_readAccountDetails" dataDxfId="49"/>
    <tableColumn id="236" xr3:uid="{55444402-BCDA-47ED-83CC-E72579B58CBB}" name="Total_readAccountList" dataDxfId="48"/>
    <tableColumn id="237" xr3:uid="{9B4AB738-0FFF-497C-96FF-B73CB93AEAB6}" name="Total_readAccountTransactionDetails" dataDxfId="47"/>
    <tableColumn id="238" xr3:uid="{433CB73C-4920-4291-AC80-57363E46F69E}" name="Total_readAccountTransactionList" dataDxfId="46"/>
    <tableColumn id="239" xr3:uid="{6AB0E4B4-7E01-44FE-BE1B-2B2836C6B4FA}" name="Total_readCardAccountBalances" dataDxfId="45"/>
    <tableColumn id="240" xr3:uid="{41E49F0F-56A2-483B-BB00-3A18C52F4E35}" name="Total_readCardAccountDetails" dataDxfId="44"/>
    <tableColumn id="241" xr3:uid="{2AFBF621-2DA6-4231-B227-6906F0AA1CB1}" name="Total_readCardAccountList" dataDxfId="43"/>
    <tableColumn id="242" xr3:uid="{043FE094-FE5F-476C-9566-78275B8DFB36}" name="Total_readCardAccountTransactionList" dataDxfId="42"/>
    <tableColumn id="243" xr3:uid="{98789734-24FC-4ACF-B872-188E3D33BF20}" name="Total_retrieveAspsps" dataDxfId="41"/>
    <tableColumn id="244" xr3:uid="{081C2344-109D-45DF-A70E-7970C832D0E6}" name="Total_startBulkPayAuthSubRes" dataDxfId="40"/>
    <tableColumn id="245" xr3:uid="{89BA8926-432A-4157-9720-2475F6F99F8A}" name="Total_updateCancellationAuthorisationRequest" dataDxfId="39"/>
    <tableColumn id="246" xr3:uid="{E1F331ED-3317-4028-897F-A43D6FF10414}" name="Total_updateConsent" dataDxfId="38"/>
    <tableColumn id="247" xr3:uid="{2D7E666B-B3DA-4BD3-AB91-DB53BE0DA85F}" name="Total_updatePaymentAuthorisationSubResourceRequest" dataDxfId="37"/>
    <tableColumn id="248" xr3:uid="{9572C8AE-D01B-40FA-871E-F52756A3F85D}" name="Total_updatePaymentResource" dataDxfId="36"/>
    <tableColumn id="249" xr3:uid="{842DE28F-A5C9-4731-9F44-383BEC39533E}" name="Total_updatePeriodicPaymentResource" dataDxfId="35"/>
    <tableColumn id="250" xr3:uid="{3787D413-D926-42E5-A17E-C9B65CF57C6B}" name="durataMedia_bulkPaymentInitiation" dataDxfId="34"/>
    <tableColumn id="251" xr3:uid="{F2E51498-E48E-4C86-B252-4986218EABE6}" name="durataMedia_confirmationOfFunds" dataDxfId="33"/>
    <tableColumn id="252" xr3:uid="{FDC34B9B-909A-4CB0-B7B6-FC74C31ED9C6}" name="durataMedia_deleteConsent" dataDxfId="32"/>
    <tableColumn id="253" xr3:uid="{3AEE4ED2-B5DB-4638-83C5-724A375CBA6E}" name="durataMedia_establishConsent" dataDxfId="31"/>
    <tableColumn id="254" xr3:uid="{48B00ED4-490C-423E-A8A2-7A043335B4FF}" name="durataMedia_getBulkPaymentRequest" dataDxfId="30"/>
    <tableColumn id="255" xr3:uid="{0850A16B-83B3-4941-AE7C-5D4B34070FD9}" name="durataMedia_getBulkPaymentStatusRequest" dataDxfId="29"/>
    <tableColumn id="256" xr3:uid="{BC5F1E1A-0BDF-4F22-A98F-274FB720116E}" name="durataMedia_getCancellationAuthorisationSubResourceStatus" dataDxfId="28"/>
    <tableColumn id="257" xr3:uid="{587E2222-2CD1-4852-8FE8-2231A370767B}" name="durataMedia_getCancellationAuthorisationSubResources" dataDxfId="27"/>
    <tableColumn id="258" xr3:uid="{3D01CB2D-AD15-4F6B-95F1-03ADB18778AC}" name="durataMedia_getConsent" dataDxfId="26"/>
    <tableColumn id="259" xr3:uid="{D1020AAA-B794-40C4-BD43-C7CF2990633E}" name="durataMedia_getConsentStatus" dataDxfId="25"/>
    <tableColumn id="260" xr3:uid="{BCFF84EA-C966-430F-B6CF-F435E6EB5FB1}" name="durataMedia_getPaymentAuthorisationSubResourceStatus" dataDxfId="24"/>
    <tableColumn id="261" xr3:uid="{796D78AD-DD92-4F71-99A8-1695CFE78F60}" name="durataMedia_getPaymentAuthorisationSubResources" dataDxfId="23"/>
    <tableColumn id="262" xr3:uid="{26CDB05B-D4A1-4B2F-BA39-65095F90E6A3}" name="durataMedia_getPaymentRequest" dataDxfId="22"/>
    <tableColumn id="263" xr3:uid="{3CE4F5BD-7DD8-4678-B64B-86905D355219}" name="durataMedia_getPaymentStatusRequest" dataDxfId="21"/>
    <tableColumn id="264" xr3:uid="{32BAB27E-1331-4503-9A57-9D4F7C12263B}" name="durataMedia_getPeriodicPaymentRequest" dataDxfId="20"/>
    <tableColumn id="265" xr3:uid="{63E26AB2-5F8F-42FF-89AD-F6AD216566A6}" name="durataMedia_getPeriodicPaymentStatusRequest" dataDxfId="19"/>
    <tableColumn id="266" xr3:uid="{1FD06974-7385-4A81-A320-EC94B531179B}" name="durataMedia_paymentCancellation" dataDxfId="18"/>
    <tableColumn id="267" xr3:uid="{045D28F5-830A-4F8E-834C-04CF3312D11E}" name="durataMedia_paymentInitiationRequest" dataDxfId="17"/>
    <tableColumn id="268" xr3:uid="{DFD3A65F-E4E1-438C-AC8F-3500294B5A9C}" name="durataMedia_periodicPaymentInitiationRequest" dataDxfId="16"/>
    <tableColumn id="269" xr3:uid="{869ABDFF-C970-4E50-A749-49FDF167A2FA}" name="durataMedia_readAccountBalance" dataDxfId="15"/>
    <tableColumn id="270" xr3:uid="{EA31A343-C33D-4BEB-B4DE-E611FF17DD45}" name="durataMedia_readAccountDetails" dataDxfId="14"/>
    <tableColumn id="271" xr3:uid="{B1932832-E543-4F93-B0D6-86E3F9919516}" name="durataMedia_readAccountList" dataDxfId="13"/>
    <tableColumn id="272" xr3:uid="{B9579A44-6BC2-4C4E-9DAF-FE3BFA388D05}" name="durataMedia_readAccountTransactionDetails" dataDxfId="12"/>
    <tableColumn id="273" xr3:uid="{78E48234-8D2E-4F24-AD07-A550A0DCB700}" name="durataMedia_readAccountTransactionList" dataDxfId="11"/>
    <tableColumn id="274" xr3:uid="{CE4C2B17-70CB-4486-B9C4-D984FD6C0F7A}" name="durataMedia_readCardAccountBalances" dataDxfId="10"/>
    <tableColumn id="275" xr3:uid="{8E7E00E8-2D02-46FB-A9F1-9E66010912C8}" name="durataMedia_readCardAccountDetails" dataDxfId="9"/>
    <tableColumn id="276" xr3:uid="{389208D5-47DE-43B5-9076-C5803D9B3465}" name="durataMedia_readCardAccountList" dataDxfId="8"/>
    <tableColumn id="277" xr3:uid="{BC08C094-9E8D-4C62-96A0-3A39BF3D921C}" name="durataMedia_readCardAccountTransactionList" dataDxfId="7"/>
    <tableColumn id="278" xr3:uid="{3EEC8437-748E-4B9A-BC93-12EF0163CC48}" name="durataMedia_retrieveAspsps" dataDxfId="6"/>
    <tableColumn id="279" xr3:uid="{5195B9B9-6611-40E0-8110-DF08C8FC3DC4}" name="durataMedia_startBulkPayAuthSubRes" dataDxfId="5"/>
    <tableColumn id="280" xr3:uid="{B2F28676-C0C5-496F-801A-5C992D61FF26}" name="durataMedia_updateCancellationAuthorisationRequest" dataDxfId="4"/>
    <tableColumn id="281" xr3:uid="{A29E2E54-6A30-41A7-AA1D-7E1A1990D10C}" name="durataMedia_updateConsent" dataDxfId="3"/>
    <tableColumn id="282" xr3:uid="{275C3F40-F7BD-44F8-B75B-E26A61311264}" name="durataMedia_updatePaymentAuthorisationSubResourceRequest" dataDxfId="2"/>
    <tableColumn id="283" xr3:uid="{E87AD82B-78C4-4B44-AE71-F6227906815E}" name="durataMedia_updatePaymentResource" dataDxfId="1"/>
    <tableColumn id="284" xr3:uid="{D250FB67-C337-4646-A88C-6315589430B1}" name="durataMedia_updatePeriodicPaymentResourc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91"/>
  <sheetViews>
    <sheetView tabSelected="1" topLeftCell="Q1" workbookViewId="0">
      <selection activeCell="V30" sqref="V30"/>
    </sheetView>
  </sheetViews>
  <sheetFormatPr defaultColWidth="9.109375" defaultRowHeight="13.8" x14ac:dyDescent="0.3"/>
  <cols>
    <col min="1" max="1" width="12.77734375" style="18" customWidth="1"/>
    <col min="2" max="2" width="14.5546875" style="18" customWidth="1"/>
    <col min="3" max="3" width="14.44140625" style="18" bestFit="1" customWidth="1"/>
    <col min="4" max="4" width="11.77734375" style="18" bestFit="1" customWidth="1"/>
    <col min="5" max="5" width="23.88671875" style="18" bestFit="1" customWidth="1"/>
    <col min="6" max="6" width="9.44140625" style="26" bestFit="1" customWidth="1"/>
    <col min="7" max="7" width="30" style="18" bestFit="1" customWidth="1"/>
    <col min="8" max="8" width="25.109375" style="18" bestFit="1" customWidth="1"/>
    <col min="9" max="9" width="20.44140625" style="18" bestFit="1" customWidth="1"/>
    <col min="10" max="10" width="11.109375" style="18" bestFit="1" customWidth="1"/>
    <col min="11" max="11" width="17.77734375" style="18" bestFit="1" customWidth="1"/>
    <col min="12" max="12" width="26.33203125" style="18" bestFit="1" customWidth="1"/>
    <col min="13" max="13" width="11.77734375" style="26" bestFit="1" customWidth="1"/>
    <col min="14" max="14" width="32.33203125" style="18" bestFit="1" customWidth="1"/>
    <col min="15" max="15" width="27.5546875" style="18" bestFit="1" customWidth="1"/>
    <col min="16" max="16" width="22.88671875" style="18" bestFit="1" customWidth="1"/>
    <col min="17" max="17" width="13.5546875" style="18" bestFit="1" customWidth="1"/>
    <col min="18" max="18" width="20.109375" style="18" bestFit="1" customWidth="1"/>
    <col min="19" max="19" width="26.6640625" style="18" bestFit="1" customWidth="1"/>
    <col min="20" max="20" width="12.109375" style="18" bestFit="1" customWidth="1"/>
    <col min="21" max="21" width="32.6640625" style="19" bestFit="1" customWidth="1"/>
    <col min="22" max="22" width="27.88671875" style="18" bestFit="1" customWidth="1"/>
    <col min="23" max="23" width="23.21875" style="18" bestFit="1" customWidth="1"/>
    <col min="24" max="24" width="13.88671875" style="18" bestFit="1" customWidth="1"/>
    <col min="25" max="25" width="20.44140625" style="18" bestFit="1" customWidth="1"/>
    <col min="26" max="26" width="27.44140625" style="18" bestFit="1" customWidth="1"/>
    <col min="27" max="27" width="12.88671875" style="18" bestFit="1" customWidth="1"/>
    <col min="28" max="28" width="33.44140625" style="18" bestFit="1" customWidth="1"/>
    <col min="29" max="29" width="28.6640625" style="18" bestFit="1" customWidth="1"/>
    <col min="30" max="30" width="24" style="18" bestFit="1" customWidth="1"/>
    <col min="31" max="31" width="14.6640625" style="18" bestFit="1" customWidth="1"/>
    <col min="32" max="32" width="21.33203125" style="18" bestFit="1" customWidth="1"/>
    <col min="33" max="36" width="9.109375" style="18"/>
    <col min="37" max="37" width="9.109375" style="19"/>
    <col min="38" max="16384" width="9.109375" style="18"/>
  </cols>
  <sheetData>
    <row r="1" spans="1:37" x14ac:dyDescent="0.3">
      <c r="A1" s="15" t="s">
        <v>0</v>
      </c>
      <c r="B1" s="15" t="s">
        <v>1</v>
      </c>
      <c r="C1" s="16" t="s">
        <v>2</v>
      </c>
      <c r="D1" s="16" t="s">
        <v>3</v>
      </c>
      <c r="E1" s="15" t="s">
        <v>4</v>
      </c>
      <c r="F1" s="15" t="s">
        <v>5</v>
      </c>
      <c r="G1" s="16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7" t="s">
        <v>12</v>
      </c>
      <c r="N1" s="16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15" t="s">
        <v>18</v>
      </c>
      <c r="T1" s="15" t="s">
        <v>19</v>
      </c>
      <c r="U1" s="16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5" t="s">
        <v>28</v>
      </c>
      <c r="AD1" s="15" t="s">
        <v>29</v>
      </c>
      <c r="AE1" s="15" t="s">
        <v>30</v>
      </c>
      <c r="AF1" s="15" t="s">
        <v>31</v>
      </c>
    </row>
    <row r="2" spans="1:37" x14ac:dyDescent="0.3">
      <c r="A2" s="27">
        <v>46023</v>
      </c>
      <c r="B2" s="18">
        <f>SUM(E2,L2,S2,Z2)</f>
        <v>28922641.285075508</v>
      </c>
      <c r="C2" s="19">
        <f>SUM(G2,N2,U2,AB2)</f>
        <v>0.10984543071822123</v>
      </c>
      <c r="D2" s="19">
        <f>100%-C2</f>
        <v>0.89015456928177872</v>
      </c>
      <c r="E2" s="20">
        <f t="shared" ref="E2:E65" si="0">H2*K2</f>
        <v>272970.83399523428</v>
      </c>
      <c r="F2" s="26">
        <f>J2-H2</f>
        <v>19672</v>
      </c>
      <c r="G2" s="19">
        <f t="shared" ref="G2:G65" si="1">H2/J2</f>
        <v>2.3431294678316124E-2</v>
      </c>
      <c r="H2" s="31">
        <v>472</v>
      </c>
      <c r="I2" s="22">
        <f>H2</f>
        <v>472</v>
      </c>
      <c r="J2" s="21">
        <v>20144</v>
      </c>
      <c r="K2" s="23">
        <v>578.32803812549639</v>
      </c>
      <c r="L2" s="18">
        <f t="shared" ref="L2:L65" si="2">R2*O2</f>
        <v>1704777.9123274209</v>
      </c>
      <c r="M2" s="18">
        <f t="shared" ref="M2:M64" si="3">Q2-O2</f>
        <v>61280</v>
      </c>
      <c r="N2" s="19">
        <f t="shared" ref="N2:N65" si="4">O2/Q2</f>
        <v>2.8642985084090224E-2</v>
      </c>
      <c r="O2" s="31">
        <v>1807</v>
      </c>
      <c r="P2" s="22">
        <f t="shared" ref="P2:P65" si="5">O2</f>
        <v>1807</v>
      </c>
      <c r="Q2" s="21">
        <v>63087</v>
      </c>
      <c r="R2" s="23">
        <v>943.42994594765958</v>
      </c>
      <c r="S2" s="18">
        <f t="shared" ref="S2:S65" si="6">Y2*V2</f>
        <v>13393762.174439853</v>
      </c>
      <c r="T2" s="18">
        <f t="shared" ref="T2:T65" si="7">X2-V2</f>
        <v>243574.6</v>
      </c>
      <c r="U2" s="19">
        <f t="shared" ref="U2:U65" si="8">V2/X2</f>
        <v>4.797889388313465E-2</v>
      </c>
      <c r="V2" s="31">
        <v>12275.4</v>
      </c>
      <c r="W2" s="22">
        <f t="shared" ref="W2:W65" si="9">V2</f>
        <v>12275.4</v>
      </c>
      <c r="X2" s="21">
        <v>255850</v>
      </c>
      <c r="Y2" s="23">
        <v>1091.105965951403</v>
      </c>
      <c r="Z2" s="18">
        <f t="shared" ref="Z2:Z65" si="10">AF2*AC2</f>
        <v>13551130.364312997</v>
      </c>
      <c r="AA2" s="18">
        <f t="shared" ref="AA2:AA65" si="11">AE2-AC2</f>
        <v>1279187</v>
      </c>
      <c r="AB2" s="19">
        <f t="shared" ref="AB2:AB65" si="12">AC2/AE2</f>
        <v>9.7922570726802216E-3</v>
      </c>
      <c r="AC2" s="21">
        <v>12650</v>
      </c>
      <c r="AD2" s="22">
        <f t="shared" ref="AD2:AD65" si="13">AC2</f>
        <v>12650</v>
      </c>
      <c r="AE2" s="21">
        <v>1291837</v>
      </c>
      <c r="AF2" s="23">
        <v>1071.235601921976</v>
      </c>
    </row>
    <row r="3" spans="1:37" s="24" customFormat="1" x14ac:dyDescent="0.3">
      <c r="A3" s="27">
        <v>46024</v>
      </c>
      <c r="B3" s="18">
        <f t="shared" ref="B3:B65" si="14">SUM(E3,L3,S3,Z3)</f>
        <v>186363829.41164798</v>
      </c>
      <c r="C3" s="19">
        <f t="shared" ref="C3:C65" si="15">SUM(G3,N3,U3,AB3)</f>
        <v>0.37807166259009595</v>
      </c>
      <c r="D3" s="19">
        <f t="shared" ref="D3:D65" si="16">100%-C3</f>
        <v>0.62192833740990405</v>
      </c>
      <c r="E3" s="20">
        <f t="shared" si="0"/>
        <v>4037211.4097300791</v>
      </c>
      <c r="F3" s="26">
        <f t="shared" ref="F3:F65" si="17">J3-H3</f>
        <v>55950</v>
      </c>
      <c r="G3" s="19">
        <f t="shared" si="1"/>
        <v>9.5684499757556163E-2</v>
      </c>
      <c r="H3" s="31">
        <v>5920</v>
      </c>
      <c r="I3" s="22">
        <f t="shared" ref="I3:I66" si="18">H3</f>
        <v>5920</v>
      </c>
      <c r="J3" s="21">
        <v>61870</v>
      </c>
      <c r="K3" s="23">
        <v>681.96138677872955</v>
      </c>
      <c r="L3" s="18">
        <f t="shared" si="2"/>
        <v>19142707.235700354</v>
      </c>
      <c r="M3" s="18">
        <f t="shared" si="3"/>
        <v>129019</v>
      </c>
      <c r="N3" s="19">
        <f t="shared" si="4"/>
        <v>7.4761194457990301E-2</v>
      </c>
      <c r="O3" s="31">
        <v>10425</v>
      </c>
      <c r="P3" s="22">
        <f t="shared" si="5"/>
        <v>10425</v>
      </c>
      <c r="Q3" s="21">
        <v>139444</v>
      </c>
      <c r="R3" s="23">
        <v>1836.2309098993144</v>
      </c>
      <c r="S3" s="18">
        <f t="shared" si="6"/>
        <v>126181003.81108183</v>
      </c>
      <c r="T3" s="18">
        <f t="shared" si="7"/>
        <v>346799.6</v>
      </c>
      <c r="U3" s="19">
        <f t="shared" si="8"/>
        <v>0.19513272898593104</v>
      </c>
      <c r="V3" s="31">
        <v>84078.399999999994</v>
      </c>
      <c r="W3" s="22">
        <f t="shared" si="9"/>
        <v>84078.399999999994</v>
      </c>
      <c r="X3" s="21">
        <v>430878</v>
      </c>
      <c r="Y3" s="23">
        <v>1500.7541034449018</v>
      </c>
      <c r="Z3" s="18">
        <f t="shared" si="10"/>
        <v>37002906.955135688</v>
      </c>
      <c r="AA3" s="18">
        <f t="shared" si="11"/>
        <v>2665735</v>
      </c>
      <c r="AB3" s="19">
        <f t="shared" si="12"/>
        <v>1.2493239388618465E-2</v>
      </c>
      <c r="AC3" s="21">
        <v>33725</v>
      </c>
      <c r="AD3" s="22">
        <f t="shared" si="13"/>
        <v>33725</v>
      </c>
      <c r="AE3" s="21">
        <v>2699460</v>
      </c>
      <c r="AF3" s="23">
        <v>1097.1951654599166</v>
      </c>
      <c r="AK3" s="25"/>
    </row>
    <row r="4" spans="1:37" x14ac:dyDescent="0.3">
      <c r="A4" s="27">
        <v>46025</v>
      </c>
      <c r="B4" s="18">
        <f t="shared" si="14"/>
        <v>40913002.425258175</v>
      </c>
      <c r="C4" s="19">
        <f t="shared" si="15"/>
        <v>0.13060115928449767</v>
      </c>
      <c r="D4" s="19">
        <f t="shared" si="16"/>
        <v>0.86939884071550233</v>
      </c>
      <c r="E4" s="20">
        <f t="shared" si="0"/>
        <v>540217.83353905834</v>
      </c>
      <c r="F4" s="26">
        <f t="shared" si="17"/>
        <v>27460</v>
      </c>
      <c r="G4" s="19">
        <f t="shared" si="1"/>
        <v>3.1564098042673253E-2</v>
      </c>
      <c r="H4" s="31">
        <v>895</v>
      </c>
      <c r="I4" s="22">
        <f t="shared" si="18"/>
        <v>895</v>
      </c>
      <c r="J4" s="21">
        <v>28355</v>
      </c>
      <c r="K4" s="23">
        <v>603.59534473637802</v>
      </c>
      <c r="L4" s="18">
        <f t="shared" si="2"/>
        <v>4505826.2020787532</v>
      </c>
      <c r="M4" s="18">
        <f t="shared" si="3"/>
        <v>77434</v>
      </c>
      <c r="N4" s="19">
        <f t="shared" si="4"/>
        <v>3.2655406755946435E-2</v>
      </c>
      <c r="O4" s="31">
        <v>2614</v>
      </c>
      <c r="P4" s="22">
        <f t="shared" si="5"/>
        <v>2614</v>
      </c>
      <c r="Q4" s="21">
        <v>80048</v>
      </c>
      <c r="R4" s="23">
        <v>1723.7284629222468</v>
      </c>
      <c r="S4" s="18">
        <f t="shared" si="6"/>
        <v>22481769.487545516</v>
      </c>
      <c r="T4" s="18">
        <f t="shared" si="7"/>
        <v>285365.59999999998</v>
      </c>
      <c r="U4" s="19">
        <f t="shared" si="8"/>
        <v>5.864982104273532E-2</v>
      </c>
      <c r="V4" s="31">
        <v>17779.399999999998</v>
      </c>
      <c r="W4" s="22">
        <f t="shared" si="9"/>
        <v>17779.399999999998</v>
      </c>
      <c r="X4" s="21">
        <v>303145</v>
      </c>
      <c r="Y4" s="23">
        <v>1264.4841494957939</v>
      </c>
      <c r="Z4" s="18">
        <f t="shared" si="10"/>
        <v>13385188.902094852</v>
      </c>
      <c r="AA4" s="18">
        <f t="shared" si="11"/>
        <v>1632555</v>
      </c>
      <c r="AB4" s="19">
        <f t="shared" si="12"/>
        <v>7.7318334431426706E-3</v>
      </c>
      <c r="AC4" s="21">
        <v>12721</v>
      </c>
      <c r="AD4" s="22">
        <f t="shared" si="13"/>
        <v>12721</v>
      </c>
      <c r="AE4" s="21">
        <v>1645276</v>
      </c>
      <c r="AF4" s="23">
        <v>1052.2120039379649</v>
      </c>
    </row>
    <row r="5" spans="1:37" x14ac:dyDescent="0.3">
      <c r="A5" s="27">
        <v>46026</v>
      </c>
      <c r="B5" s="18">
        <f t="shared" si="14"/>
        <v>24495447.930545777</v>
      </c>
      <c r="C5" s="19">
        <f t="shared" si="15"/>
        <v>9.9189661381352004E-2</v>
      </c>
      <c r="D5" s="19">
        <f t="shared" si="16"/>
        <v>0.90081033861864801</v>
      </c>
      <c r="E5" s="20">
        <f t="shared" si="0"/>
        <v>384360.10757611331</v>
      </c>
      <c r="F5" s="26">
        <f t="shared" si="17"/>
        <v>24871</v>
      </c>
      <c r="G5" s="19">
        <f t="shared" si="1"/>
        <v>2.6727713860843702E-2</v>
      </c>
      <c r="H5" s="31">
        <v>683</v>
      </c>
      <c r="I5" s="22">
        <f t="shared" si="18"/>
        <v>683</v>
      </c>
      <c r="J5" s="21">
        <v>25554</v>
      </c>
      <c r="K5" s="23">
        <v>562.75271973076622</v>
      </c>
      <c r="L5" s="18">
        <f t="shared" si="2"/>
        <v>2874184.7836460974</v>
      </c>
      <c r="M5" s="18">
        <f t="shared" si="3"/>
        <v>67781</v>
      </c>
      <c r="N5" s="19">
        <f t="shared" si="4"/>
        <v>2.4565392585770205E-2</v>
      </c>
      <c r="O5" s="31">
        <v>1707</v>
      </c>
      <c r="P5" s="22">
        <f t="shared" si="5"/>
        <v>1707</v>
      </c>
      <c r="Q5" s="21">
        <v>69488</v>
      </c>
      <c r="R5" s="23">
        <v>1683.7637865530739</v>
      </c>
      <c r="S5" s="18">
        <f t="shared" si="6"/>
        <v>11601136.2915192</v>
      </c>
      <c r="T5" s="18">
        <f t="shared" si="7"/>
        <v>252001.6</v>
      </c>
      <c r="U5" s="19">
        <f t="shared" si="8"/>
        <v>4.0910976551944617E-2</v>
      </c>
      <c r="V5" s="31">
        <v>10749.4</v>
      </c>
      <c r="W5" s="22">
        <f t="shared" si="9"/>
        <v>10749.4</v>
      </c>
      <c r="X5" s="21">
        <v>262751</v>
      </c>
      <c r="Y5" s="23">
        <v>1079.2357053899939</v>
      </c>
      <c r="Z5" s="18">
        <f t="shared" si="10"/>
        <v>9635766.7478043679</v>
      </c>
      <c r="AA5" s="18">
        <f t="shared" si="11"/>
        <v>1298417</v>
      </c>
      <c r="AB5" s="19">
        <f t="shared" si="12"/>
        <v>6.9855783827934819E-3</v>
      </c>
      <c r="AC5" s="21">
        <v>9134</v>
      </c>
      <c r="AD5" s="22">
        <f t="shared" si="13"/>
        <v>9134</v>
      </c>
      <c r="AE5" s="21">
        <v>1307551</v>
      </c>
      <c r="AF5" s="23">
        <v>1054.9339553103096</v>
      </c>
    </row>
    <row r="6" spans="1:37" x14ac:dyDescent="0.3">
      <c r="A6" s="27">
        <v>46027</v>
      </c>
      <c r="B6" s="18">
        <f t="shared" si="14"/>
        <v>446689262.4981699</v>
      </c>
      <c r="C6" s="19">
        <f t="shared" si="15"/>
        <v>0.67231559171485245</v>
      </c>
      <c r="D6" s="19">
        <f t="shared" si="16"/>
        <v>0.32768440828514755</v>
      </c>
      <c r="E6" s="20">
        <f t="shared" si="0"/>
        <v>10068161.955433287</v>
      </c>
      <c r="F6" s="26">
        <f t="shared" si="17"/>
        <v>59898</v>
      </c>
      <c r="G6" s="19">
        <f t="shared" si="1"/>
        <v>0.17609353507565337</v>
      </c>
      <c r="H6" s="31">
        <v>12802</v>
      </c>
      <c r="I6" s="22">
        <f t="shared" si="18"/>
        <v>12802</v>
      </c>
      <c r="J6" s="21">
        <v>72700</v>
      </c>
      <c r="K6" s="23">
        <v>786.4522696011004</v>
      </c>
      <c r="L6" s="18">
        <f t="shared" si="2"/>
        <v>12240753.977852792</v>
      </c>
      <c r="M6" s="18">
        <f t="shared" si="3"/>
        <v>163618</v>
      </c>
      <c r="N6" s="19">
        <f t="shared" si="4"/>
        <v>3.7790219002140621E-2</v>
      </c>
      <c r="O6" s="31">
        <v>6426</v>
      </c>
      <c r="P6" s="22">
        <f t="shared" si="5"/>
        <v>6426</v>
      </c>
      <c r="Q6" s="21">
        <v>170044</v>
      </c>
      <c r="R6" s="23">
        <v>1904.879237138623</v>
      </c>
      <c r="S6" s="18">
        <f t="shared" si="6"/>
        <v>381190167.49156487</v>
      </c>
      <c r="T6" s="18">
        <f t="shared" si="7"/>
        <v>243780.19999999998</v>
      </c>
      <c r="U6" s="19">
        <f t="shared" si="8"/>
        <v>0.44488928763355168</v>
      </c>
      <c r="V6" s="31">
        <v>195375.80000000002</v>
      </c>
      <c r="W6" s="22">
        <f t="shared" si="9"/>
        <v>195375.80000000002</v>
      </c>
      <c r="X6" s="21">
        <v>439156</v>
      </c>
      <c r="Y6" s="23">
        <v>1951.0613263851758</v>
      </c>
      <c r="Z6" s="18">
        <f t="shared" si="10"/>
        <v>43190179.073318981</v>
      </c>
      <c r="AA6" s="18">
        <f t="shared" si="11"/>
        <v>2784870</v>
      </c>
      <c r="AB6" s="19">
        <f t="shared" si="12"/>
        <v>1.354255000350678E-2</v>
      </c>
      <c r="AC6" s="21">
        <v>38232</v>
      </c>
      <c r="AD6" s="22">
        <f t="shared" si="13"/>
        <v>38232</v>
      </c>
      <c r="AE6" s="21">
        <v>2823102</v>
      </c>
      <c r="AF6" s="23">
        <v>1129.6866256884018</v>
      </c>
    </row>
    <row r="7" spans="1:37" s="24" customFormat="1" x14ac:dyDescent="0.3">
      <c r="A7" s="27">
        <v>46028</v>
      </c>
      <c r="B7" s="18">
        <f t="shared" si="14"/>
        <v>27245487.567915823</v>
      </c>
      <c r="C7" s="19">
        <f t="shared" si="15"/>
        <v>9.9791938609463726E-2</v>
      </c>
      <c r="D7" s="19">
        <f t="shared" si="16"/>
        <v>0.90020806139053633</v>
      </c>
      <c r="E7" s="20">
        <f t="shared" si="0"/>
        <v>436398.68833963363</v>
      </c>
      <c r="F7" s="26">
        <f t="shared" si="17"/>
        <v>33626</v>
      </c>
      <c r="G7" s="19">
        <f t="shared" si="1"/>
        <v>2.2215760395463798E-2</v>
      </c>
      <c r="H7" s="31">
        <v>764</v>
      </c>
      <c r="I7" s="22">
        <f t="shared" si="18"/>
        <v>764</v>
      </c>
      <c r="J7" s="21">
        <v>34390</v>
      </c>
      <c r="K7" s="23">
        <v>571.20247164873513</v>
      </c>
      <c r="L7" s="18">
        <f t="shared" si="2"/>
        <v>3013796.3507775231</v>
      </c>
      <c r="M7" s="18">
        <f t="shared" si="3"/>
        <v>80103</v>
      </c>
      <c r="N7" s="19">
        <f t="shared" si="4"/>
        <v>2.760479259987618E-2</v>
      </c>
      <c r="O7" s="31">
        <v>2274</v>
      </c>
      <c r="P7" s="22">
        <f t="shared" si="5"/>
        <v>2274</v>
      </c>
      <c r="Q7" s="21">
        <v>82377</v>
      </c>
      <c r="R7" s="23">
        <v>1325.3282105442054</v>
      </c>
      <c r="S7" s="18">
        <f t="shared" si="6"/>
        <v>13383521.807921126</v>
      </c>
      <c r="T7" s="18">
        <f t="shared" si="7"/>
        <v>262152</v>
      </c>
      <c r="U7" s="19">
        <f t="shared" si="8"/>
        <v>4.2786723627998687E-2</v>
      </c>
      <c r="V7" s="31">
        <v>11718</v>
      </c>
      <c r="W7" s="22">
        <f t="shared" si="9"/>
        <v>11718</v>
      </c>
      <c r="X7" s="21">
        <v>273870</v>
      </c>
      <c r="Y7" s="23">
        <v>1142.1336241612157</v>
      </c>
      <c r="Z7" s="18">
        <f t="shared" si="10"/>
        <v>10411770.720877539</v>
      </c>
      <c r="AA7" s="18">
        <f t="shared" si="11"/>
        <v>1405760</v>
      </c>
      <c r="AB7" s="19">
        <f t="shared" si="12"/>
        <v>7.1846619861250498E-3</v>
      </c>
      <c r="AC7" s="21">
        <v>10173</v>
      </c>
      <c r="AD7" s="22">
        <f t="shared" si="13"/>
        <v>10173</v>
      </c>
      <c r="AE7" s="21">
        <v>1415933</v>
      </c>
      <c r="AF7" s="23">
        <v>1023.4710233832242</v>
      </c>
      <c r="AK7" s="25"/>
    </row>
    <row r="8" spans="1:37" x14ac:dyDescent="0.3">
      <c r="A8" s="27">
        <v>46029</v>
      </c>
      <c r="B8" s="18">
        <f t="shared" si="14"/>
        <v>205291493.2327089</v>
      </c>
      <c r="C8" s="19">
        <f t="shared" si="15"/>
        <v>0.41771117389482654</v>
      </c>
      <c r="D8" s="19">
        <f t="shared" si="16"/>
        <v>0.58228882610517352</v>
      </c>
      <c r="E8" s="20">
        <f t="shared" si="0"/>
        <v>7248607.9639358921</v>
      </c>
      <c r="F8" s="26">
        <f t="shared" si="17"/>
        <v>68376</v>
      </c>
      <c r="G8" s="19">
        <f t="shared" si="1"/>
        <v>0.12679905497733224</v>
      </c>
      <c r="H8" s="31">
        <v>9929</v>
      </c>
      <c r="I8" s="22">
        <f t="shared" si="18"/>
        <v>9929</v>
      </c>
      <c r="J8" s="21">
        <v>78305</v>
      </c>
      <c r="K8" s="23">
        <v>730.04410957154721</v>
      </c>
      <c r="L8" s="18">
        <f t="shared" si="2"/>
        <v>32048799.125897989</v>
      </c>
      <c r="M8" s="18">
        <f t="shared" si="3"/>
        <v>166223.5</v>
      </c>
      <c r="N8" s="19">
        <f t="shared" si="4"/>
        <v>7.8604132946054409E-2</v>
      </c>
      <c r="O8" s="31">
        <v>14180.5</v>
      </c>
      <c r="P8" s="22">
        <f t="shared" si="5"/>
        <v>14180.5</v>
      </c>
      <c r="Q8" s="21">
        <v>180404</v>
      </c>
      <c r="R8" s="23">
        <v>2260.0612902152948</v>
      </c>
      <c r="S8" s="18">
        <f t="shared" si="6"/>
        <v>130552384.63151126</v>
      </c>
      <c r="T8" s="18">
        <f t="shared" si="7"/>
        <v>321795.8</v>
      </c>
      <c r="U8" s="19">
        <f t="shared" si="8"/>
        <v>0.19997861941059183</v>
      </c>
      <c r="V8" s="31">
        <v>80438.2</v>
      </c>
      <c r="W8" s="22">
        <f t="shared" si="9"/>
        <v>80438.2</v>
      </c>
      <c r="X8" s="21">
        <v>402234</v>
      </c>
      <c r="Y8" s="23">
        <v>1623.0147446301789</v>
      </c>
      <c r="Z8" s="18">
        <f t="shared" si="10"/>
        <v>35441701.511363782</v>
      </c>
      <c r="AA8" s="18">
        <f t="shared" si="11"/>
        <v>2428609</v>
      </c>
      <c r="AB8" s="19">
        <f t="shared" si="12"/>
        <v>1.2329366560848111E-2</v>
      </c>
      <c r="AC8" s="21">
        <v>30317</v>
      </c>
      <c r="AD8" s="22">
        <f t="shared" si="13"/>
        <v>30317</v>
      </c>
      <c r="AE8" s="21">
        <v>2458926</v>
      </c>
      <c r="AF8" s="23">
        <v>1169.0372237148722</v>
      </c>
    </row>
    <row r="9" spans="1:37" s="24" customFormat="1" x14ac:dyDescent="0.3">
      <c r="A9" s="27">
        <v>46030</v>
      </c>
      <c r="B9" s="18">
        <f t="shared" si="14"/>
        <v>87986421.781749323</v>
      </c>
      <c r="C9" s="19">
        <f t="shared" si="15"/>
        <v>0.20594629349020455</v>
      </c>
      <c r="D9" s="19">
        <f t="shared" si="16"/>
        <v>0.79405370650979545</v>
      </c>
      <c r="E9" s="20">
        <f t="shared" si="0"/>
        <v>2747274.6375915189</v>
      </c>
      <c r="F9" s="26">
        <f t="shared" si="17"/>
        <v>64975</v>
      </c>
      <c r="G9" s="19">
        <f t="shared" si="1"/>
        <v>6.5390313718157109E-2</v>
      </c>
      <c r="H9" s="31">
        <v>4546</v>
      </c>
      <c r="I9" s="22">
        <f t="shared" si="18"/>
        <v>4546</v>
      </c>
      <c r="J9" s="21">
        <v>69521</v>
      </c>
      <c r="K9" s="23">
        <v>604.32790092202356</v>
      </c>
      <c r="L9" s="18">
        <f t="shared" si="2"/>
        <v>15964272.316424247</v>
      </c>
      <c r="M9" s="18">
        <f t="shared" si="3"/>
        <v>158656.5</v>
      </c>
      <c r="N9" s="19">
        <f t="shared" si="4"/>
        <v>4.4439425422350708E-2</v>
      </c>
      <c r="O9" s="31">
        <v>7378.5</v>
      </c>
      <c r="P9" s="22">
        <f t="shared" si="5"/>
        <v>7378.5</v>
      </c>
      <c r="Q9" s="21">
        <v>166035</v>
      </c>
      <c r="R9" s="23">
        <v>2163.6202909025205</v>
      </c>
      <c r="S9" s="18">
        <f t="shared" si="6"/>
        <v>43222431.207645059</v>
      </c>
      <c r="T9" s="18">
        <f t="shared" si="7"/>
        <v>357932</v>
      </c>
      <c r="U9" s="19">
        <f t="shared" si="8"/>
        <v>8.6528326829778707E-2</v>
      </c>
      <c r="V9" s="31">
        <v>33905</v>
      </c>
      <c r="W9" s="22">
        <f t="shared" si="9"/>
        <v>33905</v>
      </c>
      <c r="X9" s="21">
        <v>391837</v>
      </c>
      <c r="Y9" s="23">
        <v>1274.8099456612611</v>
      </c>
      <c r="Z9" s="18">
        <f t="shared" si="10"/>
        <v>26052443.620088506</v>
      </c>
      <c r="AA9" s="18">
        <f t="shared" si="11"/>
        <v>2428042</v>
      </c>
      <c r="AB9" s="19">
        <f t="shared" si="12"/>
        <v>9.5882275199180265E-3</v>
      </c>
      <c r="AC9" s="21">
        <v>23506</v>
      </c>
      <c r="AD9" s="22">
        <f t="shared" si="13"/>
        <v>23506</v>
      </c>
      <c r="AE9" s="21">
        <v>2451548</v>
      </c>
      <c r="AF9" s="23">
        <v>1108.3316438393817</v>
      </c>
      <c r="AK9" s="25"/>
    </row>
    <row r="10" spans="1:37" x14ac:dyDescent="0.3">
      <c r="A10" s="27">
        <v>46031</v>
      </c>
      <c r="B10" s="18">
        <f t="shared" si="14"/>
        <v>137675846.41650999</v>
      </c>
      <c r="C10" s="19">
        <f t="shared" si="15"/>
        <v>0.28606861541880729</v>
      </c>
      <c r="D10" s="19">
        <f t="shared" si="16"/>
        <v>0.71393138458119276</v>
      </c>
      <c r="E10" s="20">
        <f t="shared" si="0"/>
        <v>3563240.0481012659</v>
      </c>
      <c r="F10" s="26">
        <f t="shared" si="17"/>
        <v>64244</v>
      </c>
      <c r="G10" s="19">
        <f t="shared" si="1"/>
        <v>8.1112779804047769E-2</v>
      </c>
      <c r="H10" s="31">
        <v>5671</v>
      </c>
      <c r="I10" s="22">
        <f t="shared" si="18"/>
        <v>5671</v>
      </c>
      <c r="J10" s="21">
        <v>69915</v>
      </c>
      <c r="K10" s="23">
        <v>628.32658227848106</v>
      </c>
      <c r="L10" s="18">
        <f t="shared" si="2"/>
        <v>11689624.570486637</v>
      </c>
      <c r="M10" s="18">
        <f t="shared" si="3"/>
        <v>165982.5</v>
      </c>
      <c r="N10" s="19">
        <f t="shared" si="4"/>
        <v>3.1494340063017857E-2</v>
      </c>
      <c r="O10" s="31">
        <v>5397.5</v>
      </c>
      <c r="P10" s="22">
        <f t="shared" si="5"/>
        <v>5397.5</v>
      </c>
      <c r="Q10" s="21">
        <v>171380</v>
      </c>
      <c r="R10" s="23">
        <v>2165.7479519197104</v>
      </c>
      <c r="S10" s="18">
        <f t="shared" si="6"/>
        <v>95623362.11487627</v>
      </c>
      <c r="T10" s="18">
        <f t="shared" si="7"/>
        <v>334283</v>
      </c>
      <c r="U10" s="19">
        <f t="shared" si="8"/>
        <v>0.16370500276444203</v>
      </c>
      <c r="V10" s="31">
        <v>65436.000000000007</v>
      </c>
      <c r="W10" s="22">
        <f t="shared" si="9"/>
        <v>65436.000000000007</v>
      </c>
      <c r="X10" s="21">
        <v>399719</v>
      </c>
      <c r="Y10" s="23">
        <v>1461.3265192688468</v>
      </c>
      <c r="Z10" s="18">
        <f t="shared" si="10"/>
        <v>26799619.683045801</v>
      </c>
      <c r="AA10" s="18">
        <f t="shared" si="11"/>
        <v>2481066</v>
      </c>
      <c r="AB10" s="19">
        <f t="shared" si="12"/>
        <v>9.7564927872996771E-3</v>
      </c>
      <c r="AC10" s="21">
        <v>24445</v>
      </c>
      <c r="AD10" s="22">
        <f t="shared" si="13"/>
        <v>24445</v>
      </c>
      <c r="AE10" s="21">
        <v>2505511</v>
      </c>
      <c r="AF10" s="23">
        <v>1096.3231615072939</v>
      </c>
    </row>
    <row r="11" spans="1:37" s="24" customFormat="1" x14ac:dyDescent="0.3">
      <c r="A11" s="27">
        <v>46032</v>
      </c>
      <c r="B11" s="18">
        <f t="shared" si="14"/>
        <v>32703072.731635913</v>
      </c>
      <c r="C11" s="19">
        <f t="shared" si="15"/>
        <v>0.12418126362747638</v>
      </c>
      <c r="D11" s="19">
        <f t="shared" si="16"/>
        <v>0.87581873637252361</v>
      </c>
      <c r="E11" s="20">
        <f t="shared" si="0"/>
        <v>579385.03383840155</v>
      </c>
      <c r="F11" s="26">
        <f t="shared" si="17"/>
        <v>27585</v>
      </c>
      <c r="G11" s="19">
        <f t="shared" si="1"/>
        <v>3.4713230919970604E-2</v>
      </c>
      <c r="H11" s="31">
        <v>992</v>
      </c>
      <c r="I11" s="22">
        <f t="shared" si="18"/>
        <v>992</v>
      </c>
      <c r="J11" s="21">
        <v>28577</v>
      </c>
      <c r="K11" s="23">
        <v>584.05749378871121</v>
      </c>
      <c r="L11" s="18">
        <f t="shared" si="2"/>
        <v>4939551.8020543549</v>
      </c>
      <c r="M11" s="18">
        <f t="shared" si="3"/>
        <v>85956</v>
      </c>
      <c r="N11" s="19">
        <f t="shared" si="4"/>
        <v>3.1885298523432484E-2</v>
      </c>
      <c r="O11" s="31">
        <v>2831</v>
      </c>
      <c r="P11" s="22">
        <f t="shared" si="5"/>
        <v>2831</v>
      </c>
      <c r="Q11" s="21">
        <v>88787</v>
      </c>
      <c r="R11" s="23">
        <v>1744.8081250633538</v>
      </c>
      <c r="S11" s="18">
        <f t="shared" si="6"/>
        <v>15631471.322903544</v>
      </c>
      <c r="T11" s="18">
        <f t="shared" si="7"/>
        <v>273127.59999999998</v>
      </c>
      <c r="U11" s="19">
        <f t="shared" si="8"/>
        <v>5.0099988523056485E-2</v>
      </c>
      <c r="V11" s="31">
        <v>14405.4</v>
      </c>
      <c r="W11" s="22">
        <f t="shared" si="9"/>
        <v>14405.4</v>
      </c>
      <c r="X11" s="21">
        <v>287533</v>
      </c>
      <c r="Y11" s="23">
        <v>1085.1119248964656</v>
      </c>
      <c r="Z11" s="18">
        <f t="shared" si="10"/>
        <v>11552664.572839612</v>
      </c>
      <c r="AA11" s="18">
        <f t="shared" si="11"/>
        <v>1494729</v>
      </c>
      <c r="AB11" s="19">
        <f t="shared" si="12"/>
        <v>7.482745661016814E-3</v>
      </c>
      <c r="AC11" s="21">
        <v>11269</v>
      </c>
      <c r="AD11" s="22">
        <f t="shared" si="13"/>
        <v>11269</v>
      </c>
      <c r="AE11" s="21">
        <v>1505998</v>
      </c>
      <c r="AF11" s="23">
        <v>1025.1721157901866</v>
      </c>
      <c r="AK11" s="25"/>
    </row>
    <row r="12" spans="1:37" x14ac:dyDescent="0.3">
      <c r="A12" s="27">
        <v>46033</v>
      </c>
      <c r="B12" s="18">
        <f t="shared" si="14"/>
        <v>23704702.74251911</v>
      </c>
      <c r="C12" s="19">
        <f t="shared" si="15"/>
        <v>0.10353760963786669</v>
      </c>
      <c r="D12" s="19">
        <f t="shared" si="16"/>
        <v>0.89646239036213327</v>
      </c>
      <c r="E12" s="20">
        <f t="shared" si="0"/>
        <v>351620.82057936717</v>
      </c>
      <c r="F12" s="26">
        <f t="shared" si="17"/>
        <v>25577</v>
      </c>
      <c r="G12" s="19">
        <f t="shared" si="1"/>
        <v>2.3815884889889699E-2</v>
      </c>
      <c r="H12" s="31">
        <v>624</v>
      </c>
      <c r="I12" s="22">
        <f t="shared" si="18"/>
        <v>624</v>
      </c>
      <c r="J12" s="21">
        <v>26201</v>
      </c>
      <c r="K12" s="23">
        <v>563.49490477462689</v>
      </c>
      <c r="L12" s="18">
        <f t="shared" si="2"/>
        <v>3761827.4068149538</v>
      </c>
      <c r="M12" s="18">
        <f t="shared" si="3"/>
        <v>70303</v>
      </c>
      <c r="N12" s="19">
        <f t="shared" si="4"/>
        <v>3.0530772094819147E-2</v>
      </c>
      <c r="O12" s="31">
        <v>2214</v>
      </c>
      <c r="P12" s="22">
        <f t="shared" si="5"/>
        <v>2214</v>
      </c>
      <c r="Q12" s="21">
        <v>72517</v>
      </c>
      <c r="R12" s="23">
        <v>1699.1090365017858</v>
      </c>
      <c r="S12" s="18">
        <f t="shared" si="6"/>
        <v>11149937.555489024</v>
      </c>
      <c r="T12" s="18">
        <f t="shared" si="7"/>
        <v>236837.8</v>
      </c>
      <c r="U12" s="19">
        <f t="shared" si="8"/>
        <v>4.2390891226821714E-2</v>
      </c>
      <c r="V12" s="31">
        <v>10484.200000000001</v>
      </c>
      <c r="W12" s="22">
        <f t="shared" si="9"/>
        <v>10484.200000000001</v>
      </c>
      <c r="X12" s="21">
        <v>247322</v>
      </c>
      <c r="Y12" s="23">
        <v>1063.4991277817119</v>
      </c>
      <c r="Z12" s="18">
        <f t="shared" si="10"/>
        <v>8441316.9596357644</v>
      </c>
      <c r="AA12" s="18">
        <f t="shared" si="11"/>
        <v>1196503</v>
      </c>
      <c r="AB12" s="19">
        <f t="shared" si="12"/>
        <v>6.8000614263361266E-3</v>
      </c>
      <c r="AC12" s="21">
        <v>8192</v>
      </c>
      <c r="AD12" s="22">
        <f t="shared" si="13"/>
        <v>8192</v>
      </c>
      <c r="AE12" s="21">
        <v>1204695</v>
      </c>
      <c r="AF12" s="23">
        <v>1030.4341991742876</v>
      </c>
    </row>
    <row r="13" spans="1:37" s="24" customFormat="1" x14ac:dyDescent="0.3">
      <c r="A13" s="27">
        <v>46034</v>
      </c>
      <c r="B13" s="18">
        <f t="shared" si="14"/>
        <v>506107461.34943521</v>
      </c>
      <c r="C13" s="19">
        <f t="shared" si="15"/>
        <v>0.68644850438340121</v>
      </c>
      <c r="D13" s="19">
        <f t="shared" si="16"/>
        <v>0.31355149561659879</v>
      </c>
      <c r="E13" s="20">
        <f t="shared" si="0"/>
        <v>9029272.4067363609</v>
      </c>
      <c r="F13" s="26">
        <f t="shared" si="17"/>
        <v>63479</v>
      </c>
      <c r="G13" s="19">
        <f t="shared" si="1"/>
        <v>0.16838285384897553</v>
      </c>
      <c r="H13" s="31">
        <v>12853</v>
      </c>
      <c r="I13" s="22">
        <f t="shared" si="18"/>
        <v>12853</v>
      </c>
      <c r="J13" s="21">
        <v>76332</v>
      </c>
      <c r="K13" s="23">
        <v>702.50310485772673</v>
      </c>
      <c r="L13" s="18">
        <f t="shared" si="2"/>
        <v>13457243.587573307</v>
      </c>
      <c r="M13" s="18">
        <f t="shared" si="3"/>
        <v>191403.5</v>
      </c>
      <c r="N13" s="19">
        <f t="shared" si="4"/>
        <v>3.1471539243913917E-2</v>
      </c>
      <c r="O13" s="31">
        <v>6219.5</v>
      </c>
      <c r="P13" s="22">
        <f t="shared" si="5"/>
        <v>6219.5</v>
      </c>
      <c r="Q13" s="21">
        <v>197623</v>
      </c>
      <c r="R13" s="23">
        <v>2163.7179174488797</v>
      </c>
      <c r="S13" s="18">
        <f t="shared" si="6"/>
        <v>444157975.22236359</v>
      </c>
      <c r="T13" s="18">
        <f t="shared" si="7"/>
        <v>234632.59999999998</v>
      </c>
      <c r="U13" s="19">
        <f t="shared" si="8"/>
        <v>0.47330621663726036</v>
      </c>
      <c r="V13" s="31">
        <v>210849.40000000002</v>
      </c>
      <c r="W13" s="22">
        <f t="shared" si="9"/>
        <v>210849.40000000002</v>
      </c>
      <c r="X13" s="21">
        <v>445482</v>
      </c>
      <c r="Y13" s="23">
        <v>2106.517615048293</v>
      </c>
      <c r="Z13" s="18">
        <f t="shared" si="10"/>
        <v>39462970.13276197</v>
      </c>
      <c r="AA13" s="18">
        <f t="shared" si="11"/>
        <v>2839196</v>
      </c>
      <c r="AB13" s="19">
        <f t="shared" si="12"/>
        <v>1.328789465325146E-2</v>
      </c>
      <c r="AC13" s="21">
        <v>38235</v>
      </c>
      <c r="AD13" s="22">
        <f t="shared" si="13"/>
        <v>38235</v>
      </c>
      <c r="AE13" s="21">
        <v>2877431</v>
      </c>
      <c r="AF13" s="23">
        <v>1032.1163889829206</v>
      </c>
      <c r="AK13" s="25"/>
    </row>
    <row r="14" spans="1:37" x14ac:dyDescent="0.3">
      <c r="A14" s="27">
        <v>46035</v>
      </c>
      <c r="B14" s="18">
        <f t="shared" si="14"/>
        <v>91989810.465908319</v>
      </c>
      <c r="C14" s="19">
        <f t="shared" si="15"/>
        <v>0.21206222301631311</v>
      </c>
      <c r="D14" s="19">
        <f t="shared" si="16"/>
        <v>0.78793777698368683</v>
      </c>
      <c r="E14" s="20">
        <f t="shared" si="0"/>
        <v>2523053.5139517519</v>
      </c>
      <c r="F14" s="26">
        <f t="shared" si="17"/>
        <v>61223</v>
      </c>
      <c r="G14" s="19">
        <f t="shared" si="1"/>
        <v>6.699279172190982E-2</v>
      </c>
      <c r="H14" s="31">
        <v>4396</v>
      </c>
      <c r="I14" s="22">
        <f t="shared" si="18"/>
        <v>4396</v>
      </c>
      <c r="J14" s="21">
        <v>65619</v>
      </c>
      <c r="K14" s="23">
        <v>573.94301955226388</v>
      </c>
      <c r="L14" s="18">
        <f t="shared" si="2"/>
        <v>10670105.1633323</v>
      </c>
      <c r="M14" s="18">
        <f t="shared" si="3"/>
        <v>168917.5</v>
      </c>
      <c r="N14" s="19">
        <f t="shared" si="4"/>
        <v>2.9745083172502528E-2</v>
      </c>
      <c r="O14" s="31">
        <v>5178.5</v>
      </c>
      <c r="P14" s="22">
        <f t="shared" si="5"/>
        <v>5178.5</v>
      </c>
      <c r="Q14" s="21">
        <v>174096</v>
      </c>
      <c r="R14" s="23">
        <v>2060.4625206782466</v>
      </c>
      <c r="S14" s="18">
        <f t="shared" si="6"/>
        <v>56315059.150863595</v>
      </c>
      <c r="T14" s="18">
        <f t="shared" si="7"/>
        <v>350339.8</v>
      </c>
      <c r="U14" s="19">
        <f t="shared" si="8"/>
        <v>0.10661331946101983</v>
      </c>
      <c r="V14" s="31">
        <v>41808.200000000004</v>
      </c>
      <c r="W14" s="22">
        <f t="shared" si="9"/>
        <v>41808.200000000004</v>
      </c>
      <c r="X14" s="21">
        <v>392148</v>
      </c>
      <c r="Y14" s="23">
        <v>1346.9859776518383</v>
      </c>
      <c r="Z14" s="18">
        <f t="shared" si="10"/>
        <v>22481592.637760665</v>
      </c>
      <c r="AA14" s="18">
        <f t="shared" si="11"/>
        <v>2477247</v>
      </c>
      <c r="AB14" s="19">
        <f t="shared" si="12"/>
        <v>8.711028660880922E-3</v>
      </c>
      <c r="AC14" s="21">
        <v>21769</v>
      </c>
      <c r="AD14" s="22">
        <f t="shared" si="13"/>
        <v>21769</v>
      </c>
      <c r="AE14" s="21">
        <v>2499016</v>
      </c>
      <c r="AF14" s="23">
        <v>1032.7342844301836</v>
      </c>
    </row>
    <row r="15" spans="1:37" s="24" customFormat="1" x14ac:dyDescent="0.3">
      <c r="A15" s="27">
        <v>46036</v>
      </c>
      <c r="B15" s="18">
        <f t="shared" si="14"/>
        <v>174208077.75922611</v>
      </c>
      <c r="C15" s="19">
        <f t="shared" si="15"/>
        <v>0.41403885359039067</v>
      </c>
      <c r="D15" s="19">
        <f t="shared" si="16"/>
        <v>0.58596114640960928</v>
      </c>
      <c r="E15" s="20">
        <f t="shared" si="0"/>
        <v>2210510.5553678316</v>
      </c>
      <c r="F15" s="26">
        <f t="shared" si="17"/>
        <v>58333</v>
      </c>
      <c r="G15" s="19">
        <f t="shared" si="1"/>
        <v>6.1385724399819784E-2</v>
      </c>
      <c r="H15" s="31">
        <v>3815</v>
      </c>
      <c r="I15" s="22">
        <f t="shared" si="18"/>
        <v>3815</v>
      </c>
      <c r="J15" s="21">
        <v>62148</v>
      </c>
      <c r="K15" s="23">
        <v>579.42609577138444</v>
      </c>
      <c r="L15" s="18">
        <f t="shared" si="2"/>
        <v>15255619.284374284</v>
      </c>
      <c r="M15" s="18">
        <f t="shared" si="3"/>
        <v>154475</v>
      </c>
      <c r="N15" s="19">
        <f t="shared" si="4"/>
        <v>4.4840997483413407E-2</v>
      </c>
      <c r="O15" s="31">
        <v>7252</v>
      </c>
      <c r="P15" s="22">
        <f t="shared" si="5"/>
        <v>7252</v>
      </c>
      <c r="Q15" s="21">
        <v>161727</v>
      </c>
      <c r="R15" s="23">
        <v>2103.6430342490739</v>
      </c>
      <c r="S15" s="18">
        <f t="shared" si="6"/>
        <v>130658551.86639249</v>
      </c>
      <c r="T15" s="18">
        <f t="shared" si="7"/>
        <v>256262</v>
      </c>
      <c r="U15" s="19">
        <f t="shared" si="8"/>
        <v>0.29701096200059252</v>
      </c>
      <c r="V15" s="31">
        <v>108270</v>
      </c>
      <c r="W15" s="22">
        <f t="shared" si="9"/>
        <v>108270</v>
      </c>
      <c r="X15" s="21">
        <v>364532</v>
      </c>
      <c r="Y15" s="23">
        <v>1206.7844450576567</v>
      </c>
      <c r="Z15" s="18">
        <f t="shared" si="10"/>
        <v>26083396.0530915</v>
      </c>
      <c r="AA15" s="18">
        <f t="shared" si="11"/>
        <v>2295517</v>
      </c>
      <c r="AB15" s="19">
        <f t="shared" si="12"/>
        <v>1.0801169706564992E-2</v>
      </c>
      <c r="AC15" s="21">
        <v>25065</v>
      </c>
      <c r="AD15" s="22">
        <f t="shared" si="13"/>
        <v>25065</v>
      </c>
      <c r="AE15" s="21">
        <v>2320582</v>
      </c>
      <c r="AF15" s="23">
        <v>1040.6302035943147</v>
      </c>
      <c r="AK15" s="25"/>
    </row>
    <row r="16" spans="1:37" x14ac:dyDescent="0.3">
      <c r="A16" s="27">
        <v>46037</v>
      </c>
      <c r="B16" s="18">
        <f t="shared" si="14"/>
        <v>316589141.79528201</v>
      </c>
      <c r="C16" s="19">
        <f t="shared" si="15"/>
        <v>0.60583412008601734</v>
      </c>
      <c r="D16" s="19">
        <f t="shared" si="16"/>
        <v>0.39416587991398266</v>
      </c>
      <c r="E16" s="20">
        <f t="shared" si="0"/>
        <v>15770911.276009647</v>
      </c>
      <c r="F16" s="26">
        <f t="shared" si="17"/>
        <v>49735</v>
      </c>
      <c r="G16" s="19">
        <f t="shared" si="1"/>
        <v>0.22597463232433274</v>
      </c>
      <c r="H16" s="31">
        <v>14520</v>
      </c>
      <c r="I16" s="22">
        <f t="shared" si="18"/>
        <v>14520</v>
      </c>
      <c r="J16" s="21">
        <v>64255</v>
      </c>
      <c r="K16" s="23">
        <v>1086.1509143257333</v>
      </c>
      <c r="L16" s="18">
        <f t="shared" si="2"/>
        <v>50019413.434784666</v>
      </c>
      <c r="M16" s="18">
        <f t="shared" si="3"/>
        <v>139084.5</v>
      </c>
      <c r="N16" s="19">
        <f t="shared" si="4"/>
        <v>0.12464361913033627</v>
      </c>
      <c r="O16" s="31">
        <v>19804.5</v>
      </c>
      <c r="P16" s="22">
        <f t="shared" si="5"/>
        <v>19804.5</v>
      </c>
      <c r="Q16" s="21">
        <v>158889</v>
      </c>
      <c r="R16" s="23">
        <v>2525.658988350358</v>
      </c>
      <c r="S16" s="18">
        <f t="shared" si="6"/>
        <v>135191483.91318652</v>
      </c>
      <c r="T16" s="18">
        <f t="shared" si="7"/>
        <v>289209.40000000002</v>
      </c>
      <c r="U16" s="19">
        <f>V16/X16</f>
        <v>0.22245713840189488</v>
      </c>
      <c r="V16" s="31">
        <v>82743.600000000006</v>
      </c>
      <c r="W16" s="22">
        <f t="shared" si="9"/>
        <v>82743.600000000006</v>
      </c>
      <c r="X16" s="21">
        <v>371953</v>
      </c>
      <c r="Y16" s="23">
        <v>1633.8603095971957</v>
      </c>
      <c r="Z16" s="18">
        <f t="shared" si="10"/>
        <v>115607333.17130117</v>
      </c>
      <c r="AA16" s="18">
        <f t="shared" si="11"/>
        <v>2344529</v>
      </c>
      <c r="AB16" s="19">
        <f t="shared" si="12"/>
        <v>3.2758730229453442E-2</v>
      </c>
      <c r="AC16" s="21">
        <v>79405</v>
      </c>
      <c r="AD16" s="22">
        <f t="shared" si="13"/>
        <v>79405</v>
      </c>
      <c r="AE16" s="21">
        <v>2423934</v>
      </c>
      <c r="AF16" s="23">
        <v>1455.9200701631028</v>
      </c>
    </row>
    <row r="17" spans="1:37" s="24" customFormat="1" x14ac:dyDescent="0.3">
      <c r="A17" s="27">
        <v>46038</v>
      </c>
      <c r="B17" s="18">
        <f t="shared" si="14"/>
        <v>55031620.679977491</v>
      </c>
      <c r="C17" s="19">
        <f t="shared" si="15"/>
        <v>0.16077303086558761</v>
      </c>
      <c r="D17" s="19">
        <f t="shared" si="16"/>
        <v>0.83922696913441241</v>
      </c>
      <c r="E17" s="20">
        <f t="shared" si="0"/>
        <v>1618120.5574941898</v>
      </c>
      <c r="F17" s="26">
        <f t="shared" si="17"/>
        <v>54592</v>
      </c>
      <c r="G17" s="19">
        <f t="shared" si="1"/>
        <v>5.3175621769745739E-2</v>
      </c>
      <c r="H17" s="31">
        <v>3066</v>
      </c>
      <c r="I17" s="22">
        <f t="shared" si="18"/>
        <v>3066</v>
      </c>
      <c r="J17" s="21">
        <v>57658</v>
      </c>
      <c r="K17" s="23">
        <v>527.76273890873767</v>
      </c>
      <c r="L17" s="18">
        <f t="shared" si="2"/>
        <v>9318581.3799672611</v>
      </c>
      <c r="M17" s="18">
        <f t="shared" si="3"/>
        <v>135396</v>
      </c>
      <c r="N17" s="19">
        <f t="shared" si="4"/>
        <v>3.2132160038887421E-2</v>
      </c>
      <c r="O17" s="31">
        <v>4495</v>
      </c>
      <c r="P17" s="22">
        <f t="shared" si="5"/>
        <v>4495</v>
      </c>
      <c r="Q17" s="21">
        <v>139891</v>
      </c>
      <c r="R17" s="23">
        <v>2073.0993058881559</v>
      </c>
      <c r="S17" s="18">
        <f t="shared" si="6"/>
        <v>26918332.474827033</v>
      </c>
      <c r="T17" s="18">
        <f t="shared" si="7"/>
        <v>312874.2</v>
      </c>
      <c r="U17" s="19">
        <f t="shared" si="8"/>
        <v>6.7647470759144762E-2</v>
      </c>
      <c r="V17" s="31">
        <v>22700.800000000003</v>
      </c>
      <c r="W17" s="22">
        <f t="shared" si="9"/>
        <v>22700.800000000003</v>
      </c>
      <c r="X17" s="21">
        <v>335575</v>
      </c>
      <c r="Y17" s="23">
        <v>1185.7878345620873</v>
      </c>
      <c r="Z17" s="18">
        <f t="shared" si="10"/>
        <v>17176586.267689001</v>
      </c>
      <c r="AA17" s="18">
        <f t="shared" si="11"/>
        <v>2102958</v>
      </c>
      <c r="AB17" s="19">
        <f t="shared" si="12"/>
        <v>7.8177782978097014E-3</v>
      </c>
      <c r="AC17" s="21">
        <v>16570</v>
      </c>
      <c r="AD17" s="22">
        <f t="shared" si="13"/>
        <v>16570</v>
      </c>
      <c r="AE17" s="21">
        <v>2119528</v>
      </c>
      <c r="AF17" s="23">
        <v>1036.607499558781</v>
      </c>
      <c r="AK17" s="25"/>
    </row>
    <row r="18" spans="1:37" x14ac:dyDescent="0.3">
      <c r="A18" s="27">
        <v>46039</v>
      </c>
      <c r="B18" s="18">
        <f t="shared" si="14"/>
        <v>25846509.228701696</v>
      </c>
      <c r="C18" s="19">
        <f t="shared" si="15"/>
        <v>0.10571530415040077</v>
      </c>
      <c r="D18" s="19">
        <f t="shared" si="16"/>
        <v>0.89428469584959924</v>
      </c>
      <c r="E18" s="20">
        <f t="shared" si="0"/>
        <v>387342.42360565596</v>
      </c>
      <c r="F18" s="26">
        <f t="shared" si="17"/>
        <v>24755</v>
      </c>
      <c r="G18" s="19">
        <f t="shared" si="1"/>
        <v>2.7690494893951294E-2</v>
      </c>
      <c r="H18" s="31">
        <v>705</v>
      </c>
      <c r="I18" s="22">
        <f t="shared" si="18"/>
        <v>705</v>
      </c>
      <c r="J18" s="21">
        <v>25460</v>
      </c>
      <c r="K18" s="23">
        <v>549.42187745483113</v>
      </c>
      <c r="L18" s="18">
        <f t="shared" si="2"/>
        <v>4284579.6754559334</v>
      </c>
      <c r="M18" s="18">
        <f t="shared" si="3"/>
        <v>71107.5</v>
      </c>
      <c r="N18" s="19">
        <f t="shared" si="4"/>
        <v>3.078401439358831E-2</v>
      </c>
      <c r="O18" s="31">
        <v>2258.5</v>
      </c>
      <c r="P18" s="22">
        <f t="shared" si="5"/>
        <v>2258.5</v>
      </c>
      <c r="Q18" s="21">
        <v>73366</v>
      </c>
      <c r="R18" s="23">
        <v>1897.0908458959191</v>
      </c>
      <c r="S18" s="18">
        <f t="shared" si="6"/>
        <v>11239239.423394987</v>
      </c>
      <c r="T18" s="18">
        <f t="shared" si="7"/>
        <v>250768.2</v>
      </c>
      <c r="U18" s="19">
        <f t="shared" si="8"/>
        <v>4.0081304858769179E-2</v>
      </c>
      <c r="V18" s="31">
        <v>10470.800000000001</v>
      </c>
      <c r="W18" s="22">
        <f t="shared" si="9"/>
        <v>10470.800000000001</v>
      </c>
      <c r="X18" s="21">
        <v>261239</v>
      </c>
      <c r="Y18" s="23">
        <v>1073.388797741814</v>
      </c>
      <c r="Z18" s="18">
        <f t="shared" si="10"/>
        <v>9935347.7062451169</v>
      </c>
      <c r="AA18" s="18">
        <f t="shared" si="11"/>
        <v>1349028</v>
      </c>
      <c r="AB18" s="19">
        <f t="shared" si="12"/>
        <v>7.1594900040919786E-3</v>
      </c>
      <c r="AC18" s="21">
        <v>9728</v>
      </c>
      <c r="AD18" s="22">
        <f t="shared" si="13"/>
        <v>9728</v>
      </c>
      <c r="AE18" s="21">
        <v>1358756</v>
      </c>
      <c r="AF18" s="23">
        <v>1021.3145257242103</v>
      </c>
    </row>
    <row r="19" spans="1:37" s="24" customFormat="1" x14ac:dyDescent="0.3">
      <c r="A19" s="27">
        <v>46040</v>
      </c>
      <c r="B19" s="18">
        <f t="shared" si="14"/>
        <v>21426129.136901774</v>
      </c>
      <c r="C19" s="19">
        <f t="shared" si="15"/>
        <v>0.10094118153320734</v>
      </c>
      <c r="D19" s="19">
        <f t="shared" si="16"/>
        <v>0.8990588184667927</v>
      </c>
      <c r="E19" s="20">
        <f t="shared" si="0"/>
        <v>359324.07583511301</v>
      </c>
      <c r="F19" s="26">
        <f t="shared" si="17"/>
        <v>24172</v>
      </c>
      <c r="G19" s="19">
        <f t="shared" si="1"/>
        <v>2.5990248619897651E-2</v>
      </c>
      <c r="H19" s="31">
        <v>645</v>
      </c>
      <c r="I19" s="22">
        <f t="shared" si="18"/>
        <v>645</v>
      </c>
      <c r="J19" s="21">
        <v>24817</v>
      </c>
      <c r="K19" s="23">
        <v>557.09159044203568</v>
      </c>
      <c r="L19" s="18">
        <f t="shared" si="2"/>
        <v>3260654.2458159318</v>
      </c>
      <c r="M19" s="18">
        <f t="shared" si="3"/>
        <v>62912</v>
      </c>
      <c r="N19" s="19">
        <f t="shared" si="4"/>
        <v>2.6883217324052591E-2</v>
      </c>
      <c r="O19" s="31">
        <v>1738</v>
      </c>
      <c r="P19" s="22">
        <f t="shared" si="5"/>
        <v>1738</v>
      </c>
      <c r="Q19" s="21">
        <v>64650</v>
      </c>
      <c r="R19" s="23">
        <v>1876.0956535189482</v>
      </c>
      <c r="S19" s="18">
        <f t="shared" si="6"/>
        <v>10015402.372979434</v>
      </c>
      <c r="T19" s="18">
        <f t="shared" si="7"/>
        <v>221826</v>
      </c>
      <c r="U19" s="19">
        <f t="shared" si="8"/>
        <v>4.1349386760244432E-2</v>
      </c>
      <c r="V19" s="31">
        <v>9568</v>
      </c>
      <c r="W19" s="22">
        <f t="shared" si="9"/>
        <v>9568</v>
      </c>
      <c r="X19" s="21">
        <v>231394</v>
      </c>
      <c r="Y19" s="23">
        <v>1046.7602814568806</v>
      </c>
      <c r="Z19" s="18">
        <f t="shared" si="10"/>
        <v>7790748.4422712941</v>
      </c>
      <c r="AA19" s="18">
        <f t="shared" si="11"/>
        <v>1119494</v>
      </c>
      <c r="AB19" s="19">
        <f t="shared" si="12"/>
        <v>6.7183288290126753E-3</v>
      </c>
      <c r="AC19" s="21">
        <v>7572</v>
      </c>
      <c r="AD19" s="22">
        <f t="shared" si="13"/>
        <v>7572</v>
      </c>
      <c r="AE19" s="21">
        <v>1127066</v>
      </c>
      <c r="AF19" s="23">
        <v>1028.8891233850097</v>
      </c>
      <c r="AK19" s="25"/>
    </row>
    <row r="20" spans="1:37" x14ac:dyDescent="0.3">
      <c r="A20" s="27">
        <v>46041</v>
      </c>
      <c r="B20" s="18">
        <f t="shared" si="14"/>
        <v>72360136.941434026</v>
      </c>
      <c r="C20" s="19">
        <f t="shared" si="15"/>
        <v>0.18562951157168214</v>
      </c>
      <c r="D20" s="19">
        <f t="shared" si="16"/>
        <v>0.81437048842831783</v>
      </c>
      <c r="E20" s="20">
        <f t="shared" si="0"/>
        <v>2053080.090410203</v>
      </c>
      <c r="F20" s="26">
        <f t="shared" si="17"/>
        <v>61569</v>
      </c>
      <c r="G20" s="19">
        <f t="shared" si="1"/>
        <v>5.6211294377337663E-2</v>
      </c>
      <c r="H20" s="31">
        <v>3667</v>
      </c>
      <c r="I20" s="22">
        <f t="shared" si="18"/>
        <v>3667</v>
      </c>
      <c r="J20" s="21">
        <v>65236</v>
      </c>
      <c r="K20" s="23">
        <v>559.88003556318597</v>
      </c>
      <c r="L20" s="18">
        <f t="shared" si="2"/>
        <v>9765401.2519280538</v>
      </c>
      <c r="M20" s="18">
        <f t="shared" si="3"/>
        <v>142109.5</v>
      </c>
      <c r="N20" s="19">
        <f t="shared" si="4"/>
        <v>3.1819730208475269E-2</v>
      </c>
      <c r="O20" s="31">
        <v>4670.5</v>
      </c>
      <c r="P20" s="22">
        <f t="shared" si="5"/>
        <v>4670.5</v>
      </c>
      <c r="Q20" s="21">
        <v>146780</v>
      </c>
      <c r="R20" s="23">
        <v>2090.8684834446108</v>
      </c>
      <c r="S20" s="18">
        <f t="shared" si="6"/>
        <v>40555454.150905527</v>
      </c>
      <c r="T20" s="18">
        <f t="shared" si="7"/>
        <v>323221.2</v>
      </c>
      <c r="U20" s="19">
        <f t="shared" si="8"/>
        <v>8.9179075036351543E-2</v>
      </c>
      <c r="V20" s="31">
        <v>31646.799999999999</v>
      </c>
      <c r="W20" s="22">
        <f t="shared" si="9"/>
        <v>31646.799999999999</v>
      </c>
      <c r="X20" s="21">
        <v>354868</v>
      </c>
      <c r="Y20" s="23">
        <v>1281.5025263503901</v>
      </c>
      <c r="Z20" s="18">
        <f t="shared" si="10"/>
        <v>19986201.44819025</v>
      </c>
      <c r="AA20" s="18">
        <f t="shared" si="11"/>
        <v>2266073</v>
      </c>
      <c r="AB20" s="19">
        <f t="shared" si="12"/>
        <v>8.4194119495176589E-3</v>
      </c>
      <c r="AC20" s="21">
        <v>19241</v>
      </c>
      <c r="AD20" s="22">
        <f t="shared" si="13"/>
        <v>19241</v>
      </c>
      <c r="AE20" s="21">
        <v>2285314</v>
      </c>
      <c r="AF20" s="23">
        <v>1038.7298710145133</v>
      </c>
    </row>
    <row r="21" spans="1:37" s="24" customFormat="1" x14ac:dyDescent="0.3">
      <c r="A21" s="27">
        <v>46042</v>
      </c>
      <c r="B21" s="18">
        <f t="shared" si="14"/>
        <v>66808805.199499086</v>
      </c>
      <c r="C21" s="19">
        <f t="shared" si="15"/>
        <v>0.18191285562910139</v>
      </c>
      <c r="D21" s="19">
        <f t="shared" si="16"/>
        <v>0.81808714437089858</v>
      </c>
      <c r="E21" s="20">
        <f t="shared" si="0"/>
        <v>1900782.1865424244</v>
      </c>
      <c r="F21" s="26">
        <f t="shared" si="17"/>
        <v>52365</v>
      </c>
      <c r="G21" s="19">
        <f t="shared" si="1"/>
        <v>6.1643221933518504E-2</v>
      </c>
      <c r="H21" s="31">
        <v>3440</v>
      </c>
      <c r="I21" s="22">
        <f t="shared" si="18"/>
        <v>3440</v>
      </c>
      <c r="J21" s="21">
        <v>55805</v>
      </c>
      <c r="K21" s="23">
        <v>552.55296120419314</v>
      </c>
      <c r="L21" s="18">
        <f t="shared" si="2"/>
        <v>8730679.6086631492</v>
      </c>
      <c r="M21" s="18">
        <f t="shared" si="3"/>
        <v>136255.5</v>
      </c>
      <c r="N21" s="19">
        <f t="shared" si="4"/>
        <v>2.9913069480339179E-2</v>
      </c>
      <c r="O21" s="31">
        <v>4201.5</v>
      </c>
      <c r="P21" s="22">
        <f t="shared" si="5"/>
        <v>4201.5</v>
      </c>
      <c r="Q21" s="21">
        <v>140457</v>
      </c>
      <c r="R21" s="23">
        <v>2077.9911004791502</v>
      </c>
      <c r="S21" s="18">
        <f t="shared" si="6"/>
        <v>35953970.367645845</v>
      </c>
      <c r="T21" s="18">
        <f t="shared" si="7"/>
        <v>332543.2</v>
      </c>
      <c r="U21" s="19">
        <f t="shared" si="8"/>
        <v>8.1942991234729798E-2</v>
      </c>
      <c r="V21" s="31">
        <v>29681.8</v>
      </c>
      <c r="W21" s="22">
        <f t="shared" si="9"/>
        <v>29681.8</v>
      </c>
      <c r="X21" s="21">
        <v>362225</v>
      </c>
      <c r="Y21" s="23">
        <v>1211.3136793471369</v>
      </c>
      <c r="Z21" s="18">
        <f t="shared" si="10"/>
        <v>20223373.036647663</v>
      </c>
      <c r="AA21" s="18">
        <f t="shared" si="11"/>
        <v>2320694</v>
      </c>
      <c r="AB21" s="19">
        <f t="shared" si="12"/>
        <v>8.4135729805138899E-3</v>
      </c>
      <c r="AC21" s="21">
        <v>19691</v>
      </c>
      <c r="AD21" s="22">
        <f t="shared" si="13"/>
        <v>19691</v>
      </c>
      <c r="AE21" s="21">
        <v>2340385</v>
      </c>
      <c r="AF21" s="23">
        <v>1027.0363636507877</v>
      </c>
      <c r="AK21" s="25"/>
    </row>
    <row r="22" spans="1:37" x14ac:dyDescent="0.3">
      <c r="A22" s="27">
        <v>46043</v>
      </c>
      <c r="B22" s="18">
        <f t="shared" si="14"/>
        <v>76569888.079381064</v>
      </c>
      <c r="C22" s="19">
        <f t="shared" si="15"/>
        <v>0.19732231887866053</v>
      </c>
      <c r="D22" s="19">
        <f t="shared" si="16"/>
        <v>0.80267768112133941</v>
      </c>
      <c r="E22" s="20">
        <f t="shared" si="0"/>
        <v>1743699.9028357184</v>
      </c>
      <c r="F22" s="26">
        <f t="shared" si="17"/>
        <v>53593</v>
      </c>
      <c r="G22" s="19">
        <f t="shared" si="1"/>
        <v>5.6643959796518283E-2</v>
      </c>
      <c r="H22" s="31">
        <v>3218</v>
      </c>
      <c r="I22" s="22">
        <f t="shared" si="18"/>
        <v>3218</v>
      </c>
      <c r="J22" s="21">
        <v>56811</v>
      </c>
      <c r="K22" s="23">
        <v>541.85826688493421</v>
      </c>
      <c r="L22" s="18">
        <f t="shared" si="2"/>
        <v>9040470.132728409</v>
      </c>
      <c r="M22" s="18">
        <f t="shared" si="3"/>
        <v>130037.5</v>
      </c>
      <c r="N22" s="19">
        <f t="shared" si="4"/>
        <v>3.2041357133286687E-2</v>
      </c>
      <c r="O22" s="31">
        <v>4304.5</v>
      </c>
      <c r="P22" s="22">
        <f t="shared" si="5"/>
        <v>4304.5</v>
      </c>
      <c r="Q22" s="21">
        <v>134342</v>
      </c>
      <c r="R22" s="23">
        <v>2100.2369921543523</v>
      </c>
      <c r="S22" s="18">
        <f t="shared" si="6"/>
        <v>44705854.621106386</v>
      </c>
      <c r="T22" s="18">
        <f t="shared" si="7"/>
        <v>326662.59999999998</v>
      </c>
      <c r="U22" s="19">
        <f t="shared" si="8"/>
        <v>9.9867458425758809E-2</v>
      </c>
      <c r="V22" s="31">
        <v>36242.400000000001</v>
      </c>
      <c r="W22" s="22">
        <f t="shared" si="9"/>
        <v>36242.400000000001</v>
      </c>
      <c r="X22" s="21">
        <v>362905</v>
      </c>
      <c r="Y22" s="23">
        <v>1233.5235696616776</v>
      </c>
      <c r="Z22" s="18">
        <f t="shared" si="10"/>
        <v>21079863.422710553</v>
      </c>
      <c r="AA22" s="18">
        <f t="shared" si="11"/>
        <v>2280966</v>
      </c>
      <c r="AB22" s="19">
        <f t="shared" si="12"/>
        <v>8.7695435230967528E-3</v>
      </c>
      <c r="AC22" s="21">
        <v>20180</v>
      </c>
      <c r="AD22" s="22">
        <f t="shared" si="13"/>
        <v>20180</v>
      </c>
      <c r="AE22" s="21">
        <v>2301146</v>
      </c>
      <c r="AF22" s="23">
        <v>1044.5918445347152</v>
      </c>
    </row>
    <row r="23" spans="1:37" s="24" customFormat="1" x14ac:dyDescent="0.3">
      <c r="A23" s="27">
        <v>46044</v>
      </c>
      <c r="B23" s="18">
        <f t="shared" si="14"/>
        <v>78523731.306184545</v>
      </c>
      <c r="C23" s="19">
        <f t="shared" si="15"/>
        <v>0.21501141242565572</v>
      </c>
      <c r="D23" s="19">
        <f t="shared" si="16"/>
        <v>0.78498858757434431</v>
      </c>
      <c r="E23" s="20">
        <f t="shared" si="0"/>
        <v>1896933.4393018377</v>
      </c>
      <c r="F23" s="26">
        <f t="shared" si="17"/>
        <v>52789</v>
      </c>
      <c r="G23" s="19">
        <f t="shared" si="1"/>
        <v>6.1729053357505954E-2</v>
      </c>
      <c r="H23" s="31">
        <v>3473</v>
      </c>
      <c r="I23" s="22">
        <f t="shared" si="18"/>
        <v>3473</v>
      </c>
      <c r="J23" s="21">
        <v>56262</v>
      </c>
      <c r="K23" s="23">
        <v>546.1944829547474</v>
      </c>
      <c r="L23" s="18">
        <f t="shared" si="2"/>
        <v>10014486.68451809</v>
      </c>
      <c r="M23" s="18">
        <f t="shared" si="3"/>
        <v>122221.5</v>
      </c>
      <c r="N23" s="19">
        <f t="shared" si="4"/>
        <v>3.7428922456565913E-2</v>
      </c>
      <c r="O23" s="31">
        <v>4752.5</v>
      </c>
      <c r="P23" s="22">
        <f t="shared" si="5"/>
        <v>4752.5</v>
      </c>
      <c r="Q23" s="21">
        <v>126974</v>
      </c>
      <c r="R23" s="23">
        <v>2107.203931513538</v>
      </c>
      <c r="S23" s="18">
        <f t="shared" si="6"/>
        <v>44361790.930683993</v>
      </c>
      <c r="T23" s="18">
        <f t="shared" si="7"/>
        <v>301084.2</v>
      </c>
      <c r="U23" s="19">
        <f t="shared" si="8"/>
        <v>0.1056143394388037</v>
      </c>
      <c r="V23" s="31">
        <v>35553.800000000003</v>
      </c>
      <c r="W23" s="22">
        <f t="shared" si="9"/>
        <v>35553.800000000003</v>
      </c>
      <c r="X23" s="21">
        <v>336638</v>
      </c>
      <c r="Y23" s="23">
        <v>1247.7369769387235</v>
      </c>
      <c r="Z23" s="18">
        <f t="shared" si="10"/>
        <v>22250520.251680624</v>
      </c>
      <c r="AA23" s="18">
        <f t="shared" si="11"/>
        <v>2051905</v>
      </c>
      <c r="AB23" s="19">
        <f t="shared" si="12"/>
        <v>1.0239097172780123E-2</v>
      </c>
      <c r="AC23" s="21">
        <v>21227</v>
      </c>
      <c r="AD23" s="22">
        <f t="shared" si="13"/>
        <v>21227</v>
      </c>
      <c r="AE23" s="21">
        <v>2073132</v>
      </c>
      <c r="AF23" s="23">
        <v>1048.217847631819</v>
      </c>
      <c r="AK23" s="25"/>
    </row>
    <row r="24" spans="1:37" x14ac:dyDescent="0.3">
      <c r="A24" s="27">
        <v>46045</v>
      </c>
      <c r="B24" s="18">
        <f t="shared" si="14"/>
        <v>60365722.623078302</v>
      </c>
      <c r="C24" s="19">
        <f t="shared" si="15"/>
        <v>0.17069035018882381</v>
      </c>
      <c r="D24" s="19">
        <f t="shared" si="16"/>
        <v>0.82930964981117616</v>
      </c>
      <c r="E24" s="20">
        <f t="shared" si="0"/>
        <v>1438241.1060551708</v>
      </c>
      <c r="F24" s="26">
        <f t="shared" si="17"/>
        <v>50263</v>
      </c>
      <c r="G24" s="19">
        <f t="shared" si="1"/>
        <v>5.0978985329380888E-2</v>
      </c>
      <c r="H24" s="31">
        <v>2700</v>
      </c>
      <c r="I24" s="22">
        <f t="shared" si="18"/>
        <v>2700</v>
      </c>
      <c r="J24" s="21">
        <v>52963</v>
      </c>
      <c r="K24" s="23">
        <v>532.68189113154472</v>
      </c>
      <c r="L24" s="18">
        <f t="shared" si="2"/>
        <v>8750469.1901551131</v>
      </c>
      <c r="M24" s="18">
        <f t="shared" si="3"/>
        <v>123666</v>
      </c>
      <c r="N24" s="19">
        <f t="shared" si="4"/>
        <v>3.2672887838990014E-2</v>
      </c>
      <c r="O24" s="31">
        <v>4177</v>
      </c>
      <c r="P24" s="22">
        <f t="shared" si="5"/>
        <v>4177</v>
      </c>
      <c r="Q24" s="21">
        <v>127843</v>
      </c>
      <c r="R24" s="23">
        <v>2094.9172109540609</v>
      </c>
      <c r="S24" s="18">
        <f t="shared" si="6"/>
        <v>29776052.146536026</v>
      </c>
      <c r="T24" s="18">
        <f t="shared" si="7"/>
        <v>304293.8</v>
      </c>
      <c r="U24" s="19">
        <f t="shared" si="8"/>
        <v>7.7329993905341773E-2</v>
      </c>
      <c r="V24" s="31">
        <v>25503.200000000001</v>
      </c>
      <c r="W24" s="22">
        <f t="shared" si="9"/>
        <v>25503.200000000001</v>
      </c>
      <c r="X24" s="21">
        <v>329797</v>
      </c>
      <c r="Y24" s="23">
        <v>1167.5418044220344</v>
      </c>
      <c r="Z24" s="18">
        <f t="shared" si="10"/>
        <v>20400960.180331986</v>
      </c>
      <c r="AA24" s="18">
        <f t="shared" si="11"/>
        <v>2000273</v>
      </c>
      <c r="AB24" s="19">
        <f t="shared" si="12"/>
        <v>9.7084831151111224E-3</v>
      </c>
      <c r="AC24" s="21">
        <v>19610</v>
      </c>
      <c r="AD24" s="22">
        <f t="shared" si="13"/>
        <v>19610</v>
      </c>
      <c r="AE24" s="21">
        <v>2019883</v>
      </c>
      <c r="AF24" s="23">
        <v>1040.3345323983674</v>
      </c>
    </row>
    <row r="25" spans="1:37" s="24" customFormat="1" x14ac:dyDescent="0.3">
      <c r="A25" s="27">
        <v>46046</v>
      </c>
      <c r="B25" s="18">
        <f t="shared" si="14"/>
        <v>27663713.359739199</v>
      </c>
      <c r="C25" s="19">
        <f t="shared" si="15"/>
        <v>0.11214906309660802</v>
      </c>
      <c r="D25" s="19">
        <f t="shared" si="16"/>
        <v>0.88785093690339201</v>
      </c>
      <c r="E25" s="20">
        <f t="shared" si="0"/>
        <v>406471.4099091923</v>
      </c>
      <c r="F25" s="26">
        <f t="shared" si="17"/>
        <v>24381</v>
      </c>
      <c r="G25" s="19">
        <f t="shared" si="1"/>
        <v>2.8954914768201369E-2</v>
      </c>
      <c r="H25" s="31">
        <v>727</v>
      </c>
      <c r="I25" s="22">
        <f t="shared" si="18"/>
        <v>727</v>
      </c>
      <c r="J25" s="21">
        <v>25108</v>
      </c>
      <c r="K25" s="23">
        <v>559.10785407041578</v>
      </c>
      <c r="L25" s="18">
        <f t="shared" si="2"/>
        <v>4067890.6836954094</v>
      </c>
      <c r="M25" s="18">
        <f t="shared" si="3"/>
        <v>69597</v>
      </c>
      <c r="N25" s="19">
        <f t="shared" si="4"/>
        <v>2.8300569641460962E-2</v>
      </c>
      <c r="O25" s="31">
        <v>2027</v>
      </c>
      <c r="P25" s="22">
        <f t="shared" si="5"/>
        <v>2027</v>
      </c>
      <c r="Q25" s="21">
        <v>71624</v>
      </c>
      <c r="R25" s="23">
        <v>2006.8528286607841</v>
      </c>
      <c r="S25" s="18">
        <f t="shared" si="6"/>
        <v>13066545.452665018</v>
      </c>
      <c r="T25" s="18">
        <f t="shared" si="7"/>
        <v>244765.4</v>
      </c>
      <c r="U25" s="19">
        <f t="shared" si="8"/>
        <v>4.7193924224081217E-2</v>
      </c>
      <c r="V25" s="31">
        <v>12123.6</v>
      </c>
      <c r="W25" s="22">
        <f t="shared" si="9"/>
        <v>12123.6</v>
      </c>
      <c r="X25" s="21">
        <v>256889</v>
      </c>
      <c r="Y25" s="23">
        <v>1077.7776776423684</v>
      </c>
      <c r="Z25" s="18">
        <f t="shared" si="10"/>
        <v>10122805.813469583</v>
      </c>
      <c r="AA25" s="18">
        <f t="shared" si="11"/>
        <v>1277934</v>
      </c>
      <c r="AB25" s="19">
        <f t="shared" si="12"/>
        <v>7.699654462864464E-3</v>
      </c>
      <c r="AC25" s="21">
        <v>9916</v>
      </c>
      <c r="AD25" s="22">
        <f t="shared" si="13"/>
        <v>9916</v>
      </c>
      <c r="AE25" s="21">
        <v>1287850</v>
      </c>
      <c r="AF25" s="23">
        <v>1020.8557698133908</v>
      </c>
      <c r="AK25" s="25"/>
    </row>
    <row r="26" spans="1:37" x14ac:dyDescent="0.3">
      <c r="A26" s="27">
        <v>46047</v>
      </c>
      <c r="B26" s="18">
        <f t="shared" si="14"/>
        <v>22630512.345947336</v>
      </c>
      <c r="C26" s="19">
        <f t="shared" si="15"/>
        <v>0.10253356799105925</v>
      </c>
      <c r="D26" s="19">
        <f t="shared" si="16"/>
        <v>0.89746643200894072</v>
      </c>
      <c r="E26" s="20">
        <f t="shared" si="0"/>
        <v>285975.30264686898</v>
      </c>
      <c r="F26" s="26">
        <f t="shared" si="17"/>
        <v>22692</v>
      </c>
      <c r="G26" s="19">
        <f t="shared" si="1"/>
        <v>2.3369916074887025E-2</v>
      </c>
      <c r="H26" s="31">
        <v>543</v>
      </c>
      <c r="I26" s="22">
        <f t="shared" si="18"/>
        <v>543</v>
      </c>
      <c r="J26" s="21">
        <v>23235</v>
      </c>
      <c r="K26" s="23">
        <v>526.65801592425225</v>
      </c>
      <c r="L26" s="18">
        <f t="shared" si="2"/>
        <v>3210358.406398179</v>
      </c>
      <c r="M26" s="18">
        <f t="shared" si="3"/>
        <v>61612</v>
      </c>
      <c r="N26" s="19">
        <f t="shared" si="4"/>
        <v>2.6174369349434155E-2</v>
      </c>
      <c r="O26" s="31">
        <v>1656</v>
      </c>
      <c r="P26" s="22">
        <f t="shared" si="5"/>
        <v>1656</v>
      </c>
      <c r="Q26" s="21">
        <v>63268</v>
      </c>
      <c r="R26" s="23">
        <v>1938.6222260858569</v>
      </c>
      <c r="S26" s="18">
        <f t="shared" si="6"/>
        <v>10946453.222048035</v>
      </c>
      <c r="T26" s="18">
        <f t="shared" si="7"/>
        <v>217990.39999999999</v>
      </c>
      <c r="U26" s="19">
        <f t="shared" si="8"/>
        <v>4.5701527820338837E-2</v>
      </c>
      <c r="V26" s="31">
        <v>10439.6</v>
      </c>
      <c r="W26" s="22">
        <f t="shared" si="9"/>
        <v>10439.6</v>
      </c>
      <c r="X26" s="21">
        <v>228430</v>
      </c>
      <c r="Y26" s="23">
        <v>1048.5510193923171</v>
      </c>
      <c r="Z26" s="18">
        <f t="shared" si="10"/>
        <v>8187725.4148542546</v>
      </c>
      <c r="AA26" s="18">
        <f t="shared" si="11"/>
        <v>1076655</v>
      </c>
      <c r="AB26" s="19">
        <f t="shared" si="12"/>
        <v>7.2877547463992276E-3</v>
      </c>
      <c r="AC26" s="21">
        <v>7904</v>
      </c>
      <c r="AD26" s="22">
        <f t="shared" si="13"/>
        <v>7904</v>
      </c>
      <c r="AE26" s="21">
        <v>1084559</v>
      </c>
      <c r="AF26" s="23">
        <v>1035.8964340655687</v>
      </c>
    </row>
    <row r="27" spans="1:37" s="24" customFormat="1" x14ac:dyDescent="0.3">
      <c r="A27" s="27">
        <v>46048</v>
      </c>
      <c r="B27" s="18">
        <f t="shared" si="14"/>
        <v>72995426.699001402</v>
      </c>
      <c r="C27" s="19">
        <f t="shared" si="15"/>
        <v>0.19340290090648377</v>
      </c>
      <c r="D27" s="19">
        <f t="shared" si="16"/>
        <v>0.80659709909351629</v>
      </c>
      <c r="E27" s="20">
        <f t="shared" si="0"/>
        <v>2001286.0476362798</v>
      </c>
      <c r="F27" s="26">
        <f t="shared" si="17"/>
        <v>57263</v>
      </c>
      <c r="G27" s="19">
        <f t="shared" si="1"/>
        <v>5.808138961081686E-2</v>
      </c>
      <c r="H27" s="31">
        <v>3531</v>
      </c>
      <c r="I27" s="22">
        <f t="shared" si="18"/>
        <v>3531</v>
      </c>
      <c r="J27" s="21">
        <v>60794</v>
      </c>
      <c r="K27" s="23">
        <v>566.77599763134515</v>
      </c>
      <c r="L27" s="18">
        <f t="shared" si="2"/>
        <v>9100068.0570491925</v>
      </c>
      <c r="M27" s="18">
        <f t="shared" si="3"/>
        <v>139581.5</v>
      </c>
      <c r="N27" s="19">
        <f t="shared" si="4"/>
        <v>3.0556115042957056E-2</v>
      </c>
      <c r="O27" s="31">
        <v>4399.5</v>
      </c>
      <c r="P27" s="22">
        <f t="shared" si="5"/>
        <v>4399.5</v>
      </c>
      <c r="Q27" s="21">
        <v>143981</v>
      </c>
      <c r="R27" s="23">
        <v>2068.4323348219555</v>
      </c>
      <c r="S27" s="18">
        <f t="shared" si="6"/>
        <v>41786743.03098283</v>
      </c>
      <c r="T27" s="18">
        <f t="shared" si="7"/>
        <v>321256</v>
      </c>
      <c r="U27" s="19">
        <f t="shared" si="8"/>
        <v>9.590922394578652E-2</v>
      </c>
      <c r="V27" s="31">
        <v>34080</v>
      </c>
      <c r="W27" s="22">
        <f t="shared" si="9"/>
        <v>34080</v>
      </c>
      <c r="X27" s="21">
        <v>355336</v>
      </c>
      <c r="Y27" s="23">
        <v>1226.1368260264915</v>
      </c>
      <c r="Z27" s="18">
        <f t="shared" si="10"/>
        <v>20107329.563333105</v>
      </c>
      <c r="AA27" s="18">
        <f t="shared" si="11"/>
        <v>2157397</v>
      </c>
      <c r="AB27" s="19">
        <f t="shared" si="12"/>
        <v>8.8561723069233156E-3</v>
      </c>
      <c r="AC27" s="21">
        <v>19277</v>
      </c>
      <c r="AD27" s="22">
        <f t="shared" si="13"/>
        <v>19277</v>
      </c>
      <c r="AE27" s="21">
        <v>2176674</v>
      </c>
      <c r="AF27" s="23">
        <v>1043.0735883868394</v>
      </c>
      <c r="AK27" s="25"/>
    </row>
    <row r="28" spans="1:37" x14ac:dyDescent="0.3">
      <c r="A28" s="27">
        <v>46049</v>
      </c>
      <c r="B28" s="18">
        <f t="shared" si="14"/>
        <v>69790881.341720641</v>
      </c>
      <c r="C28" s="19">
        <f t="shared" si="15"/>
        <v>0.18525820630784445</v>
      </c>
      <c r="D28" s="19">
        <f t="shared" si="16"/>
        <v>0.81474179369215549</v>
      </c>
      <c r="E28" s="20">
        <f t="shared" si="0"/>
        <v>1858866.1153665329</v>
      </c>
      <c r="F28" s="26">
        <f t="shared" si="17"/>
        <v>51998</v>
      </c>
      <c r="G28" s="19">
        <f t="shared" si="1"/>
        <v>5.9744674695309391E-2</v>
      </c>
      <c r="H28" s="31">
        <v>3304</v>
      </c>
      <c r="I28" s="22">
        <f t="shared" si="18"/>
        <v>3304</v>
      </c>
      <c r="J28" s="21">
        <v>55302</v>
      </c>
      <c r="K28" s="23">
        <v>562.61080973563344</v>
      </c>
      <c r="L28" s="18">
        <f t="shared" si="2"/>
        <v>7892601.5334759681</v>
      </c>
      <c r="M28" s="18">
        <f t="shared" si="3"/>
        <v>146228.5</v>
      </c>
      <c r="N28" s="19">
        <f t="shared" si="4"/>
        <v>2.5357754627315324E-2</v>
      </c>
      <c r="O28" s="31">
        <v>3804.5</v>
      </c>
      <c r="P28" s="22">
        <f t="shared" si="5"/>
        <v>3804.5</v>
      </c>
      <c r="Q28" s="21">
        <v>150033</v>
      </c>
      <c r="R28" s="23">
        <v>2074.5437070511152</v>
      </c>
      <c r="S28" s="18">
        <f t="shared" si="6"/>
        <v>39282504.695213519</v>
      </c>
      <c r="T28" s="18">
        <f t="shared" si="7"/>
        <v>321330</v>
      </c>
      <c r="U28" s="19">
        <f t="shared" si="8"/>
        <v>9.1155931541836016E-2</v>
      </c>
      <c r="V28" s="31">
        <v>32229</v>
      </c>
      <c r="W28" s="22">
        <f t="shared" si="9"/>
        <v>32229</v>
      </c>
      <c r="X28" s="21">
        <v>353559</v>
      </c>
      <c r="Y28" s="23">
        <v>1218.8558346586465</v>
      </c>
      <c r="Z28" s="18">
        <f t="shared" si="10"/>
        <v>20756908.99766463</v>
      </c>
      <c r="AA28" s="18">
        <f t="shared" si="11"/>
        <v>2173631</v>
      </c>
      <c r="AB28" s="19">
        <f t="shared" si="12"/>
        <v>8.9998454433837232E-3</v>
      </c>
      <c r="AC28" s="21">
        <v>19740</v>
      </c>
      <c r="AD28" s="22">
        <f t="shared" si="13"/>
        <v>19740</v>
      </c>
      <c r="AE28" s="21">
        <v>2193371</v>
      </c>
      <c r="AF28" s="23">
        <v>1051.5151467915214</v>
      </c>
    </row>
    <row r="29" spans="1:37" s="24" customFormat="1" x14ac:dyDescent="0.3">
      <c r="A29" s="27">
        <v>46050</v>
      </c>
      <c r="B29" s="18">
        <f t="shared" si="14"/>
        <v>73478470.104279205</v>
      </c>
      <c r="C29" s="19">
        <f t="shared" si="15"/>
        <v>0.19105614803236148</v>
      </c>
      <c r="D29" s="19">
        <f t="shared" si="16"/>
        <v>0.80894385196763852</v>
      </c>
      <c r="E29" s="20">
        <f t="shared" si="0"/>
        <v>2169084.8728926992</v>
      </c>
      <c r="F29" s="26">
        <f t="shared" si="17"/>
        <v>55448</v>
      </c>
      <c r="G29" s="19">
        <f t="shared" si="1"/>
        <v>6.0537774690364449E-2</v>
      </c>
      <c r="H29" s="31">
        <v>3573</v>
      </c>
      <c r="I29" s="22">
        <f t="shared" si="18"/>
        <v>3573</v>
      </c>
      <c r="J29" s="21">
        <v>59021</v>
      </c>
      <c r="K29" s="23">
        <v>607.07665068365498</v>
      </c>
      <c r="L29" s="18">
        <f t="shared" si="2"/>
        <v>8676676.205324024</v>
      </c>
      <c r="M29" s="18">
        <f t="shared" si="3"/>
        <v>137654.5</v>
      </c>
      <c r="N29" s="19">
        <f t="shared" si="4"/>
        <v>2.9303293138706721E-2</v>
      </c>
      <c r="O29" s="31">
        <v>4155.5</v>
      </c>
      <c r="P29" s="22">
        <f t="shared" si="5"/>
        <v>4155.5</v>
      </c>
      <c r="Q29" s="21">
        <v>141810</v>
      </c>
      <c r="R29" s="23">
        <v>2087.9981242507579</v>
      </c>
      <c r="S29" s="18">
        <f t="shared" si="6"/>
        <v>38096402.695682064</v>
      </c>
      <c r="T29" s="18">
        <f t="shared" si="7"/>
        <v>316714.40000000002</v>
      </c>
      <c r="U29" s="19">
        <f t="shared" si="8"/>
        <v>9.0329844556013839E-2</v>
      </c>
      <c r="V29" s="31">
        <v>31449.600000000002</v>
      </c>
      <c r="W29" s="22">
        <f t="shared" si="9"/>
        <v>31449.600000000002</v>
      </c>
      <c r="X29" s="21">
        <v>348164</v>
      </c>
      <c r="Y29" s="23">
        <v>1211.3477658120314</v>
      </c>
      <c r="Z29" s="18">
        <f t="shared" si="10"/>
        <v>24536306.330380414</v>
      </c>
      <c r="AA29" s="18">
        <f t="shared" si="11"/>
        <v>2049336</v>
      </c>
      <c r="AB29" s="19">
        <f t="shared" si="12"/>
        <v>1.088523564727647E-2</v>
      </c>
      <c r="AC29" s="21">
        <v>22553</v>
      </c>
      <c r="AD29" s="22">
        <f t="shared" si="13"/>
        <v>22553</v>
      </c>
      <c r="AE29" s="21">
        <v>2071889</v>
      </c>
      <c r="AF29" s="23">
        <v>1087.9398009302715</v>
      </c>
      <c r="AK29" s="25"/>
    </row>
    <row r="30" spans="1:37" x14ac:dyDescent="0.3">
      <c r="A30" s="27">
        <v>46051</v>
      </c>
      <c r="B30" s="18">
        <f t="shared" si="14"/>
        <v>71469139.872457251</v>
      </c>
      <c r="C30" s="19">
        <f t="shared" si="15"/>
        <v>0.1886010267274168</v>
      </c>
      <c r="D30" s="19">
        <f t="shared" si="16"/>
        <v>0.81139897327258326</v>
      </c>
      <c r="E30" s="20">
        <f t="shared" si="0"/>
        <v>1958717.0782565721</v>
      </c>
      <c r="F30" s="26">
        <f t="shared" si="17"/>
        <v>49214</v>
      </c>
      <c r="G30" s="19">
        <f t="shared" si="1"/>
        <v>6.4532684521659792E-2</v>
      </c>
      <c r="H30" s="31">
        <v>3395</v>
      </c>
      <c r="I30" s="22">
        <f t="shared" si="18"/>
        <v>3395</v>
      </c>
      <c r="J30" s="21">
        <v>52609</v>
      </c>
      <c r="K30" s="23">
        <v>576.94170199015377</v>
      </c>
      <c r="L30" s="18">
        <f t="shared" si="2"/>
        <v>8039029.3832070511</v>
      </c>
      <c r="M30" s="18">
        <f t="shared" si="3"/>
        <v>135064.5</v>
      </c>
      <c r="N30" s="19">
        <f t="shared" si="4"/>
        <v>2.7221197891158424E-2</v>
      </c>
      <c r="O30" s="31">
        <v>3779.5</v>
      </c>
      <c r="P30" s="22">
        <f t="shared" si="5"/>
        <v>3779.5</v>
      </c>
      <c r="Q30" s="21">
        <v>138844</v>
      </c>
      <c r="R30" s="23">
        <v>2127.0087004119728</v>
      </c>
      <c r="S30" s="18">
        <f t="shared" si="6"/>
        <v>38717066.759306915</v>
      </c>
      <c r="T30" s="18">
        <f t="shared" si="7"/>
        <v>331461</v>
      </c>
      <c r="U30" s="19">
        <f t="shared" si="8"/>
        <v>8.7002509316975493E-2</v>
      </c>
      <c r="V30" s="31">
        <v>31586</v>
      </c>
      <c r="W30" s="22">
        <f t="shared" si="9"/>
        <v>31586</v>
      </c>
      <c r="X30" s="21">
        <v>363047</v>
      </c>
      <c r="Y30" s="23">
        <v>1225.7666928166566</v>
      </c>
      <c r="Z30" s="18">
        <f t="shared" si="10"/>
        <v>22754326.651686713</v>
      </c>
      <c r="AA30" s="18">
        <f t="shared" si="11"/>
        <v>2095345</v>
      </c>
      <c r="AB30" s="19">
        <f t="shared" si="12"/>
        <v>9.8446349976230741E-3</v>
      </c>
      <c r="AC30" s="21">
        <v>20833</v>
      </c>
      <c r="AD30" s="22">
        <f t="shared" si="13"/>
        <v>20833</v>
      </c>
      <c r="AE30" s="21">
        <v>2116178</v>
      </c>
      <c r="AF30" s="23">
        <v>1092.2251548834404</v>
      </c>
    </row>
    <row r="31" spans="1:37" s="24" customFormat="1" x14ac:dyDescent="0.3">
      <c r="A31" s="27">
        <v>46052</v>
      </c>
      <c r="B31" s="18">
        <f t="shared" si="14"/>
        <v>75586405.248235419</v>
      </c>
      <c r="C31" s="19">
        <f t="shared" si="15"/>
        <v>0.19528156079358774</v>
      </c>
      <c r="D31" s="19">
        <f t="shared" si="16"/>
        <v>0.80471843920641228</v>
      </c>
      <c r="E31" s="20">
        <f t="shared" si="0"/>
        <v>1938587.6468905963</v>
      </c>
      <c r="F31" s="26">
        <f t="shared" si="17"/>
        <v>49908</v>
      </c>
      <c r="G31" s="19">
        <f t="shared" si="1"/>
        <v>6.7122749957943137E-2</v>
      </c>
      <c r="H31" s="31">
        <v>3591</v>
      </c>
      <c r="I31" s="22">
        <f t="shared" si="18"/>
        <v>3591</v>
      </c>
      <c r="J31" s="21">
        <v>53499</v>
      </c>
      <c r="K31" s="23">
        <v>539.84618404082323</v>
      </c>
      <c r="L31" s="18">
        <f t="shared" si="2"/>
        <v>8358582.289434934</v>
      </c>
      <c r="M31" s="18">
        <f t="shared" si="3"/>
        <v>139305.5</v>
      </c>
      <c r="N31" s="19">
        <f t="shared" si="4"/>
        <v>2.7827597998506558E-2</v>
      </c>
      <c r="O31" s="31">
        <v>3987.5</v>
      </c>
      <c r="P31" s="22">
        <f t="shared" si="5"/>
        <v>3987.5</v>
      </c>
      <c r="Q31" s="21">
        <v>143293</v>
      </c>
      <c r="R31" s="23">
        <v>2096.196185438228</v>
      </c>
      <c r="S31" s="18">
        <f t="shared" si="6"/>
        <v>44273154.330467343</v>
      </c>
      <c r="T31" s="18">
        <f t="shared" si="7"/>
        <v>374331.2</v>
      </c>
      <c r="U31" s="19">
        <f t="shared" si="8"/>
        <v>9.1067318058644708E-2</v>
      </c>
      <c r="V31" s="31">
        <v>37504.800000000003</v>
      </c>
      <c r="W31" s="22">
        <f t="shared" si="9"/>
        <v>37504.800000000003</v>
      </c>
      <c r="X31" s="21">
        <v>411836</v>
      </c>
      <c r="Y31" s="23">
        <v>1180.466349119775</v>
      </c>
      <c r="Z31" s="18">
        <f t="shared" si="10"/>
        <v>21016080.981442545</v>
      </c>
      <c r="AA31" s="18">
        <f t="shared" si="11"/>
        <v>2095713</v>
      </c>
      <c r="AB31" s="19">
        <f t="shared" si="12"/>
        <v>9.2638947784933548E-3</v>
      </c>
      <c r="AC31" s="21">
        <v>19596</v>
      </c>
      <c r="AD31" s="22">
        <f t="shared" si="13"/>
        <v>19596</v>
      </c>
      <c r="AE31" s="21">
        <v>2115309</v>
      </c>
      <c r="AF31" s="23">
        <v>1072.4679006655717</v>
      </c>
      <c r="AK31" s="25"/>
    </row>
    <row r="32" spans="1:37" x14ac:dyDescent="0.3">
      <c r="A32" s="27">
        <v>46053</v>
      </c>
      <c r="B32" s="18">
        <f t="shared" si="14"/>
        <v>35582265.575566679</v>
      </c>
      <c r="C32" s="19">
        <f t="shared" si="15"/>
        <v>0.13108436207311244</v>
      </c>
      <c r="D32" s="19">
        <f t="shared" si="16"/>
        <v>0.86891563792688753</v>
      </c>
      <c r="E32" s="20">
        <f t="shared" si="0"/>
        <v>554643.91250948736</v>
      </c>
      <c r="F32" s="26">
        <f t="shared" si="17"/>
        <v>27958</v>
      </c>
      <c r="G32" s="19">
        <f t="shared" si="1"/>
        <v>3.5465397088249501E-2</v>
      </c>
      <c r="H32" s="31">
        <v>1028</v>
      </c>
      <c r="I32" s="22">
        <f t="shared" si="18"/>
        <v>1028</v>
      </c>
      <c r="J32" s="21">
        <v>28986</v>
      </c>
      <c r="K32" s="23">
        <v>539.53687987304215</v>
      </c>
      <c r="L32" s="18">
        <f t="shared" si="2"/>
        <v>5771431.654229058</v>
      </c>
      <c r="M32" s="18">
        <f t="shared" si="3"/>
        <v>83154.5</v>
      </c>
      <c r="N32" s="19">
        <f t="shared" si="4"/>
        <v>3.4019492815073826E-2</v>
      </c>
      <c r="O32" s="31">
        <v>2928.5</v>
      </c>
      <c r="P32" s="22">
        <f t="shared" si="5"/>
        <v>2928.5</v>
      </c>
      <c r="Q32" s="21">
        <v>86083</v>
      </c>
      <c r="R32" s="23">
        <v>1970.7808278057223</v>
      </c>
      <c r="S32" s="18">
        <f t="shared" si="6"/>
        <v>17819058.645301819</v>
      </c>
      <c r="T32" s="18">
        <f t="shared" si="7"/>
        <v>292079</v>
      </c>
      <c r="U32" s="19">
        <f t="shared" si="8"/>
        <v>5.3927729263299744E-2</v>
      </c>
      <c r="V32" s="31">
        <v>16649.000000000004</v>
      </c>
      <c r="W32" s="22">
        <f t="shared" si="9"/>
        <v>16649.000000000004</v>
      </c>
      <c r="X32" s="21">
        <v>308728</v>
      </c>
      <c r="Y32" s="23">
        <v>1070.2780134123259</v>
      </c>
      <c r="Z32" s="18">
        <f t="shared" si="10"/>
        <v>11437131.363526318</v>
      </c>
      <c r="AA32" s="18">
        <f t="shared" si="11"/>
        <v>1409381</v>
      </c>
      <c r="AB32" s="19">
        <f t="shared" si="12"/>
        <v>7.6717429064893676E-3</v>
      </c>
      <c r="AC32" s="21">
        <v>10896</v>
      </c>
      <c r="AD32" s="22">
        <f t="shared" si="13"/>
        <v>10896</v>
      </c>
      <c r="AE32" s="21">
        <v>1420277</v>
      </c>
      <c r="AF32" s="23">
        <v>1049.6633042883918</v>
      </c>
    </row>
    <row r="33" spans="1:37" s="24" customFormat="1" x14ac:dyDescent="0.3">
      <c r="A33" s="27">
        <v>46054</v>
      </c>
      <c r="B33" s="18">
        <f t="shared" si="14"/>
        <v>31199485.913829997</v>
      </c>
      <c r="C33" s="19">
        <f t="shared" si="15"/>
        <v>0.11925939778665329</v>
      </c>
      <c r="D33" s="19">
        <f t="shared" si="16"/>
        <v>0.88074060221334671</v>
      </c>
      <c r="E33" s="20">
        <f t="shared" si="0"/>
        <v>380553.67972613161</v>
      </c>
      <c r="F33" s="26">
        <f t="shared" si="17"/>
        <v>25620</v>
      </c>
      <c r="G33" s="19">
        <f t="shared" si="1"/>
        <v>2.5484975275770254E-2</v>
      </c>
      <c r="H33" s="31">
        <v>670</v>
      </c>
      <c r="I33" s="22">
        <f t="shared" si="18"/>
        <v>670</v>
      </c>
      <c r="J33" s="21">
        <v>26290</v>
      </c>
      <c r="K33" s="23">
        <v>567.99056675542033</v>
      </c>
      <c r="L33" s="18">
        <f t="shared" si="2"/>
        <v>5761368.4338535136</v>
      </c>
      <c r="M33" s="18">
        <f t="shared" si="3"/>
        <v>84856</v>
      </c>
      <c r="N33" s="19">
        <f t="shared" si="4"/>
        <v>3.3420662945665792E-2</v>
      </c>
      <c r="O33" s="31">
        <v>2934</v>
      </c>
      <c r="P33" s="22">
        <f t="shared" si="5"/>
        <v>2934</v>
      </c>
      <c r="Q33" s="21">
        <v>87790</v>
      </c>
      <c r="R33" s="23">
        <v>1963.6565895887913</v>
      </c>
      <c r="S33" s="18">
        <f t="shared" si="6"/>
        <v>15144268.659941718</v>
      </c>
      <c r="T33" s="18">
        <f t="shared" si="7"/>
        <v>257804.5</v>
      </c>
      <c r="U33" s="19">
        <f t="shared" si="8"/>
        <v>5.3000554671917069E-2</v>
      </c>
      <c r="V33" s="31">
        <v>14428.5</v>
      </c>
      <c r="W33" s="22">
        <f t="shared" si="9"/>
        <v>14428.5</v>
      </c>
      <c r="X33" s="21">
        <v>272233</v>
      </c>
      <c r="Y33" s="23">
        <v>1049.6079744908839</v>
      </c>
      <c r="Z33" s="18">
        <f t="shared" si="10"/>
        <v>9913295.1403086334</v>
      </c>
      <c r="AA33" s="18">
        <f t="shared" si="11"/>
        <v>1273139</v>
      </c>
      <c r="AB33" s="19">
        <f t="shared" si="12"/>
        <v>7.3532048933001712E-3</v>
      </c>
      <c r="AC33" s="21">
        <v>9431</v>
      </c>
      <c r="AD33" s="22">
        <f t="shared" si="13"/>
        <v>9431</v>
      </c>
      <c r="AE33" s="21">
        <v>1282570</v>
      </c>
      <c r="AF33" s="23">
        <v>1051.1393426262998</v>
      </c>
      <c r="AK33" s="25"/>
    </row>
    <row r="34" spans="1:37" x14ac:dyDescent="0.3">
      <c r="A34" s="27">
        <v>46055</v>
      </c>
      <c r="B34" s="18">
        <f t="shared" si="14"/>
        <v>692601047.24649584</v>
      </c>
      <c r="C34" s="19">
        <f t="shared" si="15"/>
        <v>0.87380348823565057</v>
      </c>
      <c r="D34" s="19">
        <f t="shared" si="16"/>
        <v>0.12619651176434943</v>
      </c>
      <c r="E34" s="20">
        <f t="shared" si="0"/>
        <v>11367065.229600206</v>
      </c>
      <c r="F34" s="26">
        <f t="shared" si="17"/>
        <v>69175</v>
      </c>
      <c r="G34" s="19">
        <f t="shared" si="1"/>
        <v>0.18945678665166854</v>
      </c>
      <c r="H34" s="31">
        <v>16169</v>
      </c>
      <c r="I34" s="22">
        <f t="shared" si="18"/>
        <v>16169</v>
      </c>
      <c r="J34" s="21">
        <v>85344</v>
      </c>
      <c r="K34" s="23">
        <v>703.01597065991746</v>
      </c>
      <c r="L34" s="18">
        <f t="shared" si="2"/>
        <v>17440330.913423564</v>
      </c>
      <c r="M34" s="18">
        <f t="shared" si="3"/>
        <v>209667.95</v>
      </c>
      <c r="N34" s="19">
        <f t="shared" si="4"/>
        <v>3.5770030260386484E-2</v>
      </c>
      <c r="O34" s="31">
        <v>7778.05</v>
      </c>
      <c r="P34" s="22">
        <f t="shared" si="5"/>
        <v>7778.05</v>
      </c>
      <c r="Q34" s="21">
        <v>217446</v>
      </c>
      <c r="R34" s="23">
        <v>2242.2497815549609</v>
      </c>
      <c r="S34" s="18">
        <f t="shared" si="6"/>
        <v>617111752.12423217</v>
      </c>
      <c r="T34" s="18">
        <f t="shared" si="7"/>
        <v>165860.5</v>
      </c>
      <c r="U34" s="19">
        <f t="shared" si="8"/>
        <v>0.63327754168896122</v>
      </c>
      <c r="V34" s="31">
        <v>286417.5</v>
      </c>
      <c r="W34" s="22">
        <f t="shared" si="9"/>
        <v>286417.5</v>
      </c>
      <c r="X34" s="21">
        <v>452278</v>
      </c>
      <c r="Y34" s="23">
        <v>2154.5881523448538</v>
      </c>
      <c r="Z34" s="18">
        <f t="shared" si="10"/>
        <v>46681898.979239896</v>
      </c>
      <c r="AA34" s="18">
        <f t="shared" si="11"/>
        <v>2852963</v>
      </c>
      <c r="AB34" s="19">
        <f t="shared" si="12"/>
        <v>1.5299129634634308E-2</v>
      </c>
      <c r="AC34" s="21">
        <v>44326</v>
      </c>
      <c r="AD34" s="22">
        <f t="shared" si="13"/>
        <v>44326</v>
      </c>
      <c r="AE34" s="21">
        <v>2897289</v>
      </c>
      <c r="AF34" s="23">
        <v>1053.1493701042255</v>
      </c>
    </row>
    <row r="35" spans="1:37" s="24" customFormat="1" x14ac:dyDescent="0.3">
      <c r="A35" s="27">
        <v>46056</v>
      </c>
      <c r="B35" s="18">
        <f t="shared" si="14"/>
        <v>87001093.738164589</v>
      </c>
      <c r="C35" s="19">
        <f t="shared" si="15"/>
        <v>0.20924800001249352</v>
      </c>
      <c r="D35" s="19">
        <f t="shared" si="16"/>
        <v>0.79075199998750645</v>
      </c>
      <c r="E35" s="20">
        <f t="shared" si="0"/>
        <v>2326611.8920122818</v>
      </c>
      <c r="F35" s="26">
        <f t="shared" si="17"/>
        <v>58819</v>
      </c>
      <c r="G35" s="19">
        <f t="shared" si="1"/>
        <v>6.4270828361889312E-2</v>
      </c>
      <c r="H35" s="31">
        <v>4040</v>
      </c>
      <c r="I35" s="22">
        <f t="shared" si="18"/>
        <v>4040</v>
      </c>
      <c r="J35" s="21">
        <v>62859</v>
      </c>
      <c r="K35" s="23">
        <v>575.89403267630735</v>
      </c>
      <c r="L35" s="18">
        <f t="shared" si="2"/>
        <v>12738391.354887787</v>
      </c>
      <c r="M35" s="18">
        <f t="shared" si="3"/>
        <v>171199</v>
      </c>
      <c r="N35" s="19">
        <f t="shared" si="4"/>
        <v>3.1723677661644273E-2</v>
      </c>
      <c r="O35" s="31">
        <v>5609</v>
      </c>
      <c r="P35" s="22">
        <f t="shared" si="5"/>
        <v>5609</v>
      </c>
      <c r="Q35" s="21">
        <v>176808</v>
      </c>
      <c r="R35" s="23">
        <v>2271.062819555676</v>
      </c>
      <c r="S35" s="18">
        <f t="shared" si="6"/>
        <v>49890774.142300092</v>
      </c>
      <c r="T35" s="18">
        <f t="shared" si="7"/>
        <v>331218.59999999998</v>
      </c>
      <c r="U35" s="19">
        <f t="shared" si="8"/>
        <v>0.10400577818895977</v>
      </c>
      <c r="V35" s="31">
        <v>38447.4</v>
      </c>
      <c r="W35" s="22">
        <f t="shared" si="9"/>
        <v>38447.4</v>
      </c>
      <c r="X35" s="21">
        <v>369666</v>
      </c>
      <c r="Y35" s="23">
        <v>1297.6371391121399</v>
      </c>
      <c r="Z35" s="18">
        <f t="shared" si="10"/>
        <v>22045316.348964427</v>
      </c>
      <c r="AA35" s="18">
        <f t="shared" si="11"/>
        <v>2233118</v>
      </c>
      <c r="AB35" s="19">
        <f t="shared" si="12"/>
        <v>9.2477158000001773E-3</v>
      </c>
      <c r="AC35" s="21">
        <v>20844</v>
      </c>
      <c r="AD35" s="22">
        <f t="shared" si="13"/>
        <v>20844</v>
      </c>
      <c r="AE35" s="21">
        <v>2253962</v>
      </c>
      <c r="AF35" s="23">
        <v>1057.6336763080228</v>
      </c>
      <c r="AK35" s="25"/>
    </row>
    <row r="36" spans="1:37" x14ac:dyDescent="0.3">
      <c r="A36" s="27">
        <v>46057</v>
      </c>
      <c r="B36" s="18">
        <f t="shared" si="14"/>
        <v>77160541.412908852</v>
      </c>
      <c r="C36" s="19">
        <f t="shared" si="15"/>
        <v>0.19744874413181765</v>
      </c>
      <c r="D36" s="19">
        <f t="shared" si="16"/>
        <v>0.80255125586818232</v>
      </c>
      <c r="E36" s="20">
        <f t="shared" si="0"/>
        <v>2105065.9270516718</v>
      </c>
      <c r="F36" s="26">
        <f t="shared" si="17"/>
        <v>61314</v>
      </c>
      <c r="G36" s="19">
        <f t="shared" si="1"/>
        <v>5.8763931104356633E-2</v>
      </c>
      <c r="H36" s="31">
        <v>3828</v>
      </c>
      <c r="I36" s="22">
        <f t="shared" si="18"/>
        <v>3828</v>
      </c>
      <c r="J36" s="21">
        <v>65142</v>
      </c>
      <c r="K36" s="23">
        <v>549.9127291148568</v>
      </c>
      <c r="L36" s="18">
        <f t="shared" si="2"/>
        <v>10552846.201680623</v>
      </c>
      <c r="M36" s="18">
        <f t="shared" si="3"/>
        <v>165837.9</v>
      </c>
      <c r="N36" s="19">
        <f t="shared" si="4"/>
        <v>2.8204346883405316E-2</v>
      </c>
      <c r="O36" s="31">
        <v>4813.1000000000004</v>
      </c>
      <c r="P36" s="22">
        <f t="shared" si="5"/>
        <v>4813.1000000000004</v>
      </c>
      <c r="Q36" s="21">
        <v>170651</v>
      </c>
      <c r="R36" s="23">
        <v>2192.5258568657669</v>
      </c>
      <c r="S36" s="18">
        <f t="shared" si="6"/>
        <v>43582578.515713647</v>
      </c>
      <c r="T36" s="18">
        <f t="shared" si="7"/>
        <v>320478.3</v>
      </c>
      <c r="U36" s="19">
        <f t="shared" si="8"/>
        <v>0.10129220777399826</v>
      </c>
      <c r="V36" s="31">
        <v>36120.700000000004</v>
      </c>
      <c r="W36" s="22">
        <f t="shared" si="9"/>
        <v>36120.700000000004</v>
      </c>
      <c r="X36" s="21">
        <v>356599</v>
      </c>
      <c r="Y36" s="23">
        <v>1206.58178041161</v>
      </c>
      <c r="Z36" s="18">
        <f t="shared" si="10"/>
        <v>20920050.768462911</v>
      </c>
      <c r="AA36" s="18">
        <f t="shared" si="11"/>
        <v>2135232</v>
      </c>
      <c r="AB36" s="19">
        <f t="shared" si="12"/>
        <v>9.1882583700574425E-3</v>
      </c>
      <c r="AC36" s="21">
        <v>19801</v>
      </c>
      <c r="AD36" s="22">
        <f t="shared" si="13"/>
        <v>19801</v>
      </c>
      <c r="AE36" s="21">
        <v>2155033</v>
      </c>
      <c r="AF36" s="23">
        <v>1056.5148612930111</v>
      </c>
    </row>
    <row r="37" spans="1:37" s="24" customFormat="1" x14ac:dyDescent="0.3">
      <c r="A37" s="27">
        <v>46058</v>
      </c>
      <c r="B37" s="18">
        <f t="shared" si="14"/>
        <v>74751251.534415871</v>
      </c>
      <c r="C37" s="19">
        <f t="shared" si="15"/>
        <v>0.19864178877379596</v>
      </c>
      <c r="D37" s="19">
        <f t="shared" si="16"/>
        <v>0.8013582112262041</v>
      </c>
      <c r="E37" s="20">
        <f t="shared" si="0"/>
        <v>1981679.5090751317</v>
      </c>
      <c r="F37" s="26">
        <f t="shared" si="17"/>
        <v>51824</v>
      </c>
      <c r="G37" s="19">
        <f t="shared" si="1"/>
        <v>6.3128208836502997E-2</v>
      </c>
      <c r="H37" s="31">
        <v>3492</v>
      </c>
      <c r="I37" s="22">
        <f t="shared" si="18"/>
        <v>3492</v>
      </c>
      <c r="J37" s="21">
        <v>55316</v>
      </c>
      <c r="K37" s="23">
        <v>567.49126834912136</v>
      </c>
      <c r="L37" s="18">
        <f t="shared" si="2"/>
        <v>9107712.6606803425</v>
      </c>
      <c r="M37" s="18">
        <f t="shared" si="3"/>
        <v>160284.1</v>
      </c>
      <c r="N37" s="19">
        <f t="shared" si="4"/>
        <v>2.6007510755693831E-2</v>
      </c>
      <c r="O37" s="31">
        <v>4279.8999999999996</v>
      </c>
      <c r="P37" s="22">
        <f t="shared" si="5"/>
        <v>4279.8999999999996</v>
      </c>
      <c r="Q37" s="21">
        <v>164564</v>
      </c>
      <c r="R37" s="23">
        <v>2128.0199679152183</v>
      </c>
      <c r="S37" s="18">
        <f t="shared" si="6"/>
        <v>42817863.50876829</v>
      </c>
      <c r="T37" s="18">
        <f t="shared" si="7"/>
        <v>315879.5</v>
      </c>
      <c r="U37" s="19">
        <f t="shared" si="8"/>
        <v>0.10041977439262291</v>
      </c>
      <c r="V37" s="31">
        <v>35261.5</v>
      </c>
      <c r="W37" s="22">
        <f t="shared" si="9"/>
        <v>35261.5</v>
      </c>
      <c r="X37" s="21">
        <v>351141</v>
      </c>
      <c r="Y37" s="23">
        <v>1214.295010387201</v>
      </c>
      <c r="Z37" s="18">
        <f t="shared" si="10"/>
        <v>20843995.855892103</v>
      </c>
      <c r="AA37" s="18">
        <f t="shared" si="11"/>
        <v>2159197</v>
      </c>
      <c r="AB37" s="19">
        <f t="shared" si="12"/>
        <v>9.0862947889762073E-3</v>
      </c>
      <c r="AC37" s="21">
        <v>19799</v>
      </c>
      <c r="AD37" s="22">
        <f t="shared" si="13"/>
        <v>19799</v>
      </c>
      <c r="AE37" s="21">
        <v>2178996</v>
      </c>
      <c r="AF37" s="23">
        <v>1052.7802341477905</v>
      </c>
      <c r="AK37" s="25"/>
    </row>
    <row r="38" spans="1:37" x14ac:dyDescent="0.3">
      <c r="A38" s="27">
        <v>46059</v>
      </c>
      <c r="B38" s="18">
        <f t="shared" si="14"/>
        <v>75731840.912064672</v>
      </c>
      <c r="C38" s="19">
        <f t="shared" si="15"/>
        <v>0.21073265893689788</v>
      </c>
      <c r="D38" s="19">
        <f t="shared" si="16"/>
        <v>0.78926734106310215</v>
      </c>
      <c r="E38" s="20">
        <f t="shared" si="0"/>
        <v>1814559.8540846407</v>
      </c>
      <c r="F38" s="26">
        <f t="shared" si="17"/>
        <v>47328</v>
      </c>
      <c r="G38" s="19">
        <f t="shared" si="1"/>
        <v>6.3609204044081283E-2</v>
      </c>
      <c r="H38" s="31">
        <v>3215</v>
      </c>
      <c r="I38" s="22">
        <f t="shared" si="18"/>
        <v>3215</v>
      </c>
      <c r="J38" s="21">
        <v>50543</v>
      </c>
      <c r="K38" s="23">
        <v>564.40430920206552</v>
      </c>
      <c r="L38" s="18">
        <f t="shared" si="2"/>
        <v>12900092.072847717</v>
      </c>
      <c r="M38" s="18">
        <f t="shared" si="3"/>
        <v>143516.79999999999</v>
      </c>
      <c r="N38" s="19">
        <f t="shared" si="4"/>
        <v>3.9674531268819507E-2</v>
      </c>
      <c r="O38" s="31">
        <v>5929.2</v>
      </c>
      <c r="P38" s="22">
        <f t="shared" si="5"/>
        <v>5929.2</v>
      </c>
      <c r="Q38" s="21">
        <v>149446</v>
      </c>
      <c r="R38" s="23">
        <v>2175.6884694137011</v>
      </c>
      <c r="S38" s="18">
        <f t="shared" si="6"/>
        <v>40881999.479699135</v>
      </c>
      <c r="T38" s="18">
        <f t="shared" si="7"/>
        <v>309383.09999999998</v>
      </c>
      <c r="U38" s="19">
        <f t="shared" si="8"/>
        <v>9.8268721272868773E-2</v>
      </c>
      <c r="V38" s="31">
        <v>33715.9</v>
      </c>
      <c r="W38" s="22">
        <f t="shared" si="9"/>
        <v>33715.9</v>
      </c>
      <c r="X38" s="21">
        <v>343099</v>
      </c>
      <c r="Y38" s="23">
        <v>1212.5436212498889</v>
      </c>
      <c r="Z38" s="18">
        <f t="shared" si="10"/>
        <v>20135189.505433183</v>
      </c>
      <c r="AA38" s="18">
        <f t="shared" si="11"/>
        <v>2060169</v>
      </c>
      <c r="AB38" s="19">
        <f t="shared" si="12"/>
        <v>9.1802023511283123E-3</v>
      </c>
      <c r="AC38" s="21">
        <v>19088</v>
      </c>
      <c r="AD38" s="22">
        <f t="shared" si="13"/>
        <v>19088</v>
      </c>
      <c r="AE38" s="21">
        <v>2079257</v>
      </c>
      <c r="AF38" s="23">
        <v>1054.8611434112104</v>
      </c>
    </row>
    <row r="39" spans="1:37" s="24" customFormat="1" x14ac:dyDescent="0.3">
      <c r="A39" s="27">
        <v>46060</v>
      </c>
      <c r="B39" s="18">
        <f t="shared" si="14"/>
        <v>33044293.564380966</v>
      </c>
      <c r="C39" s="19">
        <f t="shared" si="15"/>
        <v>0.13679086612401462</v>
      </c>
      <c r="D39" s="19">
        <f t="shared" si="16"/>
        <v>0.86320913387598541</v>
      </c>
      <c r="E39" s="20">
        <f t="shared" si="0"/>
        <v>422373.58975257282</v>
      </c>
      <c r="F39" s="26">
        <f t="shared" si="17"/>
        <v>22033</v>
      </c>
      <c r="G39" s="19">
        <f t="shared" si="1"/>
        <v>3.5121523976352091E-2</v>
      </c>
      <c r="H39" s="31">
        <v>802</v>
      </c>
      <c r="I39" s="22">
        <f t="shared" si="18"/>
        <v>802</v>
      </c>
      <c r="J39" s="21">
        <v>22835</v>
      </c>
      <c r="K39" s="23">
        <v>526.65036128749728</v>
      </c>
      <c r="L39" s="18">
        <f t="shared" si="2"/>
        <v>4978896.1610564804</v>
      </c>
      <c r="M39" s="18">
        <f t="shared" si="3"/>
        <v>75638.45</v>
      </c>
      <c r="N39" s="19">
        <f t="shared" si="4"/>
        <v>3.1505525038732891E-2</v>
      </c>
      <c r="O39" s="31">
        <v>2460.5500000000002</v>
      </c>
      <c r="P39" s="22">
        <f t="shared" si="5"/>
        <v>2460.5500000000002</v>
      </c>
      <c r="Q39" s="21">
        <v>78099</v>
      </c>
      <c r="R39" s="23">
        <v>2023.4891227800613</v>
      </c>
      <c r="S39" s="18">
        <f t="shared" si="6"/>
        <v>16916121.881657366</v>
      </c>
      <c r="T39" s="18">
        <f t="shared" si="7"/>
        <v>238449.2</v>
      </c>
      <c r="U39" s="19">
        <f t="shared" si="8"/>
        <v>6.2139328529624623E-2</v>
      </c>
      <c r="V39" s="31">
        <v>15798.800000000001</v>
      </c>
      <c r="W39" s="22">
        <f t="shared" si="9"/>
        <v>15798.800000000001</v>
      </c>
      <c r="X39" s="21">
        <v>254248</v>
      </c>
      <c r="Y39" s="23">
        <v>1070.7219460754845</v>
      </c>
      <c r="Z39" s="18">
        <f t="shared" si="10"/>
        <v>10726901.931914546</v>
      </c>
      <c r="AA39" s="18">
        <f t="shared" si="11"/>
        <v>1271293</v>
      </c>
      <c r="AB39" s="19">
        <f t="shared" si="12"/>
        <v>8.0244885793050273E-3</v>
      </c>
      <c r="AC39" s="21">
        <v>10284</v>
      </c>
      <c r="AD39" s="22">
        <f t="shared" si="13"/>
        <v>10284</v>
      </c>
      <c r="AE39" s="21">
        <v>1281577</v>
      </c>
      <c r="AF39" s="23">
        <v>1043.0670878952301</v>
      </c>
      <c r="AK39" s="25"/>
    </row>
    <row r="40" spans="1:37" x14ac:dyDescent="0.3">
      <c r="A40" s="27">
        <v>46061</v>
      </c>
      <c r="B40" s="18">
        <f t="shared" si="14"/>
        <v>22782214.887144223</v>
      </c>
      <c r="C40" s="19">
        <f t="shared" si="15"/>
        <v>0.10671464223766591</v>
      </c>
      <c r="D40" s="19">
        <f t="shared" si="16"/>
        <v>0.89328535776233409</v>
      </c>
      <c r="E40" s="20">
        <f t="shared" si="0"/>
        <v>278386.19264914008</v>
      </c>
      <c r="F40" s="26">
        <f t="shared" si="17"/>
        <v>22823</v>
      </c>
      <c r="G40" s="19">
        <f t="shared" si="1"/>
        <v>2.1186258952695457E-2</v>
      </c>
      <c r="H40" s="31">
        <v>494</v>
      </c>
      <c r="I40" s="22">
        <f t="shared" si="18"/>
        <v>494</v>
      </c>
      <c r="J40" s="21">
        <v>23317</v>
      </c>
      <c r="K40" s="23">
        <v>563.53480293348196</v>
      </c>
      <c r="L40" s="18">
        <f t="shared" si="2"/>
        <v>1629951.2663179075</v>
      </c>
      <c r="M40" s="18">
        <f t="shared" si="3"/>
        <v>67797.100000000006</v>
      </c>
      <c r="N40" s="19">
        <f t="shared" si="4"/>
        <v>2.5623742454728371E-2</v>
      </c>
      <c r="O40" s="31">
        <v>1782.9</v>
      </c>
      <c r="P40" s="22">
        <f t="shared" si="5"/>
        <v>1782.9</v>
      </c>
      <c r="Q40" s="21">
        <v>69580</v>
      </c>
      <c r="R40" s="23">
        <v>914.21350962920383</v>
      </c>
      <c r="S40" s="18">
        <f t="shared" si="6"/>
        <v>12614416.467909813</v>
      </c>
      <c r="T40" s="18">
        <f t="shared" si="7"/>
        <v>215476.5</v>
      </c>
      <c r="U40" s="19">
        <f t="shared" si="8"/>
        <v>5.2542365428754845E-2</v>
      </c>
      <c r="V40" s="31">
        <v>11949.5</v>
      </c>
      <c r="W40" s="22">
        <f t="shared" si="9"/>
        <v>11949.5</v>
      </c>
      <c r="X40" s="21">
        <v>227426</v>
      </c>
      <c r="Y40" s="23">
        <v>1055.6438736273328</v>
      </c>
      <c r="Z40" s="18">
        <f t="shared" si="10"/>
        <v>8259460.9602673622</v>
      </c>
      <c r="AA40" s="18">
        <f t="shared" si="11"/>
        <v>1061093</v>
      </c>
      <c r="AB40" s="19">
        <f t="shared" si="12"/>
        <v>7.3622754014872355E-3</v>
      </c>
      <c r="AC40" s="21">
        <v>7870</v>
      </c>
      <c r="AD40" s="22">
        <f t="shared" si="13"/>
        <v>7870</v>
      </c>
      <c r="AE40" s="21">
        <v>1068963</v>
      </c>
      <c r="AF40" s="23">
        <v>1049.4867802118631</v>
      </c>
    </row>
    <row r="41" spans="1:37" s="24" customFormat="1" x14ac:dyDescent="0.3">
      <c r="A41" s="27">
        <v>46062</v>
      </c>
      <c r="B41" s="18">
        <f t="shared" si="14"/>
        <v>180576530.38997623</v>
      </c>
      <c r="C41" s="19">
        <f t="shared" si="15"/>
        <v>0.40416366817406901</v>
      </c>
      <c r="D41" s="19">
        <f t="shared" si="16"/>
        <v>0.59583633182593099</v>
      </c>
      <c r="E41" s="20">
        <f t="shared" si="0"/>
        <v>2386627.886800189</v>
      </c>
      <c r="F41" s="26">
        <f t="shared" si="17"/>
        <v>59188</v>
      </c>
      <c r="G41" s="19">
        <f t="shared" si="1"/>
        <v>6.6582557956158334E-2</v>
      </c>
      <c r="H41" s="31">
        <v>4222</v>
      </c>
      <c r="I41" s="22">
        <f t="shared" si="18"/>
        <v>4222</v>
      </c>
      <c r="J41" s="21">
        <v>63410</v>
      </c>
      <c r="K41" s="23">
        <v>565.28372496451664</v>
      </c>
      <c r="L41" s="18">
        <f t="shared" si="2"/>
        <v>5536955.8154671388</v>
      </c>
      <c r="M41" s="18">
        <f t="shared" si="3"/>
        <v>170937.3</v>
      </c>
      <c r="N41" s="19">
        <f t="shared" si="4"/>
        <v>2.9223150446096448E-2</v>
      </c>
      <c r="O41" s="31">
        <v>5145.7000000000007</v>
      </c>
      <c r="P41" s="22">
        <f t="shared" si="5"/>
        <v>5145.7000000000007</v>
      </c>
      <c r="Q41" s="21">
        <v>176083</v>
      </c>
      <c r="R41" s="23">
        <v>1076.0354889455541</v>
      </c>
      <c r="S41" s="18">
        <f t="shared" si="6"/>
        <v>143810919.85942864</v>
      </c>
      <c r="T41" s="18">
        <f t="shared" si="7"/>
        <v>260232.7</v>
      </c>
      <c r="U41" s="19">
        <f t="shared" si="8"/>
        <v>0.29682611738447862</v>
      </c>
      <c r="V41" s="31">
        <v>109850.3</v>
      </c>
      <c r="W41" s="22">
        <f t="shared" si="9"/>
        <v>109850.3</v>
      </c>
      <c r="X41" s="21">
        <v>370083</v>
      </c>
      <c r="Y41" s="23">
        <v>1309.1536378091698</v>
      </c>
      <c r="Z41" s="18">
        <f t="shared" si="10"/>
        <v>28842026.828280266</v>
      </c>
      <c r="AA41" s="18">
        <f t="shared" si="11"/>
        <v>2314686</v>
      </c>
      <c r="AB41" s="19">
        <f t="shared" si="12"/>
        <v>1.1531842387335641E-2</v>
      </c>
      <c r="AC41" s="21">
        <v>27004</v>
      </c>
      <c r="AD41" s="22">
        <f t="shared" si="13"/>
        <v>27004</v>
      </c>
      <c r="AE41" s="21">
        <v>2341690</v>
      </c>
      <c r="AF41" s="23">
        <v>1068.0649840127487</v>
      </c>
      <c r="AK41" s="25"/>
    </row>
    <row r="42" spans="1:37" x14ac:dyDescent="0.3">
      <c r="A42" s="27">
        <v>46063</v>
      </c>
      <c r="B42" s="18">
        <f t="shared" si="14"/>
        <v>541978499.37578189</v>
      </c>
      <c r="C42" s="19">
        <f t="shared" si="15"/>
        <v>0.810178139796217</v>
      </c>
      <c r="D42" s="19">
        <f t="shared" si="16"/>
        <v>0.189821860203783</v>
      </c>
      <c r="E42" s="20">
        <f t="shared" si="0"/>
        <v>4721923.9814967178</v>
      </c>
      <c r="F42" s="26">
        <f t="shared" si="17"/>
        <v>49798</v>
      </c>
      <c r="G42" s="19">
        <f t="shared" si="1"/>
        <v>0.12826258205689278</v>
      </c>
      <c r="H42" s="31">
        <v>7327</v>
      </c>
      <c r="I42" s="22">
        <f t="shared" si="18"/>
        <v>7327</v>
      </c>
      <c r="J42" s="21">
        <v>57125</v>
      </c>
      <c r="K42" s="23">
        <v>644.45529978118157</v>
      </c>
      <c r="L42" s="18">
        <f t="shared" si="2"/>
        <v>7059917.2230315097</v>
      </c>
      <c r="M42" s="18">
        <f t="shared" si="3"/>
        <v>179407.95</v>
      </c>
      <c r="N42" s="19">
        <f t="shared" si="4"/>
        <v>3.6653081607010536E-2</v>
      </c>
      <c r="O42" s="31">
        <v>6826.05</v>
      </c>
      <c r="P42" s="22">
        <f t="shared" si="5"/>
        <v>6826.05</v>
      </c>
      <c r="Q42" s="21">
        <v>186234</v>
      </c>
      <c r="R42" s="23">
        <v>1034.2609888634729</v>
      </c>
      <c r="S42" s="18">
        <f t="shared" si="6"/>
        <v>490383822.34401613</v>
      </c>
      <c r="T42" s="18">
        <f t="shared" si="7"/>
        <v>146436.9</v>
      </c>
      <c r="U42" s="19">
        <f t="shared" si="8"/>
        <v>0.63080466319414685</v>
      </c>
      <c r="V42" s="31">
        <v>250201.1</v>
      </c>
      <c r="W42" s="22">
        <f t="shared" si="9"/>
        <v>250201.1</v>
      </c>
      <c r="X42" s="21">
        <v>396638</v>
      </c>
      <c r="Y42" s="23">
        <v>1959.9586985989115</v>
      </c>
      <c r="Z42" s="18">
        <f t="shared" si="10"/>
        <v>39812835.827237561</v>
      </c>
      <c r="AA42" s="18">
        <f t="shared" si="11"/>
        <v>2583111</v>
      </c>
      <c r="AB42" s="19">
        <f t="shared" si="12"/>
        <v>1.4457812938166848E-2</v>
      </c>
      <c r="AC42" s="21">
        <v>37894</v>
      </c>
      <c r="AD42" s="22">
        <f t="shared" si="13"/>
        <v>37894</v>
      </c>
      <c r="AE42" s="21">
        <v>2621005</v>
      </c>
      <c r="AF42" s="23">
        <v>1050.6369300479644</v>
      </c>
    </row>
    <row r="43" spans="1:37" s="24" customFormat="1" x14ac:dyDescent="0.3">
      <c r="A43" s="27">
        <v>46064</v>
      </c>
      <c r="B43" s="18">
        <f t="shared" si="14"/>
        <v>84554268.13718088</v>
      </c>
      <c r="C43" s="19">
        <f t="shared" si="15"/>
        <v>0.21974766083426375</v>
      </c>
      <c r="D43" s="19">
        <f t="shared" si="16"/>
        <v>0.78025233916573622</v>
      </c>
      <c r="E43" s="20">
        <f t="shared" si="0"/>
        <v>2107826.3516956884</v>
      </c>
      <c r="F43" s="26">
        <f t="shared" si="17"/>
        <v>51119</v>
      </c>
      <c r="G43" s="19">
        <f t="shared" si="1"/>
        <v>6.6933158106085494E-2</v>
      </c>
      <c r="H43" s="31">
        <v>3667</v>
      </c>
      <c r="I43" s="22">
        <f t="shared" si="18"/>
        <v>3667</v>
      </c>
      <c r="J43" s="21">
        <v>54786</v>
      </c>
      <c r="K43" s="23">
        <v>574.80947687365381</v>
      </c>
      <c r="L43" s="18">
        <f t="shared" si="2"/>
        <v>5312289.8039247142</v>
      </c>
      <c r="M43" s="18">
        <f t="shared" si="3"/>
        <v>159321.70000000001</v>
      </c>
      <c r="N43" s="19">
        <f t="shared" si="4"/>
        <v>3.205567503857884E-2</v>
      </c>
      <c r="O43" s="31">
        <v>5276.3</v>
      </c>
      <c r="P43" s="22">
        <f t="shared" si="5"/>
        <v>5276.3</v>
      </c>
      <c r="Q43" s="21">
        <v>164598</v>
      </c>
      <c r="R43" s="23">
        <v>1006.821030632207</v>
      </c>
      <c r="S43" s="18">
        <f t="shared" si="6"/>
        <v>56085589.097181253</v>
      </c>
      <c r="T43" s="18">
        <f t="shared" si="7"/>
        <v>325442.40000000002</v>
      </c>
      <c r="U43" s="19">
        <f t="shared" si="8"/>
        <v>0.11219818261673729</v>
      </c>
      <c r="V43" s="31">
        <v>41128.600000000006</v>
      </c>
      <c r="W43" s="22">
        <f t="shared" si="9"/>
        <v>41128.600000000006</v>
      </c>
      <c r="X43" s="21">
        <v>366571</v>
      </c>
      <c r="Y43" s="23">
        <v>1363.6639491055189</v>
      </c>
      <c r="Z43" s="18">
        <f t="shared" si="10"/>
        <v>21048562.884379227</v>
      </c>
      <c r="AA43" s="18">
        <f t="shared" si="11"/>
        <v>2292994</v>
      </c>
      <c r="AB43" s="19">
        <f t="shared" si="12"/>
        <v>8.5606450728621195E-3</v>
      </c>
      <c r="AC43" s="21">
        <v>19799</v>
      </c>
      <c r="AD43" s="22">
        <f t="shared" si="13"/>
        <v>19799</v>
      </c>
      <c r="AE43" s="21">
        <v>2312793</v>
      </c>
      <c r="AF43" s="23">
        <v>1063.1124240809752</v>
      </c>
      <c r="AK43" s="25"/>
    </row>
    <row r="44" spans="1:37" x14ac:dyDescent="0.3">
      <c r="A44" s="27">
        <v>46065</v>
      </c>
      <c r="B44" s="18">
        <f t="shared" si="14"/>
        <v>70339334.647279173</v>
      </c>
      <c r="C44" s="19">
        <f t="shared" si="15"/>
        <v>0.19519072394152057</v>
      </c>
      <c r="D44" s="19">
        <f t="shared" si="16"/>
        <v>0.80480927605847941</v>
      </c>
      <c r="E44" s="20">
        <f t="shared" si="0"/>
        <v>1865625.5162723828</v>
      </c>
      <c r="F44" s="26">
        <f t="shared" si="17"/>
        <v>50282</v>
      </c>
      <c r="G44" s="19">
        <f t="shared" si="1"/>
        <v>6.1149803013611663E-2</v>
      </c>
      <c r="H44" s="31">
        <v>3275</v>
      </c>
      <c r="I44" s="22">
        <f t="shared" si="18"/>
        <v>3275</v>
      </c>
      <c r="J44" s="21">
        <v>53557</v>
      </c>
      <c r="K44" s="23">
        <v>569.65664619004053</v>
      </c>
      <c r="L44" s="18">
        <f t="shared" si="2"/>
        <v>5570509.2477948554</v>
      </c>
      <c r="M44" s="18">
        <f t="shared" si="3"/>
        <v>148165.45000000001</v>
      </c>
      <c r="N44" s="19">
        <f t="shared" si="4"/>
        <v>3.5067079127320093E-2</v>
      </c>
      <c r="O44" s="31">
        <v>5384.55</v>
      </c>
      <c r="P44" s="22">
        <f t="shared" si="5"/>
        <v>5384.55</v>
      </c>
      <c r="Q44" s="21">
        <v>153550</v>
      </c>
      <c r="R44" s="23">
        <v>1034.5357082383589</v>
      </c>
      <c r="S44" s="18">
        <f t="shared" si="6"/>
        <v>43379241.552133158</v>
      </c>
      <c r="T44" s="18">
        <f t="shared" si="7"/>
        <v>331331.09999999998</v>
      </c>
      <c r="U44" s="19">
        <f t="shared" si="8"/>
        <v>9.0773853626409814E-2</v>
      </c>
      <c r="V44" s="31">
        <v>33078.9</v>
      </c>
      <c r="W44" s="22">
        <f t="shared" si="9"/>
        <v>33078.9</v>
      </c>
      <c r="X44" s="21">
        <v>364410</v>
      </c>
      <c r="Y44" s="23">
        <v>1311.3870640236876</v>
      </c>
      <c r="Z44" s="18">
        <f t="shared" si="10"/>
        <v>19523958.331078768</v>
      </c>
      <c r="AA44" s="18">
        <f t="shared" si="11"/>
        <v>2197324</v>
      </c>
      <c r="AB44" s="19">
        <f t="shared" si="12"/>
        <v>8.1999881741789977E-3</v>
      </c>
      <c r="AC44" s="21">
        <v>18167</v>
      </c>
      <c r="AD44" s="22">
        <f t="shared" si="13"/>
        <v>18167</v>
      </c>
      <c r="AE44" s="21">
        <v>2215491</v>
      </c>
      <c r="AF44" s="23">
        <v>1074.6935834798683</v>
      </c>
    </row>
    <row r="45" spans="1:37" s="24" customFormat="1" x14ac:dyDescent="0.3">
      <c r="A45" s="27">
        <v>46066</v>
      </c>
      <c r="B45" s="18">
        <f t="shared" si="14"/>
        <v>61200992.092365116</v>
      </c>
      <c r="C45" s="19">
        <f t="shared" si="15"/>
        <v>0.18283372204834891</v>
      </c>
      <c r="D45" s="19">
        <f t="shared" si="16"/>
        <v>0.81716627795165109</v>
      </c>
      <c r="E45" s="20">
        <f t="shared" si="0"/>
        <v>1605530.6826773402</v>
      </c>
      <c r="F45" s="26">
        <f t="shared" si="17"/>
        <v>46483</v>
      </c>
      <c r="G45" s="19">
        <f t="shared" si="1"/>
        <v>6.0323043645258458E-2</v>
      </c>
      <c r="H45" s="31">
        <v>2984</v>
      </c>
      <c r="I45" s="22">
        <f t="shared" si="18"/>
        <v>2984</v>
      </c>
      <c r="J45" s="21">
        <v>49467</v>
      </c>
      <c r="K45" s="23">
        <v>538.0464754280631</v>
      </c>
      <c r="L45" s="18">
        <f t="shared" si="2"/>
        <v>4736486.2718907353</v>
      </c>
      <c r="M45" s="18">
        <f t="shared" si="3"/>
        <v>142605.6</v>
      </c>
      <c r="N45" s="19">
        <f t="shared" si="4"/>
        <v>3.0981551319946996E-2</v>
      </c>
      <c r="O45" s="31">
        <v>4559.3999999999996</v>
      </c>
      <c r="P45" s="22">
        <f t="shared" si="5"/>
        <v>4559.3999999999996</v>
      </c>
      <c r="Q45" s="21">
        <v>147165</v>
      </c>
      <c r="R45" s="23">
        <v>1038.8398192505013</v>
      </c>
      <c r="S45" s="18">
        <f t="shared" si="6"/>
        <v>35743356.0319134</v>
      </c>
      <c r="T45" s="18">
        <f t="shared" si="7"/>
        <v>321456.09999999998</v>
      </c>
      <c r="U45" s="19">
        <f t="shared" si="8"/>
        <v>8.3222534986324898E-2</v>
      </c>
      <c r="V45" s="31">
        <v>29180.9</v>
      </c>
      <c r="W45" s="22">
        <f t="shared" si="9"/>
        <v>29180.9</v>
      </c>
      <c r="X45" s="21">
        <v>350637</v>
      </c>
      <c r="Y45" s="23">
        <v>1224.8887468142998</v>
      </c>
      <c r="Z45" s="18">
        <f t="shared" si="10"/>
        <v>19115619.105883639</v>
      </c>
      <c r="AA45" s="18">
        <f t="shared" si="11"/>
        <v>2163280</v>
      </c>
      <c r="AB45" s="19">
        <f t="shared" si="12"/>
        <v>8.3065920968185564E-3</v>
      </c>
      <c r="AC45" s="21">
        <v>18120</v>
      </c>
      <c r="AD45" s="22">
        <f t="shared" si="13"/>
        <v>18120</v>
      </c>
      <c r="AE45" s="21">
        <v>2181400</v>
      </c>
      <c r="AF45" s="23">
        <v>1054.9458667706203</v>
      </c>
      <c r="AK45" s="25"/>
    </row>
    <row r="46" spans="1:37" x14ac:dyDescent="0.3">
      <c r="A46" s="27">
        <v>46067</v>
      </c>
      <c r="B46" s="18">
        <f t="shared" si="14"/>
        <v>24191297.19132828</v>
      </c>
      <c r="C46" s="19">
        <f t="shared" si="15"/>
        <v>0.12267899122289612</v>
      </c>
      <c r="D46" s="19">
        <f t="shared" si="16"/>
        <v>0.87732100877710384</v>
      </c>
      <c r="E46" s="20">
        <f t="shared" si="0"/>
        <v>493975.11572599481</v>
      </c>
      <c r="F46" s="26">
        <f t="shared" si="17"/>
        <v>22697</v>
      </c>
      <c r="G46" s="19">
        <f t="shared" si="1"/>
        <v>3.6098016732492459E-2</v>
      </c>
      <c r="H46" s="31">
        <v>850</v>
      </c>
      <c r="I46" s="22">
        <f t="shared" si="18"/>
        <v>850</v>
      </c>
      <c r="J46" s="21">
        <v>23547</v>
      </c>
      <c r="K46" s="23">
        <v>581.14719497175861</v>
      </c>
      <c r="L46" s="18">
        <f t="shared" si="2"/>
        <v>3518615.6238798969</v>
      </c>
      <c r="M46" s="18">
        <f t="shared" si="3"/>
        <v>79448.100000000006</v>
      </c>
      <c r="N46" s="19">
        <f t="shared" si="4"/>
        <v>4.3888320596907157E-2</v>
      </c>
      <c r="O46" s="31">
        <v>3646.9</v>
      </c>
      <c r="P46" s="22">
        <f t="shared" si="5"/>
        <v>3646.9</v>
      </c>
      <c r="Q46" s="21">
        <v>83095</v>
      </c>
      <c r="R46" s="23">
        <v>964.82371983873884</v>
      </c>
      <c r="S46" s="18">
        <f t="shared" si="6"/>
        <v>10246723.227110146</v>
      </c>
      <c r="T46" s="18">
        <f t="shared" si="7"/>
        <v>254093.8</v>
      </c>
      <c r="U46" s="19">
        <f t="shared" si="8"/>
        <v>3.5755703638488748E-2</v>
      </c>
      <c r="V46" s="31">
        <v>9422.2000000000007</v>
      </c>
      <c r="W46" s="22">
        <f t="shared" si="9"/>
        <v>9422.2000000000007</v>
      </c>
      <c r="X46" s="21">
        <v>263516</v>
      </c>
      <c r="Y46" s="23">
        <v>1087.5085677559534</v>
      </c>
      <c r="Z46" s="18">
        <f t="shared" si="10"/>
        <v>9931983.2246122453</v>
      </c>
      <c r="AA46" s="18">
        <f t="shared" si="11"/>
        <v>1343515</v>
      </c>
      <c r="AB46" s="19">
        <f t="shared" si="12"/>
        <v>6.9369502550077613E-3</v>
      </c>
      <c r="AC46" s="21">
        <v>9385</v>
      </c>
      <c r="AD46" s="22">
        <f t="shared" si="13"/>
        <v>9385</v>
      </c>
      <c r="AE46" s="21">
        <v>1352900</v>
      </c>
      <c r="AF46" s="23">
        <v>1058.2827090689659</v>
      </c>
    </row>
    <row r="47" spans="1:37" s="24" customFormat="1" x14ac:dyDescent="0.3">
      <c r="A47" s="27">
        <v>46068</v>
      </c>
      <c r="B47" s="18">
        <f t="shared" si="14"/>
        <v>17032438.56681677</v>
      </c>
      <c r="C47" s="19">
        <f t="shared" si="15"/>
        <v>0.10113159138809577</v>
      </c>
      <c r="D47" s="19">
        <f t="shared" si="16"/>
        <v>0.8988684086119042</v>
      </c>
      <c r="E47" s="20">
        <f t="shared" si="0"/>
        <v>306675.34103063931</v>
      </c>
      <c r="F47" s="26">
        <f t="shared" si="17"/>
        <v>19465</v>
      </c>
      <c r="G47" s="19">
        <f t="shared" si="1"/>
        <v>2.7090518318588493E-2</v>
      </c>
      <c r="H47" s="31">
        <v>542</v>
      </c>
      <c r="I47" s="22">
        <f t="shared" si="18"/>
        <v>542</v>
      </c>
      <c r="J47" s="21">
        <v>20007</v>
      </c>
      <c r="K47" s="23">
        <v>565.82166241815366</v>
      </c>
      <c r="L47" s="18">
        <f t="shared" si="2"/>
        <v>2718534.8407420912</v>
      </c>
      <c r="M47" s="18">
        <f t="shared" si="3"/>
        <v>68417.5</v>
      </c>
      <c r="N47" s="19">
        <f t="shared" si="4"/>
        <v>4.058924164236033E-2</v>
      </c>
      <c r="O47" s="31">
        <v>2894.5</v>
      </c>
      <c r="P47" s="22">
        <f t="shared" si="5"/>
        <v>2894.5</v>
      </c>
      <c r="Q47" s="21">
        <v>71312</v>
      </c>
      <c r="R47" s="23">
        <v>939.20706192506168</v>
      </c>
      <c r="S47" s="18">
        <f t="shared" si="6"/>
        <v>6310247.1498583565</v>
      </c>
      <c r="T47" s="18">
        <f t="shared" si="7"/>
        <v>215744</v>
      </c>
      <c r="U47" s="19">
        <f t="shared" si="8"/>
        <v>2.6913414309619278E-2</v>
      </c>
      <c r="V47" s="31">
        <v>5967</v>
      </c>
      <c r="W47" s="22">
        <f t="shared" si="9"/>
        <v>5967</v>
      </c>
      <c r="X47" s="21">
        <v>221711</v>
      </c>
      <c r="Y47" s="23">
        <v>1057.5242416387391</v>
      </c>
      <c r="Z47" s="18">
        <f t="shared" si="10"/>
        <v>7696981.2351856809</v>
      </c>
      <c r="AA47" s="18">
        <f t="shared" si="11"/>
        <v>1109634</v>
      </c>
      <c r="AB47" s="19">
        <f t="shared" si="12"/>
        <v>6.5384171175276668E-3</v>
      </c>
      <c r="AC47" s="21">
        <v>7303</v>
      </c>
      <c r="AD47" s="22">
        <f t="shared" si="13"/>
        <v>7303</v>
      </c>
      <c r="AE47" s="21">
        <v>1116937</v>
      </c>
      <c r="AF47" s="23">
        <v>1053.9478618630262</v>
      </c>
      <c r="AK47" s="25"/>
    </row>
    <row r="48" spans="1:37" x14ac:dyDescent="0.3">
      <c r="A48" s="27">
        <v>46069</v>
      </c>
      <c r="B48" s="18">
        <f t="shared" si="14"/>
        <v>107896989.5847109</v>
      </c>
      <c r="C48" s="19">
        <f t="shared" si="15"/>
        <v>0.25717737347119735</v>
      </c>
      <c r="D48" s="19">
        <f t="shared" si="16"/>
        <v>0.74282262652880271</v>
      </c>
      <c r="E48" s="20">
        <f t="shared" si="0"/>
        <v>2837269.5894370456</v>
      </c>
      <c r="F48" s="26">
        <f t="shared" si="17"/>
        <v>54679</v>
      </c>
      <c r="G48" s="19">
        <f t="shared" si="1"/>
        <v>8.0592547753564697E-2</v>
      </c>
      <c r="H48" s="31">
        <v>4793</v>
      </c>
      <c r="I48" s="22">
        <f t="shared" si="18"/>
        <v>4793</v>
      </c>
      <c r="J48" s="21">
        <v>59472</v>
      </c>
      <c r="K48" s="23">
        <v>591.96110774818396</v>
      </c>
      <c r="L48" s="18">
        <f t="shared" si="2"/>
        <v>5698167.3089557001</v>
      </c>
      <c r="M48" s="18">
        <f t="shared" si="3"/>
        <v>164138.1</v>
      </c>
      <c r="N48" s="19">
        <f t="shared" si="4"/>
        <v>3.087319253455514E-2</v>
      </c>
      <c r="O48" s="31">
        <v>5228.9000000000005</v>
      </c>
      <c r="P48" s="22">
        <f t="shared" si="5"/>
        <v>5228.9000000000005</v>
      </c>
      <c r="Q48" s="21">
        <v>169367</v>
      </c>
      <c r="R48" s="23">
        <v>1089.7449385063205</v>
      </c>
      <c r="S48" s="18">
        <f t="shared" si="6"/>
        <v>76213122.025565863</v>
      </c>
      <c r="T48" s="18">
        <f t="shared" si="7"/>
        <v>315049.7</v>
      </c>
      <c r="U48" s="19">
        <f t="shared" si="8"/>
        <v>0.13697072463847518</v>
      </c>
      <c r="V48" s="31">
        <v>50001.3</v>
      </c>
      <c r="W48" s="22">
        <f t="shared" si="9"/>
        <v>50001.3</v>
      </c>
      <c r="X48" s="21">
        <v>365051</v>
      </c>
      <c r="Y48" s="23">
        <v>1524.2228107182386</v>
      </c>
      <c r="Z48" s="18">
        <f t="shared" si="10"/>
        <v>23148430.660752282</v>
      </c>
      <c r="AA48" s="18">
        <f t="shared" si="11"/>
        <v>2449539</v>
      </c>
      <c r="AB48" s="19">
        <f t="shared" si="12"/>
        <v>8.7409085446023063E-3</v>
      </c>
      <c r="AC48" s="21">
        <v>21600</v>
      </c>
      <c r="AD48" s="22">
        <f t="shared" si="13"/>
        <v>21600</v>
      </c>
      <c r="AE48" s="21">
        <v>2471139</v>
      </c>
      <c r="AF48" s="23">
        <v>1071.6866046644575</v>
      </c>
    </row>
    <row r="49" spans="1:37" s="24" customFormat="1" x14ac:dyDescent="0.3">
      <c r="A49" s="27">
        <v>46070</v>
      </c>
      <c r="B49" s="18">
        <f t="shared" si="14"/>
        <v>52682927.53007105</v>
      </c>
      <c r="C49" s="19">
        <f t="shared" si="15"/>
        <v>0.16475044084027543</v>
      </c>
      <c r="D49" s="19">
        <f t="shared" si="16"/>
        <v>0.83524955915972454</v>
      </c>
      <c r="E49" s="20">
        <f t="shared" si="0"/>
        <v>1384808.7842253523</v>
      </c>
      <c r="F49" s="26">
        <f t="shared" si="17"/>
        <v>47028</v>
      </c>
      <c r="G49" s="19">
        <f t="shared" si="1"/>
        <v>5.3762575452716295E-2</v>
      </c>
      <c r="H49" s="31">
        <v>2672</v>
      </c>
      <c r="I49" s="22">
        <f t="shared" si="18"/>
        <v>2672</v>
      </c>
      <c r="J49" s="21">
        <v>49700</v>
      </c>
      <c r="K49" s="23">
        <v>518.26676056338033</v>
      </c>
      <c r="L49" s="18">
        <f t="shared" si="2"/>
        <v>4101550.1087214705</v>
      </c>
      <c r="M49" s="18">
        <f t="shared" si="3"/>
        <v>135924.70000000001</v>
      </c>
      <c r="N49" s="19">
        <f t="shared" si="4"/>
        <v>2.8706892855611611E-2</v>
      </c>
      <c r="O49" s="31">
        <v>4017.3</v>
      </c>
      <c r="P49" s="22">
        <f t="shared" si="5"/>
        <v>4017.3</v>
      </c>
      <c r="Q49" s="21">
        <v>139942</v>
      </c>
      <c r="R49" s="23">
        <v>1020.9718240413886</v>
      </c>
      <c r="S49" s="18">
        <f t="shared" si="6"/>
        <v>31078234.069268413</v>
      </c>
      <c r="T49" s="18">
        <f t="shared" si="7"/>
        <v>301411.40000000002</v>
      </c>
      <c r="U49" s="19">
        <f t="shared" si="8"/>
        <v>7.4951278722535777E-2</v>
      </c>
      <c r="V49" s="31">
        <v>24421.600000000002</v>
      </c>
      <c r="W49" s="22">
        <f t="shared" si="9"/>
        <v>24421.600000000002</v>
      </c>
      <c r="X49" s="21">
        <v>325833</v>
      </c>
      <c r="Y49" s="23">
        <v>1272.5715788182761</v>
      </c>
      <c r="Z49" s="18">
        <f t="shared" si="10"/>
        <v>16118334.567855816</v>
      </c>
      <c r="AA49" s="18">
        <f t="shared" si="11"/>
        <v>2084153</v>
      </c>
      <c r="AB49" s="19">
        <f t="shared" si="12"/>
        <v>7.3296938094117668E-3</v>
      </c>
      <c r="AC49" s="21">
        <v>15389</v>
      </c>
      <c r="AD49" s="22">
        <f t="shared" si="13"/>
        <v>15389</v>
      </c>
      <c r="AE49" s="21">
        <v>2099542</v>
      </c>
      <c r="AF49" s="23">
        <v>1047.3932398372745</v>
      </c>
      <c r="AK49" s="25"/>
    </row>
    <row r="50" spans="1:37" x14ac:dyDescent="0.3">
      <c r="A50" s="27">
        <v>46071</v>
      </c>
      <c r="B50" s="18">
        <f t="shared" si="14"/>
        <v>56630269.738677725</v>
      </c>
      <c r="C50" s="19">
        <f t="shared" si="15"/>
        <v>0.20904936815693093</v>
      </c>
      <c r="D50" s="19">
        <f t="shared" si="16"/>
        <v>0.79095063184306902</v>
      </c>
      <c r="E50" s="20">
        <f t="shared" si="0"/>
        <v>1708484.3240208763</v>
      </c>
      <c r="F50" s="26">
        <f t="shared" si="17"/>
        <v>42418</v>
      </c>
      <c r="G50" s="19">
        <f t="shared" si="1"/>
        <v>6.9821499057058894E-2</v>
      </c>
      <c r="H50" s="31">
        <v>3184</v>
      </c>
      <c r="I50" s="22">
        <f t="shared" si="18"/>
        <v>3184</v>
      </c>
      <c r="J50" s="21">
        <v>45602</v>
      </c>
      <c r="K50" s="23">
        <v>536.58427261962197</v>
      </c>
      <c r="L50" s="18">
        <f t="shared" si="2"/>
        <v>7159189.170887379</v>
      </c>
      <c r="M50" s="18">
        <f t="shared" si="3"/>
        <v>125885.85</v>
      </c>
      <c r="N50" s="19">
        <f t="shared" si="4"/>
        <v>5.1793058254621056E-2</v>
      </c>
      <c r="O50" s="31">
        <v>6876.1500000000005</v>
      </c>
      <c r="P50" s="22">
        <f t="shared" si="5"/>
        <v>6876.1500000000005</v>
      </c>
      <c r="Q50" s="21">
        <v>132762</v>
      </c>
      <c r="R50" s="23">
        <v>1041.1624485922177</v>
      </c>
      <c r="S50" s="18">
        <f t="shared" si="6"/>
        <v>31565490.445920538</v>
      </c>
      <c r="T50" s="18">
        <f t="shared" si="7"/>
        <v>297416.3</v>
      </c>
      <c r="U50" s="19">
        <f t="shared" si="8"/>
        <v>7.9930024067760952E-2</v>
      </c>
      <c r="V50" s="31">
        <v>25837.7</v>
      </c>
      <c r="W50" s="22">
        <f t="shared" si="9"/>
        <v>25837.7</v>
      </c>
      <c r="X50" s="21">
        <v>323254</v>
      </c>
      <c r="Y50" s="23">
        <v>1221.6834488333147</v>
      </c>
      <c r="Z50" s="18">
        <f t="shared" si="10"/>
        <v>16197105.797848936</v>
      </c>
      <c r="AA50" s="18">
        <f t="shared" si="11"/>
        <v>2029350</v>
      </c>
      <c r="AB50" s="19">
        <f t="shared" si="12"/>
        <v>7.5047867774900414E-3</v>
      </c>
      <c r="AC50" s="21">
        <v>15345</v>
      </c>
      <c r="AD50" s="22">
        <f t="shared" si="13"/>
        <v>15345</v>
      </c>
      <c r="AE50" s="21">
        <v>2044695</v>
      </c>
      <c r="AF50" s="23">
        <v>1055.5298662658154</v>
      </c>
    </row>
    <row r="51" spans="1:37" s="24" customFormat="1" x14ac:dyDescent="0.3">
      <c r="A51" s="27">
        <v>46072</v>
      </c>
      <c r="B51" s="18">
        <f t="shared" si="14"/>
        <v>55172500.392591797</v>
      </c>
      <c r="C51" s="19">
        <f t="shared" si="15"/>
        <v>0.22794524055402945</v>
      </c>
      <c r="D51" s="19">
        <f t="shared" si="16"/>
        <v>0.77205475944597057</v>
      </c>
      <c r="E51" s="20">
        <f t="shared" si="0"/>
        <v>2484671.023673702</v>
      </c>
      <c r="F51" s="26">
        <f t="shared" si="17"/>
        <v>43870</v>
      </c>
      <c r="G51" s="19">
        <f t="shared" si="1"/>
        <v>0.10622606144568494</v>
      </c>
      <c r="H51" s="31">
        <v>5214</v>
      </c>
      <c r="I51" s="22">
        <f t="shared" si="18"/>
        <v>5214</v>
      </c>
      <c r="J51" s="21">
        <v>49084</v>
      </c>
      <c r="K51" s="23">
        <v>476.53836280661722</v>
      </c>
      <c r="L51" s="18">
        <f t="shared" si="2"/>
        <v>4136782.5421775146</v>
      </c>
      <c r="M51" s="18">
        <f t="shared" si="3"/>
        <v>131446.29999999999</v>
      </c>
      <c r="N51" s="19">
        <f t="shared" si="4"/>
        <v>2.8819996010255124E-2</v>
      </c>
      <c r="O51" s="31">
        <v>3900.7000000000003</v>
      </c>
      <c r="P51" s="22">
        <f t="shared" si="5"/>
        <v>3900.7000000000003</v>
      </c>
      <c r="Q51" s="21">
        <v>135347</v>
      </c>
      <c r="R51" s="23">
        <v>1060.5231220492512</v>
      </c>
      <c r="S51" s="18">
        <f t="shared" si="6"/>
        <v>34131986.547781795</v>
      </c>
      <c r="T51" s="18">
        <f t="shared" si="7"/>
        <v>292550.90000000002</v>
      </c>
      <c r="U51" s="19">
        <f t="shared" si="8"/>
        <v>8.6123996863685923E-2</v>
      </c>
      <c r="V51" s="31">
        <v>27570.100000000002</v>
      </c>
      <c r="W51" s="22">
        <f t="shared" si="9"/>
        <v>27570.100000000002</v>
      </c>
      <c r="X51" s="21">
        <v>320121</v>
      </c>
      <c r="Y51" s="23">
        <v>1238.0073539008488</v>
      </c>
      <c r="Z51" s="18">
        <f t="shared" si="10"/>
        <v>14419060.278958784</v>
      </c>
      <c r="AA51" s="18">
        <f t="shared" si="11"/>
        <v>1999149</v>
      </c>
      <c r="AB51" s="19">
        <f t="shared" si="12"/>
        <v>6.7751862344034583E-3</v>
      </c>
      <c r="AC51" s="21">
        <v>13637</v>
      </c>
      <c r="AD51" s="22">
        <f t="shared" si="13"/>
        <v>13637</v>
      </c>
      <c r="AE51" s="21">
        <v>2012786</v>
      </c>
      <c r="AF51" s="23">
        <v>1057.3484108644705</v>
      </c>
      <c r="AK51" s="25"/>
    </row>
    <row r="52" spans="1:37" x14ac:dyDescent="0.3">
      <c r="A52" s="27">
        <v>46073</v>
      </c>
      <c r="B52" s="18">
        <f t="shared" si="14"/>
        <v>45955507.84286011</v>
      </c>
      <c r="C52" s="19">
        <f t="shared" si="15"/>
        <v>0.20532503751899014</v>
      </c>
      <c r="D52" s="19">
        <f t="shared" si="16"/>
        <v>0.79467496248100988</v>
      </c>
      <c r="E52" s="20">
        <f t="shared" si="0"/>
        <v>2106264.5111328168</v>
      </c>
      <c r="F52" s="26">
        <f t="shared" si="17"/>
        <v>40448</v>
      </c>
      <c r="G52" s="19">
        <f t="shared" si="1"/>
        <v>0.10209336914777899</v>
      </c>
      <c r="H52" s="31">
        <v>4599</v>
      </c>
      <c r="I52" s="22">
        <f t="shared" si="18"/>
        <v>4599</v>
      </c>
      <c r="J52" s="21">
        <v>45047</v>
      </c>
      <c r="K52" s="23">
        <v>457.98315093124961</v>
      </c>
      <c r="L52" s="18">
        <f t="shared" si="2"/>
        <v>3945559.6425941656</v>
      </c>
      <c r="M52" s="18">
        <f t="shared" si="3"/>
        <v>123386.4</v>
      </c>
      <c r="N52" s="19">
        <f t="shared" si="4"/>
        <v>2.9340130274709712E-2</v>
      </c>
      <c r="O52" s="31">
        <v>3729.6</v>
      </c>
      <c r="P52" s="22">
        <f t="shared" si="5"/>
        <v>3729.6</v>
      </c>
      <c r="Q52" s="21">
        <v>127116</v>
      </c>
      <c r="R52" s="23">
        <v>1057.9042370747977</v>
      </c>
      <c r="S52" s="18">
        <f t="shared" si="6"/>
        <v>25249312.692893215</v>
      </c>
      <c r="T52" s="18">
        <f t="shared" si="7"/>
        <v>292464.90000000002</v>
      </c>
      <c r="U52" s="19">
        <f t="shared" si="8"/>
        <v>6.683864421705546E-2</v>
      </c>
      <c r="V52" s="31">
        <v>20948.100000000002</v>
      </c>
      <c r="W52" s="22">
        <f t="shared" si="9"/>
        <v>20948.100000000002</v>
      </c>
      <c r="X52" s="21">
        <v>313413</v>
      </c>
      <c r="Y52" s="23">
        <v>1205.3271033121482</v>
      </c>
      <c r="Z52" s="18">
        <f t="shared" si="10"/>
        <v>14654370.996239915</v>
      </c>
      <c r="AA52" s="18">
        <f t="shared" si="11"/>
        <v>1933411</v>
      </c>
      <c r="AB52" s="19">
        <f t="shared" si="12"/>
        <v>7.0528938794459988E-3</v>
      </c>
      <c r="AC52" s="21">
        <v>13733</v>
      </c>
      <c r="AD52" s="22">
        <f t="shared" si="13"/>
        <v>13733</v>
      </c>
      <c r="AE52" s="21">
        <v>1947144</v>
      </c>
      <c r="AF52" s="23">
        <v>1067.0917495259532</v>
      </c>
    </row>
    <row r="53" spans="1:37" s="24" customFormat="1" x14ac:dyDescent="0.3">
      <c r="A53" s="27">
        <v>46074</v>
      </c>
      <c r="B53" s="18">
        <f t="shared" si="14"/>
        <v>20366432.513134953</v>
      </c>
      <c r="C53" s="19">
        <f t="shared" si="15"/>
        <v>0.14170280024477905</v>
      </c>
      <c r="D53" s="19">
        <f t="shared" si="16"/>
        <v>0.8582971997552209</v>
      </c>
      <c r="E53" s="20">
        <f t="shared" si="0"/>
        <v>643010.66865120095</v>
      </c>
      <c r="F53" s="26">
        <f t="shared" si="17"/>
        <v>18125</v>
      </c>
      <c r="G53" s="19">
        <f t="shared" si="1"/>
        <v>6.9749538082529261E-2</v>
      </c>
      <c r="H53" s="31">
        <v>1359</v>
      </c>
      <c r="I53" s="22">
        <f t="shared" si="18"/>
        <v>1359</v>
      </c>
      <c r="J53" s="21">
        <v>19484</v>
      </c>
      <c r="K53" s="23">
        <v>473.14986655717513</v>
      </c>
      <c r="L53" s="18">
        <f t="shared" si="2"/>
        <v>2064562.4707474783</v>
      </c>
      <c r="M53" s="18">
        <f t="shared" si="3"/>
        <v>67564.800000000003</v>
      </c>
      <c r="N53" s="19">
        <f t="shared" si="4"/>
        <v>2.9157686007414432E-2</v>
      </c>
      <c r="O53" s="31">
        <v>2029.2</v>
      </c>
      <c r="P53" s="22">
        <f t="shared" si="5"/>
        <v>2029.2</v>
      </c>
      <c r="Q53" s="21">
        <v>69594</v>
      </c>
      <c r="R53" s="23">
        <v>1017.4268040348306</v>
      </c>
      <c r="S53" s="18">
        <f t="shared" si="6"/>
        <v>10218663.615260195</v>
      </c>
      <c r="T53" s="18">
        <f t="shared" si="7"/>
        <v>239060.5</v>
      </c>
      <c r="U53" s="19">
        <f t="shared" si="8"/>
        <v>3.7117965490019174E-2</v>
      </c>
      <c r="V53" s="31">
        <v>9215.5</v>
      </c>
      <c r="W53" s="22">
        <f t="shared" si="9"/>
        <v>9215.5</v>
      </c>
      <c r="X53" s="21">
        <v>248276</v>
      </c>
      <c r="Y53" s="23">
        <v>1108.8561244924524</v>
      </c>
      <c r="Z53" s="18">
        <f t="shared" si="10"/>
        <v>7440195.7584760794</v>
      </c>
      <c r="AA53" s="18">
        <f t="shared" si="11"/>
        <v>1237997</v>
      </c>
      <c r="AB53" s="19">
        <f t="shared" si="12"/>
        <v>5.6776106648161627E-3</v>
      </c>
      <c r="AC53" s="21">
        <v>7069</v>
      </c>
      <c r="AD53" s="22">
        <f t="shared" si="13"/>
        <v>7069</v>
      </c>
      <c r="AE53" s="21">
        <v>1245066</v>
      </c>
      <c r="AF53" s="23">
        <v>1052.5103633436242</v>
      </c>
      <c r="AK53" s="25"/>
    </row>
    <row r="54" spans="1:37" x14ac:dyDescent="0.3">
      <c r="A54" s="27">
        <v>46075</v>
      </c>
      <c r="B54" s="18">
        <f t="shared" si="14"/>
        <v>13336020.388732407</v>
      </c>
      <c r="C54" s="19">
        <f t="shared" si="15"/>
        <v>0.10390096042613112</v>
      </c>
      <c r="D54" s="19">
        <f t="shared" si="16"/>
        <v>0.89609903957386883</v>
      </c>
      <c r="E54" s="20">
        <f t="shared" si="0"/>
        <v>451428.90427698573</v>
      </c>
      <c r="F54" s="26">
        <f t="shared" si="17"/>
        <v>17746</v>
      </c>
      <c r="G54" s="19">
        <f t="shared" si="1"/>
        <v>4.8879837067209775E-2</v>
      </c>
      <c r="H54" s="31">
        <v>912</v>
      </c>
      <c r="I54" s="22">
        <f t="shared" si="18"/>
        <v>912</v>
      </c>
      <c r="J54" s="21">
        <v>18658</v>
      </c>
      <c r="K54" s="23">
        <v>494.98783363704575</v>
      </c>
      <c r="L54" s="18">
        <f t="shared" si="2"/>
        <v>1437438.984059361</v>
      </c>
      <c r="M54" s="18">
        <f t="shared" si="3"/>
        <v>57981.599999999999</v>
      </c>
      <c r="N54" s="19">
        <f t="shared" si="4"/>
        <v>2.4420776336378781E-2</v>
      </c>
      <c r="O54" s="31">
        <v>1451.4</v>
      </c>
      <c r="P54" s="22">
        <f t="shared" si="5"/>
        <v>1451.4</v>
      </c>
      <c r="Q54" s="21">
        <v>59433</v>
      </c>
      <c r="R54" s="23">
        <v>990.38100045429303</v>
      </c>
      <c r="S54" s="18">
        <f t="shared" si="6"/>
        <v>5780597.9703048663</v>
      </c>
      <c r="T54" s="18">
        <f t="shared" si="7"/>
        <v>209648.1</v>
      </c>
      <c r="U54" s="19">
        <f t="shared" si="8"/>
        <v>2.5350416780954066E-2</v>
      </c>
      <c r="V54" s="31">
        <v>5452.9000000000005</v>
      </c>
      <c r="W54" s="22">
        <f t="shared" si="9"/>
        <v>5452.9000000000005</v>
      </c>
      <c r="X54" s="21">
        <v>215101</v>
      </c>
      <c r="Y54" s="23">
        <v>1060.096090209772</v>
      </c>
      <c r="Z54" s="18">
        <f t="shared" si="10"/>
        <v>5666554.5300911935</v>
      </c>
      <c r="AA54" s="18">
        <f t="shared" si="11"/>
        <v>1019585</v>
      </c>
      <c r="AB54" s="19">
        <f t="shared" si="12"/>
        <v>5.2499302415885017E-3</v>
      </c>
      <c r="AC54" s="21">
        <v>5381</v>
      </c>
      <c r="AD54" s="22">
        <f t="shared" si="13"/>
        <v>5381</v>
      </c>
      <c r="AE54" s="21">
        <v>1024966</v>
      </c>
      <c r="AF54" s="23">
        <v>1053.0671864135279</v>
      </c>
    </row>
    <row r="55" spans="1:37" s="24" customFormat="1" x14ac:dyDescent="0.3">
      <c r="A55" s="27">
        <v>46076</v>
      </c>
      <c r="B55" s="18">
        <f t="shared" si="14"/>
        <v>66692853.246321514</v>
      </c>
      <c r="C55" s="19">
        <f t="shared" si="15"/>
        <v>0.24484969702500303</v>
      </c>
      <c r="D55" s="19">
        <f t="shared" si="16"/>
        <v>0.75515030297499697</v>
      </c>
      <c r="E55" s="20">
        <f t="shared" si="0"/>
        <v>3027186.8132934505</v>
      </c>
      <c r="F55" s="26">
        <f t="shared" si="17"/>
        <v>51224</v>
      </c>
      <c r="G55" s="19">
        <f t="shared" si="1"/>
        <v>0.10917881117178532</v>
      </c>
      <c r="H55" s="31">
        <v>6278</v>
      </c>
      <c r="I55" s="22">
        <f t="shared" si="18"/>
        <v>6278</v>
      </c>
      <c r="J55" s="21">
        <v>57502</v>
      </c>
      <c r="K55" s="23">
        <v>482.18968035894403</v>
      </c>
      <c r="L55" s="18">
        <f t="shared" si="2"/>
        <v>4059645.6089533642</v>
      </c>
      <c r="M55" s="18">
        <f t="shared" si="3"/>
        <v>147783.9</v>
      </c>
      <c r="N55" s="19">
        <f t="shared" si="4"/>
        <v>2.5724852656144929E-2</v>
      </c>
      <c r="O55" s="31">
        <v>3902.1</v>
      </c>
      <c r="P55" s="22">
        <f t="shared" si="5"/>
        <v>3902.1</v>
      </c>
      <c r="Q55" s="21">
        <v>151686</v>
      </c>
      <c r="R55" s="23">
        <v>1040.374569835054</v>
      </c>
      <c r="S55" s="18">
        <f t="shared" si="6"/>
        <v>43761088.798136331</v>
      </c>
      <c r="T55" s="18">
        <f t="shared" si="7"/>
        <v>307454.90000000002</v>
      </c>
      <c r="U55" s="19">
        <f t="shared" si="8"/>
        <v>0.10311752488302353</v>
      </c>
      <c r="V55" s="31">
        <v>35349.1</v>
      </c>
      <c r="W55" s="22">
        <f t="shared" si="9"/>
        <v>35349.1</v>
      </c>
      <c r="X55" s="21">
        <v>342804</v>
      </c>
      <c r="Y55" s="23">
        <v>1237.9689666253548</v>
      </c>
      <c r="Z55" s="18">
        <f t="shared" si="10"/>
        <v>15844932.025938373</v>
      </c>
      <c r="AA55" s="18">
        <f t="shared" si="11"/>
        <v>2173819</v>
      </c>
      <c r="AB55" s="19">
        <f t="shared" si="12"/>
        <v>6.8285083140492472E-3</v>
      </c>
      <c r="AC55" s="21">
        <v>14946</v>
      </c>
      <c r="AD55" s="22">
        <f t="shared" si="13"/>
        <v>14946</v>
      </c>
      <c r="AE55" s="21">
        <v>2188765</v>
      </c>
      <c r="AF55" s="23">
        <v>1060.1453248988607</v>
      </c>
      <c r="AK55" s="25"/>
    </row>
    <row r="56" spans="1:37" x14ac:dyDescent="0.3">
      <c r="A56" s="27">
        <v>46077</v>
      </c>
      <c r="B56" s="18">
        <f t="shared" si="14"/>
        <v>55176881.894400604</v>
      </c>
      <c r="C56" s="19">
        <f t="shared" si="15"/>
        <v>0.21979446017767792</v>
      </c>
      <c r="D56" s="19">
        <f t="shared" si="16"/>
        <v>0.7802055398223221</v>
      </c>
      <c r="E56" s="20">
        <f t="shared" si="0"/>
        <v>2470622.9024873688</v>
      </c>
      <c r="F56" s="26">
        <f t="shared" si="17"/>
        <v>46059</v>
      </c>
      <c r="G56" s="19">
        <f t="shared" si="1"/>
        <v>0.10495530509133308</v>
      </c>
      <c r="H56" s="31">
        <v>5401</v>
      </c>
      <c r="I56" s="22">
        <f t="shared" si="18"/>
        <v>5401</v>
      </c>
      <c r="J56" s="21">
        <v>51460</v>
      </c>
      <c r="K56" s="23">
        <v>457.43804897007385</v>
      </c>
      <c r="L56" s="18">
        <f t="shared" si="2"/>
        <v>3883233.9659659346</v>
      </c>
      <c r="M56" s="18">
        <f t="shared" si="3"/>
        <v>133179.15</v>
      </c>
      <c r="N56" s="19">
        <f t="shared" si="4"/>
        <v>2.687367105811175E-2</v>
      </c>
      <c r="O56" s="31">
        <v>3677.85</v>
      </c>
      <c r="P56" s="22">
        <f t="shared" si="5"/>
        <v>3677.85</v>
      </c>
      <c r="Q56" s="21">
        <v>136857</v>
      </c>
      <c r="R56" s="23">
        <v>1055.843486266687</v>
      </c>
      <c r="S56" s="18">
        <f t="shared" si="6"/>
        <v>32184508.878536824</v>
      </c>
      <c r="T56" s="18">
        <f t="shared" si="7"/>
        <v>302516.8</v>
      </c>
      <c r="U56" s="19">
        <f t="shared" si="8"/>
        <v>8.0331123210545363E-2</v>
      </c>
      <c r="V56" s="31">
        <v>26424.2</v>
      </c>
      <c r="W56" s="22">
        <f t="shared" si="9"/>
        <v>26424.2</v>
      </c>
      <c r="X56" s="21">
        <v>328941</v>
      </c>
      <c r="Y56" s="23">
        <v>1217.9936905766995</v>
      </c>
      <c r="Z56" s="18">
        <f t="shared" si="10"/>
        <v>16638516.147410475</v>
      </c>
      <c r="AA56" s="18">
        <f t="shared" si="11"/>
        <v>2018694</v>
      </c>
      <c r="AB56" s="19">
        <f t="shared" si="12"/>
        <v>7.6343608176877272E-3</v>
      </c>
      <c r="AC56" s="21">
        <v>15530</v>
      </c>
      <c r="AD56" s="22">
        <f t="shared" si="13"/>
        <v>15530</v>
      </c>
      <c r="AE56" s="21">
        <v>2034224</v>
      </c>
      <c r="AF56" s="23">
        <v>1071.3790178628767</v>
      </c>
    </row>
    <row r="57" spans="1:37" s="24" customFormat="1" x14ac:dyDescent="0.3">
      <c r="A57" s="27">
        <v>46078</v>
      </c>
      <c r="B57" s="18">
        <f t="shared" si="14"/>
        <v>59513039.170775801</v>
      </c>
      <c r="C57" s="19">
        <f t="shared" si="15"/>
        <v>0.22948742364311739</v>
      </c>
      <c r="D57" s="19">
        <f t="shared" si="16"/>
        <v>0.77051257635688264</v>
      </c>
      <c r="E57" s="20">
        <f t="shared" si="0"/>
        <v>2601028.1986222733</v>
      </c>
      <c r="F57" s="26">
        <f t="shared" si="17"/>
        <v>46671</v>
      </c>
      <c r="G57" s="19">
        <f t="shared" si="1"/>
        <v>0.10694603903559127</v>
      </c>
      <c r="H57" s="31">
        <v>5589</v>
      </c>
      <c r="I57" s="22">
        <f t="shared" si="18"/>
        <v>5589</v>
      </c>
      <c r="J57" s="21">
        <v>52260</v>
      </c>
      <c r="K57" s="23">
        <v>465.38346727898966</v>
      </c>
      <c r="L57" s="18">
        <f t="shared" si="2"/>
        <v>4022093.023721233</v>
      </c>
      <c r="M57" s="18">
        <f t="shared" si="3"/>
        <v>132986.04999999999</v>
      </c>
      <c r="N57" s="19">
        <f t="shared" si="4"/>
        <v>2.8099991960886059E-2</v>
      </c>
      <c r="O57" s="31">
        <v>3844.9500000000003</v>
      </c>
      <c r="P57" s="22">
        <f t="shared" si="5"/>
        <v>3844.9500000000003</v>
      </c>
      <c r="Q57" s="21">
        <v>136831</v>
      </c>
      <c r="R57" s="23">
        <v>1046.0716065803801</v>
      </c>
      <c r="S57" s="18">
        <f t="shared" si="6"/>
        <v>34674048.327594616</v>
      </c>
      <c r="T57" s="18">
        <f t="shared" si="7"/>
        <v>299418.09999999998</v>
      </c>
      <c r="U57" s="19">
        <f t="shared" si="8"/>
        <v>8.5989065500157211E-2</v>
      </c>
      <c r="V57" s="31">
        <v>28168.9</v>
      </c>
      <c r="W57" s="22">
        <f t="shared" si="9"/>
        <v>28168.9</v>
      </c>
      <c r="X57" s="21">
        <v>327587</v>
      </c>
      <c r="Y57" s="23">
        <v>1230.9337009110975</v>
      </c>
      <c r="Z57" s="18">
        <f t="shared" si="10"/>
        <v>18215869.620837685</v>
      </c>
      <c r="AA57" s="18">
        <f t="shared" si="11"/>
        <v>1996392</v>
      </c>
      <c r="AB57" s="19">
        <f t="shared" si="12"/>
        <v>8.4523271464828319E-3</v>
      </c>
      <c r="AC57" s="21">
        <v>17018</v>
      </c>
      <c r="AD57" s="22">
        <f t="shared" si="13"/>
        <v>17018</v>
      </c>
      <c r="AE57" s="21">
        <v>2013410</v>
      </c>
      <c r="AF57" s="23">
        <v>1070.3883899892869</v>
      </c>
      <c r="AK57" s="25"/>
    </row>
    <row r="58" spans="1:37" x14ac:dyDescent="0.3">
      <c r="A58" s="27">
        <v>46079</v>
      </c>
      <c r="B58" s="18">
        <f t="shared" si="14"/>
        <v>62459438.682644933</v>
      </c>
      <c r="C58" s="19">
        <f t="shared" si="15"/>
        <v>0.2392003117554608</v>
      </c>
      <c r="D58" s="19">
        <f t="shared" si="16"/>
        <v>0.76079968824453914</v>
      </c>
      <c r="E58" s="20">
        <f t="shared" si="0"/>
        <v>2909850.5039846115</v>
      </c>
      <c r="F58" s="26">
        <f t="shared" si="17"/>
        <v>48165</v>
      </c>
      <c r="G58" s="19">
        <f t="shared" si="1"/>
        <v>0.1176147293212421</v>
      </c>
      <c r="H58" s="31">
        <v>6420</v>
      </c>
      <c r="I58" s="22">
        <f t="shared" si="18"/>
        <v>6420</v>
      </c>
      <c r="J58" s="21">
        <v>54585</v>
      </c>
      <c r="K58" s="23">
        <v>453.24774205367777</v>
      </c>
      <c r="L58" s="18">
        <f t="shared" si="2"/>
        <v>4226657.0615789844</v>
      </c>
      <c r="M58" s="18">
        <f t="shared" si="3"/>
        <v>138754.70000000001</v>
      </c>
      <c r="N58" s="19">
        <f t="shared" si="4"/>
        <v>2.7988091068301229E-2</v>
      </c>
      <c r="O58" s="31">
        <v>3995.3</v>
      </c>
      <c r="P58" s="22">
        <f t="shared" si="5"/>
        <v>3995.3</v>
      </c>
      <c r="Q58" s="21">
        <v>142750</v>
      </c>
      <c r="R58" s="23">
        <v>1057.9073064798599</v>
      </c>
      <c r="S58" s="18">
        <f t="shared" si="6"/>
        <v>34935457.649704129</v>
      </c>
      <c r="T58" s="18">
        <f t="shared" si="7"/>
        <v>311354</v>
      </c>
      <c r="U58" s="19">
        <f t="shared" si="8"/>
        <v>8.4538349808589083E-2</v>
      </c>
      <c r="V58" s="31">
        <v>28752</v>
      </c>
      <c r="W58" s="22">
        <f t="shared" si="9"/>
        <v>28752</v>
      </c>
      <c r="X58" s="21">
        <v>340106</v>
      </c>
      <c r="Y58" s="23">
        <v>1215.0618269930485</v>
      </c>
      <c r="Z58" s="18">
        <f t="shared" si="10"/>
        <v>20387473.467377208</v>
      </c>
      <c r="AA58" s="18">
        <f t="shared" si="11"/>
        <v>2028996</v>
      </c>
      <c r="AB58" s="19">
        <f t="shared" si="12"/>
        <v>9.0591415573284106E-3</v>
      </c>
      <c r="AC58" s="21">
        <v>18549</v>
      </c>
      <c r="AD58" s="22">
        <f t="shared" si="13"/>
        <v>18549</v>
      </c>
      <c r="AE58" s="21">
        <v>2047545</v>
      </c>
      <c r="AF58" s="23">
        <v>1099.114424894992</v>
      </c>
    </row>
    <row r="59" spans="1:37" s="24" customFormat="1" x14ac:dyDescent="0.3">
      <c r="A59" s="27">
        <v>46080</v>
      </c>
      <c r="B59" s="18">
        <f t="shared" si="14"/>
        <v>77777488.096736372</v>
      </c>
      <c r="C59" s="19">
        <f t="shared" si="15"/>
        <v>0.26123984180102527</v>
      </c>
      <c r="D59" s="19">
        <f t="shared" si="16"/>
        <v>0.73876015819897467</v>
      </c>
      <c r="E59" s="20">
        <f t="shared" si="0"/>
        <v>3306251.481646643</v>
      </c>
      <c r="F59" s="26">
        <f t="shared" si="17"/>
        <v>50006</v>
      </c>
      <c r="G59" s="19">
        <f t="shared" si="1"/>
        <v>0.12550932969588863</v>
      </c>
      <c r="H59" s="31">
        <v>7177</v>
      </c>
      <c r="I59" s="22">
        <f t="shared" si="18"/>
        <v>7177</v>
      </c>
      <c r="J59" s="21">
        <v>57183</v>
      </c>
      <c r="K59" s="23">
        <v>460.67318958431702</v>
      </c>
      <c r="L59" s="18">
        <f t="shared" si="2"/>
        <v>5209570.5101518845</v>
      </c>
      <c r="M59" s="18">
        <f t="shared" si="3"/>
        <v>164216.6</v>
      </c>
      <c r="N59" s="19">
        <f t="shared" si="4"/>
        <v>2.9114171017080422E-2</v>
      </c>
      <c r="O59" s="31">
        <v>4924.3999999999996</v>
      </c>
      <c r="P59" s="22">
        <f t="shared" si="5"/>
        <v>4924.3999999999996</v>
      </c>
      <c r="Q59" s="21">
        <v>169141</v>
      </c>
      <c r="R59" s="23">
        <v>1057.9096966436286</v>
      </c>
      <c r="S59" s="18">
        <f t="shared" si="6"/>
        <v>47733503.704531677</v>
      </c>
      <c r="T59" s="18">
        <f t="shared" si="7"/>
        <v>360419.5</v>
      </c>
      <c r="U59" s="19">
        <f t="shared" si="8"/>
        <v>9.7972550216985435E-2</v>
      </c>
      <c r="V59" s="31">
        <v>39146.5</v>
      </c>
      <c r="W59" s="22">
        <f t="shared" si="9"/>
        <v>39146.5</v>
      </c>
      <c r="X59" s="21">
        <v>399566</v>
      </c>
      <c r="Y59" s="23">
        <v>1219.355592569749</v>
      </c>
      <c r="Z59" s="18">
        <f t="shared" si="10"/>
        <v>21528162.400406171</v>
      </c>
      <c r="AA59" s="18">
        <f t="shared" si="11"/>
        <v>2271091</v>
      </c>
      <c r="AB59" s="19">
        <f t="shared" si="12"/>
        <v>8.6437908710708007E-3</v>
      </c>
      <c r="AC59" s="21">
        <v>19802</v>
      </c>
      <c r="AD59" s="22">
        <f t="shared" si="13"/>
        <v>19802</v>
      </c>
      <c r="AE59" s="21">
        <v>2290893</v>
      </c>
      <c r="AF59" s="23">
        <v>1087.1711140493976</v>
      </c>
      <c r="AK59" s="25"/>
    </row>
    <row r="60" spans="1:37" x14ac:dyDescent="0.3">
      <c r="A60" s="27">
        <v>46081</v>
      </c>
      <c r="B60" s="18">
        <f t="shared" si="14"/>
        <v>41296936.639614426</v>
      </c>
      <c r="C60" s="19">
        <f t="shared" si="15"/>
        <v>0.17252275028690203</v>
      </c>
      <c r="D60" s="19">
        <f t="shared" si="16"/>
        <v>0.827477249713098</v>
      </c>
      <c r="E60" s="20">
        <f t="shared" si="0"/>
        <v>1112649.248699046</v>
      </c>
      <c r="F60" s="26">
        <f t="shared" si="17"/>
        <v>25582</v>
      </c>
      <c r="G60" s="19">
        <f t="shared" si="1"/>
        <v>7.5527609135588314E-2</v>
      </c>
      <c r="H60" s="31">
        <v>2090</v>
      </c>
      <c r="I60" s="22">
        <f t="shared" si="18"/>
        <v>2090</v>
      </c>
      <c r="J60" s="21">
        <v>27672</v>
      </c>
      <c r="K60" s="23">
        <v>532.36806157849094</v>
      </c>
      <c r="L60" s="18">
        <f t="shared" si="2"/>
        <v>4274416.0809315043</v>
      </c>
      <c r="M60" s="18">
        <f t="shared" si="3"/>
        <v>89003.6</v>
      </c>
      <c r="N60" s="19">
        <f t="shared" si="4"/>
        <v>4.1312379495686079E-2</v>
      </c>
      <c r="O60" s="31">
        <v>3835.4</v>
      </c>
      <c r="P60" s="22">
        <f t="shared" si="5"/>
        <v>3835.4</v>
      </c>
      <c r="Q60" s="21">
        <v>92839</v>
      </c>
      <c r="R60" s="23">
        <v>1114.4642230097263</v>
      </c>
      <c r="S60" s="18">
        <f t="shared" si="6"/>
        <v>16249621.719291035</v>
      </c>
      <c r="T60" s="18">
        <f t="shared" si="7"/>
        <v>291140.59999999998</v>
      </c>
      <c r="U60" s="19">
        <f t="shared" si="8"/>
        <v>4.3813571290162612E-2</v>
      </c>
      <c r="V60" s="31">
        <v>13340.400000000001</v>
      </c>
      <c r="W60" s="22">
        <f t="shared" si="9"/>
        <v>13340.400000000001</v>
      </c>
      <c r="X60" s="21">
        <v>304481</v>
      </c>
      <c r="Y60" s="23">
        <v>1218.0760486410477</v>
      </c>
      <c r="Z60" s="18">
        <f t="shared" si="10"/>
        <v>19660249.590692841</v>
      </c>
      <c r="AA60" s="18">
        <f t="shared" si="11"/>
        <v>1431264</v>
      </c>
      <c r="AB60" s="19">
        <f t="shared" si="12"/>
        <v>1.1869190365465019E-2</v>
      </c>
      <c r="AC60" s="21">
        <v>17192</v>
      </c>
      <c r="AD60" s="22">
        <f t="shared" si="13"/>
        <v>17192</v>
      </c>
      <c r="AE60" s="21">
        <v>1448456</v>
      </c>
      <c r="AF60" s="23">
        <v>1143.5696597657538</v>
      </c>
    </row>
    <row r="61" spans="1:37" s="24" customFormat="1" x14ac:dyDescent="0.3">
      <c r="A61" s="27">
        <v>46082</v>
      </c>
      <c r="B61" s="18">
        <f t="shared" si="14"/>
        <v>27363028.780848742</v>
      </c>
      <c r="C61" s="19">
        <f t="shared" si="15"/>
        <v>0.13481221865028473</v>
      </c>
      <c r="D61" s="19">
        <f t="shared" si="16"/>
        <v>0.8651877813497153</v>
      </c>
      <c r="E61" s="20">
        <f t="shared" si="0"/>
        <v>774001.19329205365</v>
      </c>
      <c r="F61" s="26">
        <f t="shared" si="17"/>
        <v>27501</v>
      </c>
      <c r="G61" s="19">
        <f t="shared" si="1"/>
        <v>5.3973168214654282E-2</v>
      </c>
      <c r="H61" s="31">
        <v>1569</v>
      </c>
      <c r="I61" s="22">
        <f t="shared" si="18"/>
        <v>1569</v>
      </c>
      <c r="J61" s="21">
        <v>29070</v>
      </c>
      <c r="K61" s="23">
        <v>493.30859993120055</v>
      </c>
      <c r="L61" s="18">
        <f t="shared" si="2"/>
        <v>2288686.1562789325</v>
      </c>
      <c r="M61" s="18">
        <f t="shared" si="3"/>
        <v>95913.5</v>
      </c>
      <c r="N61" s="19">
        <f t="shared" si="4"/>
        <v>2.4168523435989787E-2</v>
      </c>
      <c r="O61" s="31">
        <v>2375.5</v>
      </c>
      <c r="P61" s="22">
        <f t="shared" si="5"/>
        <v>2375.5</v>
      </c>
      <c r="Q61" s="21">
        <v>98289</v>
      </c>
      <c r="R61" s="23">
        <v>963.45449643398547</v>
      </c>
      <c r="S61" s="18">
        <f t="shared" si="6"/>
        <v>14320225.82375313</v>
      </c>
      <c r="T61" s="18">
        <f t="shared" si="7"/>
        <v>261233.25</v>
      </c>
      <c r="U61" s="19">
        <f t="shared" si="8"/>
        <v>4.9680781403470479E-2</v>
      </c>
      <c r="V61" s="31">
        <v>13656.75</v>
      </c>
      <c r="W61" s="22">
        <f t="shared" si="9"/>
        <v>13656.75</v>
      </c>
      <c r="X61" s="21">
        <v>274890</v>
      </c>
      <c r="Y61" s="23">
        <v>1048.5822632583249</v>
      </c>
      <c r="Z61" s="18">
        <f t="shared" si="10"/>
        <v>9980115.6075246278</v>
      </c>
      <c r="AA61" s="18">
        <f t="shared" si="11"/>
        <v>1335001</v>
      </c>
      <c r="AB61" s="19">
        <f t="shared" si="12"/>
        <v>6.9897455961701821E-3</v>
      </c>
      <c r="AC61" s="21">
        <v>9397</v>
      </c>
      <c r="AD61" s="22">
        <f t="shared" si="13"/>
        <v>9397</v>
      </c>
      <c r="AE61" s="21">
        <v>1344398</v>
      </c>
      <c r="AF61" s="23">
        <v>1062.053379538643</v>
      </c>
      <c r="AK61" s="25"/>
    </row>
    <row r="62" spans="1:37" x14ac:dyDescent="0.3">
      <c r="A62" s="27">
        <v>46083</v>
      </c>
      <c r="B62" s="18">
        <f t="shared" si="14"/>
        <v>556561079.78649044</v>
      </c>
      <c r="C62" s="19">
        <f t="shared" si="15"/>
        <v>0.84965251003613229</v>
      </c>
      <c r="D62" s="19">
        <f t="shared" si="16"/>
        <v>0.15034748996386771</v>
      </c>
      <c r="E62" s="20">
        <f t="shared" si="0"/>
        <v>33056997.198915262</v>
      </c>
      <c r="F62" s="26">
        <f t="shared" si="17"/>
        <v>61599</v>
      </c>
      <c r="G62" s="19">
        <f t="shared" si="1"/>
        <v>0.38359084177240521</v>
      </c>
      <c r="H62" s="31">
        <v>38333</v>
      </c>
      <c r="I62" s="22">
        <f t="shared" si="18"/>
        <v>38333</v>
      </c>
      <c r="J62" s="21">
        <v>99932</v>
      </c>
      <c r="K62" s="23">
        <v>862.36394748428927</v>
      </c>
      <c r="L62" s="18">
        <f t="shared" si="2"/>
        <v>84424807.205646709</v>
      </c>
      <c r="M62" s="18">
        <f t="shared" si="3"/>
        <v>188251</v>
      </c>
      <c r="N62" s="19">
        <f t="shared" si="4"/>
        <v>0.18293836805555555</v>
      </c>
      <c r="O62" s="31">
        <v>42149</v>
      </c>
      <c r="P62" s="22">
        <f t="shared" si="5"/>
        <v>42149</v>
      </c>
      <c r="Q62" s="21">
        <v>230400</v>
      </c>
      <c r="R62" s="23">
        <v>2003.0085460069445</v>
      </c>
      <c r="S62" s="18">
        <f t="shared" si="6"/>
        <v>268389831.92678121</v>
      </c>
      <c r="T62" s="18">
        <f t="shared" si="7"/>
        <v>367517.9</v>
      </c>
      <c r="U62" s="19">
        <f t="shared" si="8"/>
        <v>0.23901144636689667</v>
      </c>
      <c r="V62" s="31">
        <v>115430.1</v>
      </c>
      <c r="W62" s="22">
        <f t="shared" si="9"/>
        <v>115430.1</v>
      </c>
      <c r="X62" s="21">
        <v>482948</v>
      </c>
      <c r="Y62" s="23">
        <v>2325.1286443205126</v>
      </c>
      <c r="Z62" s="18">
        <f t="shared" si="10"/>
        <v>170689443.45514727</v>
      </c>
      <c r="AA62" s="18">
        <f t="shared" si="11"/>
        <v>3086494</v>
      </c>
      <c r="AB62" s="19">
        <f t="shared" si="12"/>
        <v>4.4111853841274876E-2</v>
      </c>
      <c r="AC62" s="21">
        <v>142434</v>
      </c>
      <c r="AD62" s="22">
        <f t="shared" si="13"/>
        <v>142434</v>
      </c>
      <c r="AE62" s="21">
        <v>3228928</v>
      </c>
      <c r="AF62" s="23">
        <v>1198.3756929886633</v>
      </c>
    </row>
    <row r="63" spans="1:37" s="24" customFormat="1" x14ac:dyDescent="0.3">
      <c r="A63" s="27">
        <v>46084</v>
      </c>
      <c r="B63" s="18">
        <f t="shared" si="14"/>
        <v>142611489.15576643</v>
      </c>
      <c r="C63" s="19">
        <f t="shared" si="15"/>
        <v>0.37170198024800039</v>
      </c>
      <c r="D63" s="19">
        <f t="shared" si="16"/>
        <v>0.62829801975199961</v>
      </c>
      <c r="E63" s="20">
        <f t="shared" si="0"/>
        <v>6025143.8491382292</v>
      </c>
      <c r="F63" s="26">
        <f t="shared" si="17"/>
        <v>60767</v>
      </c>
      <c r="G63" s="19">
        <f t="shared" si="1"/>
        <v>0.15740650868703115</v>
      </c>
      <c r="H63" s="31">
        <v>11352</v>
      </c>
      <c r="I63" s="22">
        <f t="shared" si="18"/>
        <v>11352</v>
      </c>
      <c r="J63" s="21">
        <v>72119</v>
      </c>
      <c r="K63" s="23">
        <v>530.75615302486165</v>
      </c>
      <c r="L63" s="18">
        <f t="shared" si="2"/>
        <v>6839626.8547834363</v>
      </c>
      <c r="M63" s="18">
        <f t="shared" si="3"/>
        <v>189649</v>
      </c>
      <c r="N63" s="19">
        <f t="shared" si="4"/>
        <v>2.9968083147492684E-2</v>
      </c>
      <c r="O63" s="31">
        <v>5859</v>
      </c>
      <c r="P63" s="22">
        <f t="shared" si="5"/>
        <v>5859</v>
      </c>
      <c r="Q63" s="21">
        <v>195508</v>
      </c>
      <c r="R63" s="23">
        <v>1167.3710282955174</v>
      </c>
      <c r="S63" s="18">
        <f t="shared" si="6"/>
        <v>95430197.555511296</v>
      </c>
      <c r="T63" s="18">
        <f t="shared" si="7"/>
        <v>327728.59999999998</v>
      </c>
      <c r="U63" s="19">
        <f t="shared" si="8"/>
        <v>0.17144843557227513</v>
      </c>
      <c r="V63" s="26">
        <v>67815.399999999994</v>
      </c>
      <c r="W63" s="22">
        <f t="shared" si="9"/>
        <v>67815.399999999994</v>
      </c>
      <c r="X63" s="21">
        <v>395544</v>
      </c>
      <c r="Y63" s="23">
        <v>1407.2054069652513</v>
      </c>
      <c r="Z63" s="18">
        <f t="shared" si="10"/>
        <v>34316520.896333486</v>
      </c>
      <c r="AA63" s="18">
        <f t="shared" si="11"/>
        <v>2461565</v>
      </c>
      <c r="AB63" s="19">
        <f t="shared" si="12"/>
        <v>1.287895284120142E-2</v>
      </c>
      <c r="AC63" s="21">
        <v>32116</v>
      </c>
      <c r="AD63" s="22">
        <f t="shared" si="13"/>
        <v>32116</v>
      </c>
      <c r="AE63" s="21">
        <v>2493681</v>
      </c>
      <c r="AF63" s="23">
        <v>1068.5179006206715</v>
      </c>
      <c r="AK63" s="25"/>
    </row>
    <row r="64" spans="1:37" x14ac:dyDescent="0.3">
      <c r="A64" s="27">
        <v>46085</v>
      </c>
      <c r="B64" s="18">
        <f t="shared" si="14"/>
        <v>82159516.549460053</v>
      </c>
      <c r="C64" s="19">
        <f t="shared" si="15"/>
        <v>0.25513255014480024</v>
      </c>
      <c r="D64" s="19">
        <f t="shared" si="16"/>
        <v>0.7448674498551997</v>
      </c>
      <c r="E64" s="20">
        <f t="shared" si="0"/>
        <v>3307530.0509540127</v>
      </c>
      <c r="F64" s="26">
        <f t="shared" si="17"/>
        <v>56787</v>
      </c>
      <c r="G64" s="19">
        <f t="shared" si="1"/>
        <v>0.10748750510797472</v>
      </c>
      <c r="H64" s="31">
        <v>6839</v>
      </c>
      <c r="I64" s="22">
        <f t="shared" si="18"/>
        <v>6839</v>
      </c>
      <c r="J64" s="21">
        <v>63626</v>
      </c>
      <c r="K64" s="23">
        <v>483.62773080187344</v>
      </c>
      <c r="L64" s="18">
        <f t="shared" si="2"/>
        <v>3770931.8907903722</v>
      </c>
      <c r="M64" s="18">
        <f t="shared" si="3"/>
        <v>179435.5</v>
      </c>
      <c r="N64" s="19">
        <f t="shared" si="4"/>
        <v>1.9558506133377045E-2</v>
      </c>
      <c r="O64" s="31">
        <v>3579.5</v>
      </c>
      <c r="P64" s="22">
        <f t="shared" si="5"/>
        <v>3579.5</v>
      </c>
      <c r="Q64" s="21">
        <v>183015</v>
      </c>
      <c r="R64" s="23">
        <v>1053.4800644755894</v>
      </c>
      <c r="S64" s="18">
        <f t="shared" si="6"/>
        <v>54895283.700790726</v>
      </c>
      <c r="T64" s="18">
        <f t="shared" si="7"/>
        <v>326255.45</v>
      </c>
      <c r="U64" s="19">
        <f t="shared" si="8"/>
        <v>0.11991732081681099</v>
      </c>
      <c r="V64" s="31">
        <v>44454.55</v>
      </c>
      <c r="W64" s="22">
        <f t="shared" si="9"/>
        <v>44454.55</v>
      </c>
      <c r="X64" s="21">
        <v>370710</v>
      </c>
      <c r="Y64" s="23">
        <v>1234.8631062690033</v>
      </c>
      <c r="Z64" s="18">
        <f t="shared" si="10"/>
        <v>20185770.906924944</v>
      </c>
      <c r="AA64" s="18">
        <f t="shared" si="11"/>
        <v>2277544</v>
      </c>
      <c r="AB64" s="19">
        <f t="shared" si="12"/>
        <v>8.1692180866375207E-3</v>
      </c>
      <c r="AC64" s="21">
        <v>18759</v>
      </c>
      <c r="AD64" s="22">
        <f t="shared" si="13"/>
        <v>18759</v>
      </c>
      <c r="AE64" s="21">
        <v>2296303</v>
      </c>
      <c r="AF64" s="23">
        <v>1076.0579405578626</v>
      </c>
    </row>
    <row r="65" spans="1:37" s="24" customFormat="1" x14ac:dyDescent="0.3">
      <c r="A65" s="27">
        <v>46086</v>
      </c>
      <c r="B65" s="18">
        <f t="shared" si="14"/>
        <v>75804273.438590527</v>
      </c>
      <c r="C65" s="19">
        <f t="shared" si="15"/>
        <v>0.25330942016037294</v>
      </c>
      <c r="D65" s="19">
        <f t="shared" si="16"/>
        <v>0.74669057983962706</v>
      </c>
      <c r="E65" s="20">
        <f t="shared" si="0"/>
        <v>2764496.8913080776</v>
      </c>
      <c r="F65" s="26">
        <f t="shared" si="17"/>
        <v>52151</v>
      </c>
      <c r="G65" s="19">
        <f t="shared" si="1"/>
        <v>0.10522613410198339</v>
      </c>
      <c r="H65" s="31">
        <v>6133</v>
      </c>
      <c r="I65" s="22">
        <f t="shared" si="18"/>
        <v>6133</v>
      </c>
      <c r="J65" s="21">
        <v>58284</v>
      </c>
      <c r="K65" s="23">
        <v>450.75768650058336</v>
      </c>
      <c r="L65" s="18">
        <f t="shared" si="2"/>
        <v>4005959.4480275917</v>
      </c>
      <c r="M65" s="18">
        <f>Q65-O65</f>
        <v>168359</v>
      </c>
      <c r="N65" s="19">
        <f t="shared" si="4"/>
        <v>2.2453055868451918E-2</v>
      </c>
      <c r="O65" s="31">
        <v>3867</v>
      </c>
      <c r="P65" s="22">
        <f t="shared" si="5"/>
        <v>3867</v>
      </c>
      <c r="Q65" s="21">
        <v>172226</v>
      </c>
      <c r="R65" s="23">
        <v>1035.9346904648544</v>
      </c>
      <c r="S65" s="18">
        <f t="shared" si="6"/>
        <v>51654961.898910224</v>
      </c>
      <c r="T65" s="18">
        <f t="shared" si="7"/>
        <v>315268.25</v>
      </c>
      <c r="U65" s="19">
        <f t="shared" si="8"/>
        <v>0.1182861481752866</v>
      </c>
      <c r="V65" s="31">
        <v>42294.75</v>
      </c>
      <c r="W65" s="22">
        <f t="shared" si="9"/>
        <v>42294.75</v>
      </c>
      <c r="X65" s="21">
        <v>357563</v>
      </c>
      <c r="Y65" s="23">
        <v>1221.309072613273</v>
      </c>
      <c r="Z65" s="18">
        <f t="shared" si="10"/>
        <v>17378855.20034463</v>
      </c>
      <c r="AA65" s="18">
        <f t="shared" si="11"/>
        <v>2192361</v>
      </c>
      <c r="AB65" s="19">
        <f t="shared" si="12"/>
        <v>7.3440820146510365E-3</v>
      </c>
      <c r="AC65" s="21">
        <v>16220</v>
      </c>
      <c r="AD65" s="22">
        <f t="shared" si="13"/>
        <v>16220</v>
      </c>
      <c r="AE65" s="21">
        <v>2208581</v>
      </c>
      <c r="AF65" s="23">
        <v>1071.4460666057109</v>
      </c>
      <c r="AK65" s="25"/>
    </row>
    <row r="66" spans="1:37" x14ac:dyDescent="0.3">
      <c r="A66" s="27">
        <v>46087</v>
      </c>
      <c r="B66" s="18">
        <f t="shared" ref="B66:B91" si="19">SUM(E66,L66,S66,Z66)</f>
        <v>60773354.050676063</v>
      </c>
      <c r="C66" s="19">
        <f t="shared" ref="C66:C91" si="20">SUM(G66,N66,U66,AB66)</f>
        <v>0.23005517808504572</v>
      </c>
      <c r="D66" s="19">
        <f t="shared" ref="D66:D91" si="21">100%-C66</f>
        <v>0.76994482191495428</v>
      </c>
      <c r="E66" s="20">
        <f t="shared" ref="E66:E91" si="22">H66*K66</f>
        <v>2403674.8608806012</v>
      </c>
      <c r="F66" s="26">
        <f t="shared" ref="F66:F91" si="23">J66-H66</f>
        <v>45775</v>
      </c>
      <c r="G66" s="19">
        <f t="shared" ref="G66:G91" si="24">H66/J66</f>
        <v>0.1062188811871522</v>
      </c>
      <c r="H66" s="31">
        <v>5440</v>
      </c>
      <c r="I66" s="22">
        <f t="shared" si="18"/>
        <v>5440</v>
      </c>
      <c r="J66" s="21">
        <v>51215</v>
      </c>
      <c r="K66" s="23">
        <v>441.85199648540464</v>
      </c>
      <c r="L66" s="18">
        <f t="shared" ref="L66:L91" si="25">R66*O66</f>
        <v>4341931.9543067263</v>
      </c>
      <c r="M66" s="18">
        <f t="shared" ref="M66:M91" si="26">Q66-O66</f>
        <v>151466.5</v>
      </c>
      <c r="N66" s="19">
        <f t="shared" ref="N66:N91" si="27">O66/Q66</f>
        <v>2.6308346029480775E-2</v>
      </c>
      <c r="O66" s="31">
        <v>4092.5</v>
      </c>
      <c r="P66" s="22">
        <f t="shared" ref="P66:P91" si="28">O66</f>
        <v>4092.5</v>
      </c>
      <c r="Q66" s="21">
        <v>155559</v>
      </c>
      <c r="R66" s="23">
        <v>1060.9485532820345</v>
      </c>
      <c r="S66" s="18">
        <f t="shared" ref="S66:S91" si="29">Y66*V66</f>
        <v>37743629.263267241</v>
      </c>
      <c r="T66" s="18">
        <f t="shared" ref="T66:T91" si="30">X66-V66</f>
        <v>318759.59999999998</v>
      </c>
      <c r="U66" s="19">
        <f t="shared" ref="U66:U91" si="31">V66/X66</f>
        <v>9.0188892504238533E-2</v>
      </c>
      <c r="V66" s="31">
        <v>31598.400000000001</v>
      </c>
      <c r="W66" s="22">
        <f t="shared" ref="W66:W91" si="32">V66</f>
        <v>31598.400000000001</v>
      </c>
      <c r="X66" s="21">
        <v>350358</v>
      </c>
      <c r="Y66" s="23">
        <v>1194.4791275275722</v>
      </c>
      <c r="Z66" s="18">
        <f t="shared" ref="Z66:Z91" si="33">AF66*AC66</f>
        <v>16284117.972221494</v>
      </c>
      <c r="AA66" s="18">
        <f t="shared" ref="AA66:AA91" si="34">AE66-AC66</f>
        <v>2072006</v>
      </c>
      <c r="AB66" s="19">
        <f t="shared" ref="AB66:AB91" si="35">AC66/AE66</f>
        <v>7.3390583641742418E-3</v>
      </c>
      <c r="AC66" s="21">
        <v>15319</v>
      </c>
      <c r="AD66" s="22">
        <f t="shared" ref="AD66:AD91" si="36">AC66</f>
        <v>15319</v>
      </c>
      <c r="AE66" s="21">
        <v>2087325</v>
      </c>
      <c r="AF66" s="23">
        <v>1063.0013690333242</v>
      </c>
    </row>
    <row r="67" spans="1:37" s="24" customFormat="1" x14ac:dyDescent="0.3">
      <c r="A67" s="27">
        <v>46088</v>
      </c>
      <c r="B67" s="18">
        <f t="shared" si="19"/>
        <v>23372223.911428891</v>
      </c>
      <c r="C67" s="19">
        <f t="shared" si="20"/>
        <v>0.14368079999845743</v>
      </c>
      <c r="D67" s="19">
        <f t="shared" si="21"/>
        <v>0.8563192000015426</v>
      </c>
      <c r="E67" s="20">
        <f t="shared" si="22"/>
        <v>695027.76381215476</v>
      </c>
      <c r="F67" s="26">
        <f t="shared" si="23"/>
        <v>20210</v>
      </c>
      <c r="G67" s="19">
        <f t="shared" si="24"/>
        <v>6.952117863720074E-2</v>
      </c>
      <c r="H67" s="31">
        <v>1510</v>
      </c>
      <c r="I67" s="22">
        <f t="shared" ref="I67:I91" si="37">H67</f>
        <v>1510</v>
      </c>
      <c r="J67" s="21">
        <v>21720</v>
      </c>
      <c r="K67" s="23">
        <v>460.2832872928177</v>
      </c>
      <c r="L67" s="18">
        <f t="shared" si="25"/>
        <v>1957353.3419286122</v>
      </c>
      <c r="M67" s="18">
        <f t="shared" si="26"/>
        <v>78764</v>
      </c>
      <c r="N67" s="19">
        <f t="shared" si="27"/>
        <v>2.4497783062099033E-2</v>
      </c>
      <c r="O67" s="31">
        <v>1978</v>
      </c>
      <c r="P67" s="22">
        <f t="shared" si="28"/>
        <v>1978</v>
      </c>
      <c r="Q67" s="21">
        <v>80742</v>
      </c>
      <c r="R67" s="23">
        <v>989.56185132892426</v>
      </c>
      <c r="S67" s="18">
        <f t="shared" si="29"/>
        <v>12781345.991714196</v>
      </c>
      <c r="T67" s="18">
        <f t="shared" si="30"/>
        <v>261914.5</v>
      </c>
      <c r="U67" s="19">
        <f t="shared" si="31"/>
        <v>4.3898298897568813E-2</v>
      </c>
      <c r="V67" s="31">
        <v>12025.5</v>
      </c>
      <c r="W67" s="22">
        <f t="shared" si="32"/>
        <v>12025.5</v>
      </c>
      <c r="X67" s="21">
        <v>273940</v>
      </c>
      <c r="Y67" s="23">
        <v>1062.8536020717804</v>
      </c>
      <c r="Z67" s="18">
        <f t="shared" si="33"/>
        <v>7938496.813973926</v>
      </c>
      <c r="AA67" s="18">
        <f t="shared" si="34"/>
        <v>1304479</v>
      </c>
      <c r="AB67" s="19">
        <f t="shared" si="35"/>
        <v>5.7635394015888219E-3</v>
      </c>
      <c r="AC67" s="21">
        <v>7562</v>
      </c>
      <c r="AD67" s="22">
        <f t="shared" si="36"/>
        <v>7562</v>
      </c>
      <c r="AE67" s="21">
        <v>1312041</v>
      </c>
      <c r="AF67" s="23">
        <v>1049.7879944424658</v>
      </c>
      <c r="AK67" s="25"/>
    </row>
    <row r="68" spans="1:37" x14ac:dyDescent="0.3">
      <c r="A68" s="27">
        <v>46089</v>
      </c>
      <c r="B68" s="18">
        <f t="shared" si="19"/>
        <v>16120139.920829782</v>
      </c>
      <c r="C68" s="19">
        <f t="shared" si="20"/>
        <v>0.11280642928476114</v>
      </c>
      <c r="D68" s="19">
        <f t="shared" si="21"/>
        <v>0.88719357071523886</v>
      </c>
      <c r="E68" s="20">
        <f t="shared" si="22"/>
        <v>503062.67036906147</v>
      </c>
      <c r="F68" s="26">
        <f t="shared" si="23"/>
        <v>18744</v>
      </c>
      <c r="G68" s="19">
        <f t="shared" si="24"/>
        <v>5.3667895188569695E-2</v>
      </c>
      <c r="H68" s="31">
        <v>1063</v>
      </c>
      <c r="I68" s="22">
        <f t="shared" si="37"/>
        <v>1063</v>
      </c>
      <c r="J68" s="21">
        <v>19807</v>
      </c>
      <c r="K68" s="23">
        <v>473.2480436209421</v>
      </c>
      <c r="L68" s="18">
        <f t="shared" si="25"/>
        <v>1363304.5552129559</v>
      </c>
      <c r="M68" s="18">
        <f t="shared" si="26"/>
        <v>68010.5</v>
      </c>
      <c r="N68" s="19">
        <f t="shared" si="27"/>
        <v>2.0078093481643709E-2</v>
      </c>
      <c r="O68" s="31">
        <v>1393.5</v>
      </c>
      <c r="P68" s="22">
        <f t="shared" si="28"/>
        <v>1393.5</v>
      </c>
      <c r="Q68" s="21">
        <v>69404</v>
      </c>
      <c r="R68" s="23">
        <v>978.33122010258774</v>
      </c>
      <c r="S68" s="18">
        <f t="shared" si="29"/>
        <v>7992657.6738612168</v>
      </c>
      <c r="T68" s="18">
        <f t="shared" si="30"/>
        <v>220936.7</v>
      </c>
      <c r="U68" s="19">
        <f t="shared" si="31"/>
        <v>3.3539658098720934E-2</v>
      </c>
      <c r="V68" s="31">
        <v>7667.3</v>
      </c>
      <c r="W68" s="22">
        <f t="shared" si="32"/>
        <v>7667.3</v>
      </c>
      <c r="X68" s="21">
        <v>228604</v>
      </c>
      <c r="Y68" s="23">
        <v>1042.4344520054278</v>
      </c>
      <c r="Z68" s="18">
        <f t="shared" si="33"/>
        <v>6261115.0213865489</v>
      </c>
      <c r="AA68" s="18">
        <f t="shared" si="34"/>
        <v>1055944</v>
      </c>
      <c r="AB68" s="19">
        <f t="shared" si="35"/>
        <v>5.5207825158268085E-3</v>
      </c>
      <c r="AC68" s="21">
        <v>5862</v>
      </c>
      <c r="AD68" s="22">
        <f t="shared" si="36"/>
        <v>5862</v>
      </c>
      <c r="AE68" s="21">
        <v>1061806</v>
      </c>
      <c r="AF68" s="23">
        <v>1068.0851281792134</v>
      </c>
    </row>
    <row r="69" spans="1:37" s="24" customFormat="1" x14ac:dyDescent="0.3">
      <c r="A69" s="27">
        <v>46090</v>
      </c>
      <c r="B69" s="18">
        <f t="shared" si="19"/>
        <v>133604695.83183877</v>
      </c>
      <c r="C69" s="19">
        <f t="shared" si="20"/>
        <v>0.34178301456061855</v>
      </c>
      <c r="D69" s="19">
        <f t="shared" si="21"/>
        <v>0.65821698543938145</v>
      </c>
      <c r="E69" s="20">
        <f t="shared" si="22"/>
        <v>3709688.0463011544</v>
      </c>
      <c r="F69" s="26">
        <f t="shared" si="23"/>
        <v>53401</v>
      </c>
      <c r="G69" s="19">
        <f t="shared" si="24"/>
        <v>0.12445894543546694</v>
      </c>
      <c r="H69" s="31">
        <v>7591</v>
      </c>
      <c r="I69" s="22">
        <f t="shared" si="37"/>
        <v>7591</v>
      </c>
      <c r="J69" s="21">
        <v>60992</v>
      </c>
      <c r="K69" s="23">
        <v>488.69556663168942</v>
      </c>
      <c r="L69" s="18">
        <f t="shared" si="25"/>
        <v>3992031.9629571447</v>
      </c>
      <c r="M69" s="18">
        <f t="shared" si="26"/>
        <v>180783</v>
      </c>
      <c r="N69" s="19">
        <f t="shared" si="27"/>
        <v>2.0661224180241283E-2</v>
      </c>
      <c r="O69" s="31">
        <v>3814</v>
      </c>
      <c r="P69" s="22">
        <f t="shared" si="28"/>
        <v>3814</v>
      </c>
      <c r="Q69" s="21">
        <v>184597</v>
      </c>
      <c r="R69" s="23">
        <v>1046.6785429882393</v>
      </c>
      <c r="S69" s="18">
        <f t="shared" si="29"/>
        <v>104479124.73892815</v>
      </c>
      <c r="T69" s="18">
        <f t="shared" si="30"/>
        <v>305590.55</v>
      </c>
      <c r="U69" s="19">
        <f t="shared" si="31"/>
        <v>0.18829755020837705</v>
      </c>
      <c r="V69" s="31">
        <v>70890.45</v>
      </c>
      <c r="W69" s="22">
        <f t="shared" si="32"/>
        <v>70890.45</v>
      </c>
      <c r="X69" s="21">
        <v>376481</v>
      </c>
      <c r="Y69" s="23">
        <v>1473.8109962474234</v>
      </c>
      <c r="Z69" s="18">
        <f t="shared" si="33"/>
        <v>21423851.083652314</v>
      </c>
      <c r="AA69" s="18">
        <f t="shared" si="34"/>
        <v>2365733</v>
      </c>
      <c r="AB69" s="19">
        <f t="shared" si="35"/>
        <v>8.3652947365332464E-3</v>
      </c>
      <c r="AC69" s="21">
        <v>19957</v>
      </c>
      <c r="AD69" s="22">
        <f t="shared" si="36"/>
        <v>19957</v>
      </c>
      <c r="AE69" s="21">
        <v>2385690</v>
      </c>
      <c r="AF69" s="23">
        <v>1073.5005804305413</v>
      </c>
      <c r="AK69" s="25"/>
    </row>
    <row r="70" spans="1:37" x14ac:dyDescent="0.3">
      <c r="A70" s="27">
        <v>46091</v>
      </c>
      <c r="B70" s="18">
        <f t="shared" si="19"/>
        <v>127542708.05678107</v>
      </c>
      <c r="C70" s="19">
        <f t="shared" si="20"/>
        <v>0.32679214253466321</v>
      </c>
      <c r="D70" s="19">
        <f t="shared" si="21"/>
        <v>0.67320785746533685</v>
      </c>
      <c r="E70" s="20">
        <f t="shared" si="22"/>
        <v>3672517.8186627687</v>
      </c>
      <c r="F70" s="26">
        <f t="shared" si="23"/>
        <v>50084</v>
      </c>
      <c r="G70" s="19">
        <f t="shared" si="24"/>
        <v>0.12839789774111587</v>
      </c>
      <c r="H70" s="31">
        <v>7378</v>
      </c>
      <c r="I70" s="22">
        <f t="shared" si="37"/>
        <v>7378</v>
      </c>
      <c r="J70" s="21">
        <v>57462</v>
      </c>
      <c r="K70" s="23">
        <v>497.76603668511365</v>
      </c>
      <c r="L70" s="18">
        <f t="shared" si="25"/>
        <v>4430629.9376398809</v>
      </c>
      <c r="M70" s="18">
        <f t="shared" si="26"/>
        <v>191550</v>
      </c>
      <c r="N70" s="19">
        <f t="shared" si="27"/>
        <v>2.121593034307263E-2</v>
      </c>
      <c r="O70" s="31">
        <v>4152</v>
      </c>
      <c r="P70" s="22">
        <f t="shared" si="28"/>
        <v>4152</v>
      </c>
      <c r="Q70" s="21">
        <v>195702</v>
      </c>
      <c r="R70" s="23">
        <v>1067.1074030924569</v>
      </c>
      <c r="S70" s="18">
        <f t="shared" si="29"/>
        <v>86226051.342725158</v>
      </c>
      <c r="T70" s="18">
        <f t="shared" si="30"/>
        <v>319821.59999999998</v>
      </c>
      <c r="U70" s="19">
        <f t="shared" si="31"/>
        <v>0.16478001875070186</v>
      </c>
      <c r="V70" s="31">
        <v>63097.4</v>
      </c>
      <c r="W70" s="22">
        <f t="shared" si="32"/>
        <v>63097.4</v>
      </c>
      <c r="X70" s="21">
        <v>382919</v>
      </c>
      <c r="Y70" s="23">
        <v>1366.5547446126966</v>
      </c>
      <c r="Z70" s="18">
        <f t="shared" si="33"/>
        <v>33213508.95775326</v>
      </c>
      <c r="AA70" s="18">
        <f t="shared" si="34"/>
        <v>2466715</v>
      </c>
      <c r="AB70" s="19">
        <f t="shared" si="35"/>
        <v>1.239829569977283E-2</v>
      </c>
      <c r="AC70" s="21">
        <v>30967</v>
      </c>
      <c r="AD70" s="22">
        <f t="shared" si="36"/>
        <v>30967</v>
      </c>
      <c r="AE70" s="21">
        <v>2497682</v>
      </c>
      <c r="AF70" s="23">
        <v>1072.5452564908858</v>
      </c>
    </row>
    <row r="71" spans="1:37" s="24" customFormat="1" x14ac:dyDescent="0.3">
      <c r="A71" s="27">
        <v>46092</v>
      </c>
      <c r="B71" s="18">
        <f t="shared" si="19"/>
        <v>104298377.64696375</v>
      </c>
      <c r="C71" s="19">
        <f t="shared" si="20"/>
        <v>0.28777131052546268</v>
      </c>
      <c r="D71" s="19">
        <f t="shared" si="21"/>
        <v>0.71222868947453732</v>
      </c>
      <c r="E71" s="20">
        <f t="shared" si="22"/>
        <v>2981707.0259170653</v>
      </c>
      <c r="F71" s="26">
        <f t="shared" si="23"/>
        <v>46491</v>
      </c>
      <c r="G71" s="19">
        <f t="shared" si="24"/>
        <v>0.11728184096605149</v>
      </c>
      <c r="H71" s="31">
        <v>6177</v>
      </c>
      <c r="I71" s="22">
        <f t="shared" si="37"/>
        <v>6177</v>
      </c>
      <c r="J71" s="21">
        <v>52668</v>
      </c>
      <c r="K71" s="23">
        <v>482.71119085592773</v>
      </c>
      <c r="L71" s="18">
        <f t="shared" si="25"/>
        <v>4368880.2677275715</v>
      </c>
      <c r="M71" s="18">
        <f t="shared" si="26"/>
        <v>164964</v>
      </c>
      <c r="N71" s="19">
        <f t="shared" si="27"/>
        <v>2.4464669043944152E-2</v>
      </c>
      <c r="O71" s="31">
        <v>4137</v>
      </c>
      <c r="P71" s="22">
        <f t="shared" si="28"/>
        <v>4137</v>
      </c>
      <c r="Q71" s="21">
        <v>169101</v>
      </c>
      <c r="R71" s="23">
        <v>1056.0503426946027</v>
      </c>
      <c r="S71" s="18">
        <f t="shared" si="29"/>
        <v>59150728.374733046</v>
      </c>
      <c r="T71" s="18">
        <f t="shared" si="30"/>
        <v>319904.45</v>
      </c>
      <c r="U71" s="19">
        <f t="shared" si="31"/>
        <v>0.13035649722582418</v>
      </c>
      <c r="V71" s="31">
        <v>47952.55</v>
      </c>
      <c r="W71" s="22">
        <f t="shared" si="32"/>
        <v>47952.55</v>
      </c>
      <c r="X71" s="21">
        <v>367857</v>
      </c>
      <c r="Y71" s="23">
        <v>1233.5262332187349</v>
      </c>
      <c r="Z71" s="18">
        <f t="shared" si="33"/>
        <v>37797061.978586063</v>
      </c>
      <c r="AA71" s="18">
        <f t="shared" si="34"/>
        <v>2247183</v>
      </c>
      <c r="AB71" s="19">
        <f t="shared" si="35"/>
        <v>1.5668303289642842E-2</v>
      </c>
      <c r="AC71" s="21">
        <v>35770</v>
      </c>
      <c r="AD71" s="22">
        <f t="shared" si="36"/>
        <v>35770</v>
      </c>
      <c r="AE71" s="21">
        <v>2282953</v>
      </c>
      <c r="AF71" s="23">
        <v>1056.6693312436696</v>
      </c>
      <c r="AK71" s="25"/>
    </row>
    <row r="72" spans="1:37" x14ac:dyDescent="0.3">
      <c r="A72" s="27">
        <v>46093</v>
      </c>
      <c r="B72" s="18">
        <f t="shared" si="19"/>
        <v>85035943.920196682</v>
      </c>
      <c r="C72" s="19">
        <f t="shared" si="20"/>
        <v>0.27673958600256698</v>
      </c>
      <c r="D72" s="19">
        <f t="shared" si="21"/>
        <v>0.72326041399743302</v>
      </c>
      <c r="E72" s="20">
        <f t="shared" si="22"/>
        <v>2871676.4317845809</v>
      </c>
      <c r="F72" s="26">
        <f t="shared" si="23"/>
        <v>44812</v>
      </c>
      <c r="G72" s="19">
        <f t="shared" si="24"/>
        <v>0.11663939758323641</v>
      </c>
      <c r="H72" s="31">
        <v>5917</v>
      </c>
      <c r="I72" s="22">
        <f t="shared" si="37"/>
        <v>5917</v>
      </c>
      <c r="J72" s="21">
        <v>50729</v>
      </c>
      <c r="K72" s="23">
        <v>485.32642078495536</v>
      </c>
      <c r="L72" s="18">
        <f t="shared" si="25"/>
        <v>5415462.4459953401</v>
      </c>
      <c r="M72" s="18">
        <f t="shared" si="26"/>
        <v>150272.5</v>
      </c>
      <c r="N72" s="19">
        <f t="shared" si="27"/>
        <v>3.2958157972637299E-2</v>
      </c>
      <c r="O72" s="31">
        <v>5121.5</v>
      </c>
      <c r="P72" s="22">
        <f t="shared" si="28"/>
        <v>5121.5</v>
      </c>
      <c r="Q72" s="21">
        <v>155394</v>
      </c>
      <c r="R72" s="23">
        <v>1057.3977244938671</v>
      </c>
      <c r="S72" s="18">
        <f t="shared" si="29"/>
        <v>55390868.760255873</v>
      </c>
      <c r="T72" s="18">
        <f t="shared" si="30"/>
        <v>322375.45</v>
      </c>
      <c r="U72" s="19">
        <f t="shared" si="31"/>
        <v>0.11819289631686203</v>
      </c>
      <c r="V72" s="31">
        <v>43209.55</v>
      </c>
      <c r="W72" s="22">
        <f t="shared" si="32"/>
        <v>43209.55</v>
      </c>
      <c r="X72" s="21">
        <v>365585</v>
      </c>
      <c r="Y72" s="23">
        <v>1281.9126503343791</v>
      </c>
      <c r="Z72" s="18">
        <f t="shared" si="33"/>
        <v>21357936.282160878</v>
      </c>
      <c r="AA72" s="18">
        <f t="shared" si="34"/>
        <v>2182184</v>
      </c>
      <c r="AB72" s="19">
        <f t="shared" si="35"/>
        <v>8.9491341298312491E-3</v>
      </c>
      <c r="AC72" s="21">
        <v>19705</v>
      </c>
      <c r="AD72" s="22">
        <f t="shared" si="36"/>
        <v>19705</v>
      </c>
      <c r="AE72" s="21">
        <v>2201889</v>
      </c>
      <c r="AF72" s="23">
        <v>1083.8841046516559</v>
      </c>
    </row>
    <row r="73" spans="1:37" s="24" customFormat="1" x14ac:dyDescent="0.3">
      <c r="A73" s="27">
        <v>46094</v>
      </c>
      <c r="B73" s="18">
        <f t="shared" si="19"/>
        <v>82805720.660608828</v>
      </c>
      <c r="C73" s="19">
        <f t="shared" si="20"/>
        <v>0.28799215421510643</v>
      </c>
      <c r="D73" s="19">
        <f t="shared" si="21"/>
        <v>0.71200784578489351</v>
      </c>
      <c r="E73" s="20">
        <f t="shared" si="22"/>
        <v>2368194.6565713543</v>
      </c>
      <c r="F73" s="26">
        <f t="shared" si="23"/>
        <v>40844</v>
      </c>
      <c r="G73" s="19">
        <f t="shared" si="24"/>
        <v>0.11389768733457717</v>
      </c>
      <c r="H73" s="31">
        <v>5250</v>
      </c>
      <c r="I73" s="22">
        <f t="shared" si="37"/>
        <v>5250</v>
      </c>
      <c r="J73" s="21">
        <v>46094</v>
      </c>
      <c r="K73" s="23">
        <v>451.08469648978178</v>
      </c>
      <c r="L73" s="18">
        <f t="shared" si="25"/>
        <v>4044140.8360052248</v>
      </c>
      <c r="M73" s="18">
        <f t="shared" si="26"/>
        <v>147712</v>
      </c>
      <c r="N73" s="19">
        <f t="shared" si="27"/>
        <v>2.5505020517489346E-2</v>
      </c>
      <c r="O73" s="31">
        <v>3866</v>
      </c>
      <c r="P73" s="22">
        <f t="shared" si="28"/>
        <v>3866</v>
      </c>
      <c r="Q73" s="21">
        <v>151578</v>
      </c>
      <c r="R73" s="23">
        <v>1046.0788504928155</v>
      </c>
      <c r="S73" s="18">
        <f t="shared" si="29"/>
        <v>56923229.729783103</v>
      </c>
      <c r="T73" s="18">
        <f t="shared" si="30"/>
        <v>295309.2</v>
      </c>
      <c r="U73" s="19">
        <f t="shared" si="31"/>
        <v>0.1399078480599745</v>
      </c>
      <c r="V73" s="31">
        <v>48036.800000000003</v>
      </c>
      <c r="W73" s="22">
        <f t="shared" si="32"/>
        <v>48036.800000000003</v>
      </c>
      <c r="X73" s="21">
        <v>343346</v>
      </c>
      <c r="Y73" s="23">
        <v>1184.9921254076687</v>
      </c>
      <c r="Z73" s="18">
        <f t="shared" si="33"/>
        <v>19470155.438249141</v>
      </c>
      <c r="AA73" s="18">
        <f t="shared" si="34"/>
        <v>2114271</v>
      </c>
      <c r="AB73" s="19">
        <f t="shared" si="35"/>
        <v>8.6815983030654256E-3</v>
      </c>
      <c r="AC73" s="21">
        <v>18516</v>
      </c>
      <c r="AD73" s="22">
        <f t="shared" si="36"/>
        <v>18516</v>
      </c>
      <c r="AE73" s="21">
        <v>2132787</v>
      </c>
      <c r="AF73" s="23">
        <v>1051.5314019361169</v>
      </c>
      <c r="AK73" s="25"/>
    </row>
    <row r="74" spans="1:37" x14ac:dyDescent="0.3">
      <c r="A74" s="27">
        <v>46095</v>
      </c>
      <c r="B74" s="18">
        <f t="shared" si="19"/>
        <v>23788927.464644574</v>
      </c>
      <c r="C74" s="19">
        <f t="shared" si="20"/>
        <v>0.15468873404993827</v>
      </c>
      <c r="D74" s="19">
        <f t="shared" si="21"/>
        <v>0.84531126595006167</v>
      </c>
      <c r="E74" s="20">
        <f t="shared" si="22"/>
        <v>761746.32052980131</v>
      </c>
      <c r="F74" s="26">
        <f t="shared" si="23"/>
        <v>19558</v>
      </c>
      <c r="G74" s="19">
        <f t="shared" si="24"/>
        <v>7.483443708609272E-2</v>
      </c>
      <c r="H74" s="31">
        <v>1582</v>
      </c>
      <c r="I74" s="22">
        <f t="shared" si="37"/>
        <v>1582</v>
      </c>
      <c r="J74" s="21">
        <v>21140</v>
      </c>
      <c r="K74" s="23">
        <v>481.50842005676441</v>
      </c>
      <c r="L74" s="18">
        <f t="shared" si="25"/>
        <v>2705469.2440084042</v>
      </c>
      <c r="M74" s="18">
        <f t="shared" si="26"/>
        <v>81522</v>
      </c>
      <c r="N74" s="19">
        <f t="shared" si="27"/>
        <v>3.2299419536341301E-2</v>
      </c>
      <c r="O74" s="31">
        <v>2721</v>
      </c>
      <c r="P74" s="22">
        <f t="shared" si="28"/>
        <v>2721</v>
      </c>
      <c r="Q74" s="21">
        <v>84243</v>
      </c>
      <c r="R74" s="23">
        <v>994.29226167159288</v>
      </c>
      <c r="S74" s="18">
        <f t="shared" si="29"/>
        <v>11710218.709374428</v>
      </c>
      <c r="T74" s="18">
        <f t="shared" si="30"/>
        <v>250455.45</v>
      </c>
      <c r="U74" s="19">
        <f t="shared" si="31"/>
        <v>4.1377561565607464E-2</v>
      </c>
      <c r="V74" s="31">
        <v>10810.55</v>
      </c>
      <c r="W74" s="22">
        <f t="shared" si="32"/>
        <v>10810.55</v>
      </c>
      <c r="X74" s="21">
        <v>261266</v>
      </c>
      <c r="Y74" s="23">
        <v>1083.221363332525</v>
      </c>
      <c r="Z74" s="18">
        <f t="shared" si="33"/>
        <v>8611493.1907319427</v>
      </c>
      <c r="AA74" s="18">
        <f t="shared" si="34"/>
        <v>1337578</v>
      </c>
      <c r="AB74" s="19">
        <f t="shared" si="35"/>
        <v>6.1773158618967944E-3</v>
      </c>
      <c r="AC74" s="21">
        <v>8314</v>
      </c>
      <c r="AD74" s="22">
        <f t="shared" si="36"/>
        <v>8314</v>
      </c>
      <c r="AE74" s="21">
        <v>1345892</v>
      </c>
      <c r="AF74" s="23">
        <v>1035.7821975862332</v>
      </c>
    </row>
    <row r="75" spans="1:37" s="24" customFormat="1" x14ac:dyDescent="0.3">
      <c r="A75" s="27">
        <v>46096</v>
      </c>
      <c r="B75" s="18">
        <f t="shared" si="19"/>
        <v>21753319.439769998</v>
      </c>
      <c r="C75" s="19">
        <f t="shared" si="20"/>
        <v>0.13368789083153554</v>
      </c>
      <c r="D75" s="19">
        <f t="shared" si="21"/>
        <v>0.86631210916846446</v>
      </c>
      <c r="E75" s="20">
        <f t="shared" si="22"/>
        <v>591495.2710803689</v>
      </c>
      <c r="F75" s="26">
        <f t="shared" si="23"/>
        <v>20035</v>
      </c>
      <c r="G75" s="19">
        <f t="shared" si="24"/>
        <v>5.7265198569546392E-2</v>
      </c>
      <c r="H75" s="31">
        <v>1217</v>
      </c>
      <c r="I75" s="22">
        <f t="shared" si="37"/>
        <v>1217</v>
      </c>
      <c r="J75" s="21">
        <v>21252</v>
      </c>
      <c r="K75" s="23">
        <v>486.02733860342556</v>
      </c>
      <c r="L75" s="18">
        <f t="shared" si="25"/>
        <v>2290359.8931811191</v>
      </c>
      <c r="M75" s="18">
        <f t="shared" si="26"/>
        <v>75719.5</v>
      </c>
      <c r="N75" s="19">
        <f t="shared" si="27"/>
        <v>2.9834204592045919E-2</v>
      </c>
      <c r="O75" s="31">
        <v>2328.5</v>
      </c>
      <c r="P75" s="22">
        <f t="shared" si="28"/>
        <v>2328.5</v>
      </c>
      <c r="Q75" s="21">
        <v>78048</v>
      </c>
      <c r="R75" s="23">
        <v>983.62031057810577</v>
      </c>
      <c r="S75" s="18">
        <f t="shared" si="29"/>
        <v>10006724.35616965</v>
      </c>
      <c r="T75" s="18">
        <f t="shared" si="30"/>
        <v>227346.65</v>
      </c>
      <c r="U75" s="19">
        <f t="shared" si="31"/>
        <v>3.9458818857051117E-2</v>
      </c>
      <c r="V75" s="31">
        <v>9339.35</v>
      </c>
      <c r="W75" s="22">
        <f t="shared" si="32"/>
        <v>9339.35</v>
      </c>
      <c r="X75" s="21">
        <v>236686</v>
      </c>
      <c r="Y75" s="23">
        <v>1071.4583302017431</v>
      </c>
      <c r="Z75" s="18">
        <f t="shared" si="33"/>
        <v>8864739.9193388578</v>
      </c>
      <c r="AA75" s="18">
        <f t="shared" si="34"/>
        <v>1156685</v>
      </c>
      <c r="AB75" s="19">
        <f t="shared" si="35"/>
        <v>7.1296688128921169E-3</v>
      </c>
      <c r="AC75" s="21">
        <v>8306</v>
      </c>
      <c r="AD75" s="22">
        <f t="shared" si="36"/>
        <v>8306</v>
      </c>
      <c r="AE75" s="21">
        <v>1164991</v>
      </c>
      <c r="AF75" s="23">
        <v>1067.2694340643941</v>
      </c>
      <c r="AK75" s="25"/>
    </row>
    <row r="76" spans="1:37" x14ac:dyDescent="0.3">
      <c r="A76" s="27">
        <v>46097</v>
      </c>
      <c r="B76" s="18">
        <f t="shared" si="19"/>
        <v>178703093.83515728</v>
      </c>
      <c r="C76" s="19">
        <f t="shared" si="20"/>
        <v>0.3745588533198459</v>
      </c>
      <c r="D76" s="19">
        <f t="shared" si="21"/>
        <v>0.62544114668015416</v>
      </c>
      <c r="E76" s="20">
        <f t="shared" si="22"/>
        <v>4358693.8975227382</v>
      </c>
      <c r="F76" s="26">
        <f t="shared" si="23"/>
        <v>48969</v>
      </c>
      <c r="G76" s="19">
        <f t="shared" si="24"/>
        <v>0.14510919851259579</v>
      </c>
      <c r="H76" s="31">
        <v>8312</v>
      </c>
      <c r="I76" s="22">
        <f t="shared" si="37"/>
        <v>8312</v>
      </c>
      <c r="J76" s="21">
        <v>57281</v>
      </c>
      <c r="K76" s="23">
        <v>524.38569508213891</v>
      </c>
      <c r="L76" s="18">
        <f t="shared" si="25"/>
        <v>4892819.9172976185</v>
      </c>
      <c r="M76" s="18">
        <f t="shared" si="26"/>
        <v>171947</v>
      </c>
      <c r="N76" s="19">
        <f t="shared" si="27"/>
        <v>2.6264971543449329E-2</v>
      </c>
      <c r="O76" s="31">
        <v>4638</v>
      </c>
      <c r="P76" s="22">
        <f t="shared" si="28"/>
        <v>4638</v>
      </c>
      <c r="Q76" s="21">
        <v>176585</v>
      </c>
      <c r="R76" s="23">
        <v>1054.9417674207889</v>
      </c>
      <c r="S76" s="18">
        <f t="shared" si="29"/>
        <v>101787643.44234917</v>
      </c>
      <c r="T76" s="18">
        <f t="shared" si="30"/>
        <v>311029.3</v>
      </c>
      <c r="U76" s="19">
        <f t="shared" si="31"/>
        <v>0.17754105296559747</v>
      </c>
      <c r="V76" s="31">
        <v>67140.7</v>
      </c>
      <c r="W76" s="22">
        <f t="shared" si="32"/>
        <v>67140.7</v>
      </c>
      <c r="X76" s="21">
        <v>378170</v>
      </c>
      <c r="Y76" s="23">
        <v>1516.0348855813115</v>
      </c>
      <c r="Z76" s="18">
        <f t="shared" si="33"/>
        <v>67663936.57798776</v>
      </c>
      <c r="AA76" s="18">
        <f t="shared" si="34"/>
        <v>2465107</v>
      </c>
      <c r="AB76" s="19">
        <f t="shared" si="35"/>
        <v>2.5643630298203348E-2</v>
      </c>
      <c r="AC76" s="21">
        <v>64878</v>
      </c>
      <c r="AD76" s="22">
        <f t="shared" si="36"/>
        <v>64878</v>
      </c>
      <c r="AE76" s="21">
        <v>2529985</v>
      </c>
      <c r="AF76" s="23">
        <v>1042.9411599924128</v>
      </c>
    </row>
    <row r="77" spans="1:37" s="24" customFormat="1" x14ac:dyDescent="0.3">
      <c r="A77" s="27">
        <v>46098</v>
      </c>
      <c r="B77" s="18">
        <f t="shared" si="19"/>
        <v>67727251.532669216</v>
      </c>
      <c r="C77" s="19">
        <f t="shared" si="20"/>
        <v>0.24273623751451451</v>
      </c>
      <c r="D77" s="19">
        <f t="shared" si="21"/>
        <v>0.75726376248548544</v>
      </c>
      <c r="E77" s="20">
        <f t="shared" si="22"/>
        <v>2497223.9849808179</v>
      </c>
      <c r="F77" s="26">
        <f t="shared" si="23"/>
        <v>43564</v>
      </c>
      <c r="G77" s="19">
        <f t="shared" si="24"/>
        <v>0.1110113460125704</v>
      </c>
      <c r="H77" s="31">
        <v>5440</v>
      </c>
      <c r="I77" s="22">
        <f t="shared" si="37"/>
        <v>5440</v>
      </c>
      <c r="J77" s="21">
        <v>49004</v>
      </c>
      <c r="K77" s="23">
        <v>459.04852665088566</v>
      </c>
      <c r="L77" s="18">
        <f t="shared" si="25"/>
        <v>4280156.5493477443</v>
      </c>
      <c r="M77" s="18">
        <f t="shared" si="26"/>
        <v>147065.5</v>
      </c>
      <c r="N77" s="19">
        <f t="shared" si="27"/>
        <v>2.6642884089720764E-2</v>
      </c>
      <c r="O77" s="31">
        <v>4025.5</v>
      </c>
      <c r="P77" s="22">
        <f t="shared" si="28"/>
        <v>4025.5</v>
      </c>
      <c r="Q77" s="21">
        <v>151091</v>
      </c>
      <c r="R77" s="23">
        <v>1063.2608494218716</v>
      </c>
      <c r="S77" s="18">
        <f t="shared" si="29"/>
        <v>41569874.150804289</v>
      </c>
      <c r="T77" s="18">
        <f t="shared" si="30"/>
        <v>313773.3</v>
      </c>
      <c r="U77" s="19">
        <f t="shared" si="31"/>
        <v>9.6901920038222303E-2</v>
      </c>
      <c r="V77" s="31">
        <v>33667.699999999997</v>
      </c>
      <c r="W77" s="22">
        <f t="shared" si="32"/>
        <v>33667.699999999997</v>
      </c>
      <c r="X77" s="21">
        <v>347441</v>
      </c>
      <c r="Y77" s="23">
        <v>1234.7108400872139</v>
      </c>
      <c r="Z77" s="18">
        <f t="shared" si="33"/>
        <v>19379996.847536363</v>
      </c>
      <c r="AA77" s="18">
        <f t="shared" si="34"/>
        <v>2197864</v>
      </c>
      <c r="AB77" s="19">
        <f t="shared" si="35"/>
        <v>8.180087374001067E-3</v>
      </c>
      <c r="AC77" s="21">
        <v>18127</v>
      </c>
      <c r="AD77" s="22">
        <f t="shared" si="36"/>
        <v>18127</v>
      </c>
      <c r="AE77" s="21">
        <v>2215991</v>
      </c>
      <c r="AF77" s="23">
        <v>1069.1232331624849</v>
      </c>
      <c r="AK77" s="25"/>
    </row>
    <row r="78" spans="1:37" x14ac:dyDescent="0.3">
      <c r="A78" s="27">
        <v>46099</v>
      </c>
      <c r="B78" s="18">
        <f t="shared" si="19"/>
        <v>106563846.05699232</v>
      </c>
      <c r="C78" s="19">
        <f t="shared" si="20"/>
        <v>0.32271747128529427</v>
      </c>
      <c r="D78" s="19">
        <f t="shared" si="21"/>
        <v>0.67728252871470573</v>
      </c>
      <c r="E78" s="20">
        <f t="shared" si="22"/>
        <v>2808824.7557823691</v>
      </c>
      <c r="F78" s="26">
        <f t="shared" si="23"/>
        <v>42668</v>
      </c>
      <c r="G78" s="19">
        <f t="shared" si="24"/>
        <v>0.12198534858836119</v>
      </c>
      <c r="H78" s="31">
        <v>5928</v>
      </c>
      <c r="I78" s="22">
        <f t="shared" si="37"/>
        <v>5928</v>
      </c>
      <c r="J78" s="21">
        <v>48596</v>
      </c>
      <c r="K78" s="23">
        <v>473.82333936949544</v>
      </c>
      <c r="L78" s="18">
        <f t="shared" si="25"/>
        <v>4452192.9127284372</v>
      </c>
      <c r="M78" s="18">
        <f t="shared" si="26"/>
        <v>139478.5</v>
      </c>
      <c r="N78" s="19">
        <f t="shared" si="27"/>
        <v>2.8220777682558925E-2</v>
      </c>
      <c r="O78" s="31">
        <v>4050.5</v>
      </c>
      <c r="P78" s="22">
        <f t="shared" si="28"/>
        <v>4050.5</v>
      </c>
      <c r="Q78" s="21">
        <v>143529</v>
      </c>
      <c r="R78" s="23">
        <v>1099.1711918845667</v>
      </c>
      <c r="S78" s="18">
        <f t="shared" si="29"/>
        <v>69184313.975846916</v>
      </c>
      <c r="T78" s="18">
        <f t="shared" si="30"/>
        <v>288548.3</v>
      </c>
      <c r="U78" s="19">
        <f t="shared" si="31"/>
        <v>0.15931013786753995</v>
      </c>
      <c r="V78" s="31">
        <v>54679.7</v>
      </c>
      <c r="W78" s="22">
        <f t="shared" si="32"/>
        <v>54679.7</v>
      </c>
      <c r="X78" s="21">
        <v>343228</v>
      </c>
      <c r="Y78" s="23">
        <v>1265.2650613636674</v>
      </c>
      <c r="Z78" s="18">
        <f t="shared" si="33"/>
        <v>30118514.412634593</v>
      </c>
      <c r="AA78" s="18">
        <f t="shared" si="34"/>
        <v>2075377</v>
      </c>
      <c r="AB78" s="19">
        <f t="shared" si="35"/>
        <v>1.3201207146834187E-2</v>
      </c>
      <c r="AC78" s="21">
        <v>27764</v>
      </c>
      <c r="AD78" s="22">
        <f t="shared" si="36"/>
        <v>27764</v>
      </c>
      <c r="AE78" s="21">
        <v>2103141</v>
      </c>
      <c r="AF78" s="23">
        <v>1084.8045819274814</v>
      </c>
    </row>
    <row r="79" spans="1:37" s="24" customFormat="1" x14ac:dyDescent="0.3">
      <c r="A79" s="27">
        <v>46100</v>
      </c>
      <c r="B79" s="18">
        <f t="shared" si="19"/>
        <v>203227372.19226238</v>
      </c>
      <c r="C79" s="19">
        <f t="shared" si="20"/>
        <v>0.45617669085321716</v>
      </c>
      <c r="D79" s="19">
        <f t="shared" si="21"/>
        <v>0.54382330914678279</v>
      </c>
      <c r="E79" s="20">
        <f t="shared" si="22"/>
        <v>5624645.6351561975</v>
      </c>
      <c r="F79" s="26">
        <f t="shared" si="23"/>
        <v>34782</v>
      </c>
      <c r="G79" s="19">
        <f t="shared" si="24"/>
        <v>0.21433895778274717</v>
      </c>
      <c r="H79" s="31">
        <v>9489</v>
      </c>
      <c r="I79" s="22">
        <f t="shared" si="37"/>
        <v>9489</v>
      </c>
      <c r="J79" s="21">
        <v>44271</v>
      </c>
      <c r="K79" s="23">
        <v>592.75430868966146</v>
      </c>
      <c r="L79" s="18">
        <f t="shared" si="25"/>
        <v>7793399.5810980983</v>
      </c>
      <c r="M79" s="18">
        <f t="shared" si="26"/>
        <v>122300.5</v>
      </c>
      <c r="N79" s="19">
        <f t="shared" si="27"/>
        <v>5.517142812997327E-2</v>
      </c>
      <c r="O79" s="31">
        <v>7141.5</v>
      </c>
      <c r="P79" s="22">
        <f t="shared" si="28"/>
        <v>7141.5</v>
      </c>
      <c r="Q79" s="21">
        <v>129442</v>
      </c>
      <c r="R79" s="23">
        <v>1091.2832851779176</v>
      </c>
      <c r="S79" s="18">
        <f t="shared" si="29"/>
        <v>148339871.232443</v>
      </c>
      <c r="T79" s="18">
        <f t="shared" si="30"/>
        <v>293348.3</v>
      </c>
      <c r="U79" s="19">
        <f t="shared" si="31"/>
        <v>0.167480318536051</v>
      </c>
      <c r="V79" s="31">
        <v>59013.7</v>
      </c>
      <c r="W79" s="22">
        <f t="shared" si="32"/>
        <v>59013.7</v>
      </c>
      <c r="X79" s="21">
        <v>352362</v>
      </c>
      <c r="Y79" s="23">
        <v>2513.6514272523668</v>
      </c>
      <c r="Z79" s="18">
        <f t="shared" si="33"/>
        <v>41469455.743565075</v>
      </c>
      <c r="AA79" s="18">
        <f t="shared" si="34"/>
        <v>1916387</v>
      </c>
      <c r="AB79" s="19">
        <f t="shared" si="35"/>
        <v>1.9185986404445732E-2</v>
      </c>
      <c r="AC79" s="21">
        <v>37487</v>
      </c>
      <c r="AD79" s="22">
        <f t="shared" si="36"/>
        <v>37487</v>
      </c>
      <c r="AE79" s="21">
        <v>1953874</v>
      </c>
      <c r="AF79" s="23">
        <v>1106.2356481864399</v>
      </c>
      <c r="AK79" s="25"/>
    </row>
    <row r="80" spans="1:37" x14ac:dyDescent="0.3">
      <c r="A80" s="27">
        <v>46101</v>
      </c>
      <c r="B80" s="18">
        <f t="shared" si="19"/>
        <v>230847640.37310895</v>
      </c>
      <c r="C80" s="19">
        <f t="shared" si="20"/>
        <v>0.53016269725522303</v>
      </c>
      <c r="D80" s="19">
        <f t="shared" si="21"/>
        <v>0.46983730274477697</v>
      </c>
      <c r="E80" s="20">
        <f t="shared" si="22"/>
        <v>6454128.4183719009</v>
      </c>
      <c r="F80" s="26">
        <f t="shared" si="23"/>
        <v>31541</v>
      </c>
      <c r="G80" s="19">
        <f t="shared" si="24"/>
        <v>0.2589921296840127</v>
      </c>
      <c r="H80" s="31">
        <v>11024</v>
      </c>
      <c r="I80" s="22">
        <f t="shared" si="37"/>
        <v>11024</v>
      </c>
      <c r="J80" s="21">
        <v>42565</v>
      </c>
      <c r="K80" s="23">
        <v>585.46157641254547</v>
      </c>
      <c r="L80" s="18">
        <f t="shared" si="25"/>
        <v>5460861.9476794731</v>
      </c>
      <c r="M80" s="18">
        <f t="shared" si="26"/>
        <v>123723.5</v>
      </c>
      <c r="N80" s="19">
        <f t="shared" si="27"/>
        <v>3.9786573535118358E-2</v>
      </c>
      <c r="O80" s="31">
        <v>5126.5</v>
      </c>
      <c r="P80" s="22">
        <f t="shared" si="28"/>
        <v>5126.5</v>
      </c>
      <c r="Q80" s="21">
        <v>128850</v>
      </c>
      <c r="R80" s="23">
        <v>1065.222266201009</v>
      </c>
      <c r="S80" s="18">
        <f t="shared" si="29"/>
        <v>187470810.28361171</v>
      </c>
      <c r="T80" s="18">
        <f t="shared" si="30"/>
        <v>284523.55</v>
      </c>
      <c r="U80" s="19">
        <f t="shared" si="31"/>
        <v>0.2160568304866658</v>
      </c>
      <c r="V80" s="31">
        <v>78415.45</v>
      </c>
      <c r="W80" s="22">
        <f t="shared" si="32"/>
        <v>78415.45</v>
      </c>
      <c r="X80" s="21">
        <v>362939</v>
      </c>
      <c r="Y80" s="23">
        <v>2390.7381808509895</v>
      </c>
      <c r="Z80" s="18">
        <f t="shared" si="33"/>
        <v>31461839.723445874</v>
      </c>
      <c r="AA80" s="18">
        <f t="shared" si="34"/>
        <v>1963350</v>
      </c>
      <c r="AB80" s="19">
        <f t="shared" si="35"/>
        <v>1.5327163549426228E-2</v>
      </c>
      <c r="AC80" s="21">
        <v>30561</v>
      </c>
      <c r="AD80" s="22">
        <f t="shared" si="36"/>
        <v>30561</v>
      </c>
      <c r="AE80" s="21">
        <v>1993911</v>
      </c>
      <c r="AF80" s="23">
        <v>1029.4767750873948</v>
      </c>
    </row>
    <row r="81" spans="1:37" s="24" customFormat="1" x14ac:dyDescent="0.3">
      <c r="A81" s="27">
        <v>46102</v>
      </c>
      <c r="B81" s="18">
        <f t="shared" si="19"/>
        <v>30701777.221902855</v>
      </c>
      <c r="C81" s="19">
        <f t="shared" si="20"/>
        <v>0.15995546060260132</v>
      </c>
      <c r="D81" s="19">
        <f t="shared" si="21"/>
        <v>0.84004453939739865</v>
      </c>
      <c r="E81" s="20">
        <f t="shared" si="22"/>
        <v>646978.86221590906</v>
      </c>
      <c r="F81" s="26">
        <f t="shared" si="23"/>
        <v>17010</v>
      </c>
      <c r="G81" s="19">
        <f t="shared" si="24"/>
        <v>7.0694930069930065E-2</v>
      </c>
      <c r="H81" s="31">
        <v>1294</v>
      </c>
      <c r="I81" s="22">
        <f t="shared" si="37"/>
        <v>1294</v>
      </c>
      <c r="J81" s="21">
        <v>18304</v>
      </c>
      <c r="K81" s="23">
        <v>499.98366477272725</v>
      </c>
      <c r="L81" s="18">
        <f t="shared" si="25"/>
        <v>1971644.8067844722</v>
      </c>
      <c r="M81" s="18">
        <f t="shared" si="26"/>
        <v>68586.5</v>
      </c>
      <c r="N81" s="19">
        <f t="shared" si="27"/>
        <v>2.6520474061457668E-2</v>
      </c>
      <c r="O81" s="31">
        <v>1868.5</v>
      </c>
      <c r="P81" s="22">
        <f t="shared" si="28"/>
        <v>1868.5</v>
      </c>
      <c r="Q81" s="21">
        <v>70455</v>
      </c>
      <c r="R81" s="23">
        <v>1055.201930310127</v>
      </c>
      <c r="S81" s="18">
        <f t="shared" si="29"/>
        <v>18054211.682079773</v>
      </c>
      <c r="T81" s="18">
        <f t="shared" si="30"/>
        <v>267988.7</v>
      </c>
      <c r="U81" s="19">
        <f t="shared" si="31"/>
        <v>5.5343351346016235E-2</v>
      </c>
      <c r="V81" s="31">
        <v>15700.3</v>
      </c>
      <c r="W81" s="22">
        <f t="shared" si="32"/>
        <v>15700.3</v>
      </c>
      <c r="X81" s="21">
        <v>283689</v>
      </c>
      <c r="Y81" s="23">
        <v>1149.9278155245297</v>
      </c>
      <c r="Z81" s="18">
        <f t="shared" si="33"/>
        <v>10028941.870822703</v>
      </c>
      <c r="AA81" s="18">
        <f t="shared" si="34"/>
        <v>1281968</v>
      </c>
      <c r="AB81" s="19">
        <f t="shared" si="35"/>
        <v>7.3967051251973446E-3</v>
      </c>
      <c r="AC81" s="21">
        <v>9553</v>
      </c>
      <c r="AD81" s="22">
        <f t="shared" si="36"/>
        <v>9553</v>
      </c>
      <c r="AE81" s="21">
        <v>1291521</v>
      </c>
      <c r="AF81" s="23">
        <v>1049.821194475317</v>
      </c>
      <c r="AK81" s="25"/>
    </row>
    <row r="82" spans="1:37" x14ac:dyDescent="0.3">
      <c r="A82" s="27">
        <v>46103</v>
      </c>
      <c r="B82" s="18">
        <f t="shared" si="19"/>
        <v>103278348.88580303</v>
      </c>
      <c r="C82" s="19">
        <f t="shared" si="20"/>
        <v>0.2271159406281163</v>
      </c>
      <c r="D82" s="19">
        <f t="shared" si="21"/>
        <v>0.77288405937188376</v>
      </c>
      <c r="E82" s="20">
        <f t="shared" si="22"/>
        <v>1278193.9983619025</v>
      </c>
      <c r="F82" s="26">
        <f t="shared" si="23"/>
        <v>15311</v>
      </c>
      <c r="G82" s="19">
        <f t="shared" si="24"/>
        <v>0.1042532030655824</v>
      </c>
      <c r="H82" s="31">
        <v>1782</v>
      </c>
      <c r="I82" s="22">
        <f t="shared" si="37"/>
        <v>1782</v>
      </c>
      <c r="J82" s="21">
        <v>17093</v>
      </c>
      <c r="K82" s="23">
        <v>717.28058269467033</v>
      </c>
      <c r="L82" s="18">
        <f t="shared" si="25"/>
        <v>1833465.9306167399</v>
      </c>
      <c r="M82" s="18">
        <f t="shared" si="26"/>
        <v>58624.5</v>
      </c>
      <c r="N82" s="19">
        <f t="shared" si="27"/>
        <v>2.9106356198867211E-2</v>
      </c>
      <c r="O82" s="31">
        <v>1757.5</v>
      </c>
      <c r="P82" s="22">
        <f t="shared" si="28"/>
        <v>1757.5</v>
      </c>
      <c r="Q82" s="21">
        <v>60382</v>
      </c>
      <c r="R82" s="23">
        <v>1043.2238581034082</v>
      </c>
      <c r="S82" s="18">
        <f t="shared" si="29"/>
        <v>11738316.084621873</v>
      </c>
      <c r="T82" s="18">
        <f t="shared" si="30"/>
        <v>238884.4</v>
      </c>
      <c r="U82" s="19">
        <f t="shared" si="31"/>
        <v>3.7373619332766492E-2</v>
      </c>
      <c r="V82" s="31">
        <v>9274.6</v>
      </c>
      <c r="W82" s="22">
        <f t="shared" si="32"/>
        <v>9274.6</v>
      </c>
      <c r="X82" s="21">
        <v>248159</v>
      </c>
      <c r="Y82" s="23">
        <v>1265.6412227612914</v>
      </c>
      <c r="Z82" s="18">
        <f t="shared" si="33"/>
        <v>88428372.872202516</v>
      </c>
      <c r="AA82" s="18">
        <f t="shared" si="34"/>
        <v>1023803</v>
      </c>
      <c r="AB82" s="19">
        <f t="shared" si="35"/>
        <v>5.6382762030900195E-2</v>
      </c>
      <c r="AC82" s="21">
        <v>61174</v>
      </c>
      <c r="AD82" s="22">
        <f t="shared" si="36"/>
        <v>61174</v>
      </c>
      <c r="AE82" s="21">
        <v>1084977</v>
      </c>
      <c r="AF82" s="23">
        <v>1445.5221641907103</v>
      </c>
    </row>
    <row r="83" spans="1:37" s="24" customFormat="1" x14ac:dyDescent="0.3">
      <c r="A83" s="27">
        <v>46104</v>
      </c>
      <c r="B83" s="18">
        <f t="shared" si="19"/>
        <v>359445699.06759477</v>
      </c>
      <c r="C83" s="19">
        <f t="shared" si="20"/>
        <v>0.59861136857975838</v>
      </c>
      <c r="D83" s="19">
        <f t="shared" si="21"/>
        <v>0.40138863142024162</v>
      </c>
      <c r="E83" s="20">
        <f t="shared" si="22"/>
        <v>7821023.5456989249</v>
      </c>
      <c r="F83" s="26">
        <f t="shared" si="23"/>
        <v>40356</v>
      </c>
      <c r="G83" s="19">
        <f t="shared" si="24"/>
        <v>0.24663978494623656</v>
      </c>
      <c r="H83" s="31">
        <v>13212</v>
      </c>
      <c r="I83" s="22">
        <f t="shared" si="37"/>
        <v>13212</v>
      </c>
      <c r="J83" s="21">
        <v>53568</v>
      </c>
      <c r="K83" s="23">
        <v>591.96363500597374</v>
      </c>
      <c r="L83" s="18">
        <f t="shared" si="25"/>
        <v>6167810.5518743619</v>
      </c>
      <c r="M83" s="18">
        <f t="shared" si="26"/>
        <v>143377.5</v>
      </c>
      <c r="N83" s="19">
        <f t="shared" si="27"/>
        <v>3.607876620233421E-2</v>
      </c>
      <c r="O83" s="31">
        <v>5366.5</v>
      </c>
      <c r="P83" s="22">
        <f t="shared" si="28"/>
        <v>5366.5</v>
      </c>
      <c r="Q83" s="21">
        <v>148744</v>
      </c>
      <c r="R83" s="23">
        <v>1149.3171623729361</v>
      </c>
      <c r="S83" s="18">
        <f t="shared" si="29"/>
        <v>213532608.65741539</v>
      </c>
      <c r="T83" s="18">
        <f t="shared" si="30"/>
        <v>283056.90000000002</v>
      </c>
      <c r="U83" s="19">
        <f t="shared" si="31"/>
        <v>0.25657679094834379</v>
      </c>
      <c r="V83" s="31">
        <v>97691.1</v>
      </c>
      <c r="W83" s="22">
        <f t="shared" si="32"/>
        <v>97691.1</v>
      </c>
      <c r="X83" s="21">
        <v>380748</v>
      </c>
      <c r="Y83" s="23">
        <v>2185.7938815042044</v>
      </c>
      <c r="Z83" s="18">
        <f t="shared" si="33"/>
        <v>131924256.3126061</v>
      </c>
      <c r="AA83" s="18">
        <f t="shared" si="34"/>
        <v>2070135</v>
      </c>
      <c r="AB83" s="19">
        <f t="shared" si="35"/>
        <v>5.9316026482843863E-2</v>
      </c>
      <c r="AC83" s="21">
        <v>130535</v>
      </c>
      <c r="AD83" s="22">
        <f t="shared" si="36"/>
        <v>130535</v>
      </c>
      <c r="AE83" s="21">
        <v>2200670</v>
      </c>
      <c r="AF83" s="23">
        <v>1010.6427878546451</v>
      </c>
      <c r="AK83" s="25"/>
    </row>
    <row r="84" spans="1:37" x14ac:dyDescent="0.3">
      <c r="A84" s="27">
        <v>46105</v>
      </c>
      <c r="B84" s="18">
        <f t="shared" si="19"/>
        <v>93756058.933051214</v>
      </c>
      <c r="C84" s="19">
        <f t="shared" si="20"/>
        <v>0.27220731613272059</v>
      </c>
      <c r="D84" s="19">
        <f t="shared" si="21"/>
        <v>0.72779268386727947</v>
      </c>
      <c r="E84" s="20">
        <f t="shared" si="22"/>
        <v>2523812.1827200805</v>
      </c>
      <c r="F84" s="26">
        <f t="shared" si="23"/>
        <v>42312</v>
      </c>
      <c r="G84" s="19">
        <f t="shared" si="24"/>
        <v>0.11440411905060907</v>
      </c>
      <c r="H84" s="31">
        <v>5466</v>
      </c>
      <c r="I84" s="22">
        <f t="shared" si="37"/>
        <v>5466</v>
      </c>
      <c r="J84" s="21">
        <v>47778</v>
      </c>
      <c r="K84" s="23">
        <v>461.7292687010758</v>
      </c>
      <c r="L84" s="18">
        <f t="shared" si="25"/>
        <v>4198017.1547207693</v>
      </c>
      <c r="M84" s="18">
        <f t="shared" si="26"/>
        <v>133868</v>
      </c>
      <c r="N84" s="19">
        <f t="shared" si="27"/>
        <v>2.6180828853470287E-2</v>
      </c>
      <c r="O84" s="31">
        <v>3599</v>
      </c>
      <c r="P84" s="22">
        <f t="shared" si="28"/>
        <v>3599</v>
      </c>
      <c r="Q84" s="21">
        <v>137467</v>
      </c>
      <c r="R84" s="23">
        <v>1166.4398873911557</v>
      </c>
      <c r="S84" s="18">
        <f t="shared" si="29"/>
        <v>42597600.369347766</v>
      </c>
      <c r="T84" s="18">
        <f t="shared" si="30"/>
        <v>292047.40000000002</v>
      </c>
      <c r="U84" s="19">
        <f t="shared" si="31"/>
        <v>0.10956271990536065</v>
      </c>
      <c r="V84" s="31">
        <v>35934.6</v>
      </c>
      <c r="W84" s="22">
        <f t="shared" si="32"/>
        <v>35934.6</v>
      </c>
      <c r="X84" s="21">
        <v>327982</v>
      </c>
      <c r="Y84" s="23">
        <v>1185.4201902719876</v>
      </c>
      <c r="Z84" s="18">
        <f t="shared" si="33"/>
        <v>44436629.226262599</v>
      </c>
      <c r="AA84" s="18">
        <f t="shared" si="34"/>
        <v>1944164</v>
      </c>
      <c r="AB84" s="19">
        <f t="shared" si="35"/>
        <v>2.2059648323280612E-2</v>
      </c>
      <c r="AC84" s="21">
        <v>43855</v>
      </c>
      <c r="AD84" s="22">
        <f t="shared" si="36"/>
        <v>43855</v>
      </c>
      <c r="AE84" s="21">
        <v>1988019</v>
      </c>
      <c r="AF84" s="23">
        <v>1013.2625521893193</v>
      </c>
    </row>
    <row r="85" spans="1:37" s="24" customFormat="1" x14ac:dyDescent="0.3">
      <c r="A85" s="27">
        <v>46106</v>
      </c>
      <c r="B85" s="18">
        <f t="shared" si="19"/>
        <v>109363227.12783299</v>
      </c>
      <c r="C85" s="19">
        <f t="shared" si="20"/>
        <v>0.28647094077462332</v>
      </c>
      <c r="D85" s="19">
        <f t="shared" si="21"/>
        <v>0.71352905922537668</v>
      </c>
      <c r="E85" s="20">
        <f t="shared" si="22"/>
        <v>2702736.9036715608</v>
      </c>
      <c r="F85" s="26">
        <f t="shared" si="23"/>
        <v>41711</v>
      </c>
      <c r="G85" s="19">
        <f t="shared" si="24"/>
        <v>0.12137425483959303</v>
      </c>
      <c r="H85" s="31">
        <v>5762</v>
      </c>
      <c r="I85" s="22">
        <f t="shared" si="37"/>
        <v>5762</v>
      </c>
      <c r="J85" s="21">
        <v>47473</v>
      </c>
      <c r="K85" s="23">
        <v>469.06228803741072</v>
      </c>
      <c r="L85" s="18">
        <f t="shared" si="25"/>
        <v>4674467.1088192919</v>
      </c>
      <c r="M85" s="18">
        <f t="shared" si="26"/>
        <v>129133.5</v>
      </c>
      <c r="N85" s="19">
        <f t="shared" si="27"/>
        <v>3.108211530958312E-2</v>
      </c>
      <c r="O85" s="31">
        <v>4142.5</v>
      </c>
      <c r="P85" s="22">
        <f t="shared" si="28"/>
        <v>4142.5</v>
      </c>
      <c r="Q85" s="21">
        <v>133276</v>
      </c>
      <c r="R85" s="23">
        <v>1128.4169242774392</v>
      </c>
      <c r="S85" s="18">
        <f t="shared" si="29"/>
        <v>40432311.355949394</v>
      </c>
      <c r="T85" s="18">
        <f t="shared" si="30"/>
        <v>293889.7</v>
      </c>
      <c r="U85" s="19">
        <f t="shared" si="31"/>
        <v>0.10312802311990553</v>
      </c>
      <c r="V85" s="31">
        <v>33793.300000000003</v>
      </c>
      <c r="W85" s="22">
        <f t="shared" si="32"/>
        <v>33793.300000000003</v>
      </c>
      <c r="X85" s="21">
        <v>327683</v>
      </c>
      <c r="Y85" s="23">
        <v>1196.4593974530273</v>
      </c>
      <c r="Z85" s="18">
        <f t="shared" si="33"/>
        <v>61553711.759392746</v>
      </c>
      <c r="AA85" s="18">
        <f t="shared" si="34"/>
        <v>1927148</v>
      </c>
      <c r="AB85" s="19">
        <f t="shared" si="35"/>
        <v>3.0886547505541675E-2</v>
      </c>
      <c r="AC85" s="21">
        <v>61420</v>
      </c>
      <c r="AD85" s="22">
        <f t="shared" si="36"/>
        <v>61420</v>
      </c>
      <c r="AE85" s="21">
        <v>1988568</v>
      </c>
      <c r="AF85" s="23">
        <v>1002.1770068282766</v>
      </c>
      <c r="AK85" s="25"/>
    </row>
    <row r="86" spans="1:37" x14ac:dyDescent="0.3">
      <c r="A86" s="27">
        <v>46107</v>
      </c>
      <c r="B86" s="18">
        <f t="shared" si="19"/>
        <v>103537716.48930013</v>
      </c>
      <c r="C86" s="19">
        <f t="shared" si="20"/>
        <v>0.21269988737093862</v>
      </c>
      <c r="D86" s="19">
        <f t="shared" si="21"/>
        <v>0.78730011262906141</v>
      </c>
      <c r="E86" s="20">
        <f t="shared" si="22"/>
        <v>1577533.7347818019</v>
      </c>
      <c r="F86" s="26">
        <f t="shared" si="23"/>
        <v>45263</v>
      </c>
      <c r="G86" s="19">
        <f t="shared" si="24"/>
        <v>6.6953886747335656E-2</v>
      </c>
      <c r="H86" s="31">
        <v>3248</v>
      </c>
      <c r="I86" s="22">
        <f t="shared" si="37"/>
        <v>3248</v>
      </c>
      <c r="J86" s="21">
        <v>48511</v>
      </c>
      <c r="K86" s="23">
        <v>485.69388386139224</v>
      </c>
      <c r="L86" s="18">
        <f t="shared" si="25"/>
        <v>4777890.2752040746</v>
      </c>
      <c r="M86" s="18">
        <f t="shared" si="26"/>
        <v>129736</v>
      </c>
      <c r="N86" s="19">
        <f t="shared" si="27"/>
        <v>3.1076125678693323E-2</v>
      </c>
      <c r="O86" s="31">
        <v>4161</v>
      </c>
      <c r="P86" s="22">
        <f t="shared" si="28"/>
        <v>4161</v>
      </c>
      <c r="Q86" s="21">
        <v>133897</v>
      </c>
      <c r="R86" s="23">
        <v>1148.255293247795</v>
      </c>
      <c r="S86" s="18">
        <f t="shared" si="29"/>
        <v>32084007.883345954</v>
      </c>
      <c r="T86" s="18">
        <f t="shared" si="30"/>
        <v>298305.3</v>
      </c>
      <c r="U86" s="19">
        <f t="shared" si="31"/>
        <v>8.2106471295951555E-2</v>
      </c>
      <c r="V86" s="31">
        <v>26683.7</v>
      </c>
      <c r="W86" s="22">
        <f t="shared" si="32"/>
        <v>26683.7</v>
      </c>
      <c r="X86" s="21">
        <v>324989</v>
      </c>
      <c r="Y86" s="23">
        <v>1202.382273947989</v>
      </c>
      <c r="Z86" s="18">
        <f t="shared" si="33"/>
        <v>65098284.595968306</v>
      </c>
      <c r="AA86" s="18">
        <f t="shared" si="34"/>
        <v>1917291</v>
      </c>
      <c r="AB86" s="19">
        <f t="shared" si="35"/>
        <v>3.2563403648958079E-2</v>
      </c>
      <c r="AC86" s="21">
        <v>64535</v>
      </c>
      <c r="AD86" s="22">
        <f t="shared" si="36"/>
        <v>64535</v>
      </c>
      <c r="AE86" s="21">
        <v>1981826</v>
      </c>
      <c r="AF86" s="23">
        <v>1008.7283581927373</v>
      </c>
    </row>
    <row r="87" spans="1:37" s="24" customFormat="1" x14ac:dyDescent="0.3">
      <c r="A87" s="27">
        <v>46108</v>
      </c>
      <c r="B87" s="18">
        <f t="shared" si="19"/>
        <v>63045976.247844368</v>
      </c>
      <c r="C87" s="19">
        <f t="shared" si="20"/>
        <v>0.14343466779172839</v>
      </c>
      <c r="D87" s="19">
        <f t="shared" si="21"/>
        <v>0.85656533220827158</v>
      </c>
      <c r="E87" s="20">
        <f t="shared" si="22"/>
        <v>894100.09231983719</v>
      </c>
      <c r="F87" s="26">
        <f t="shared" si="23"/>
        <v>46130</v>
      </c>
      <c r="G87" s="19">
        <f t="shared" si="24"/>
        <v>4.1693499802646611E-2</v>
      </c>
      <c r="H87" s="31">
        <v>2007</v>
      </c>
      <c r="I87" s="22">
        <f t="shared" si="37"/>
        <v>2007</v>
      </c>
      <c r="J87" s="21">
        <v>48137</v>
      </c>
      <c r="K87" s="23">
        <v>445.49082826100505</v>
      </c>
      <c r="L87" s="18">
        <f t="shared" si="25"/>
        <v>4536184.359523939</v>
      </c>
      <c r="M87" s="18">
        <f t="shared" si="26"/>
        <v>144018</v>
      </c>
      <c r="N87" s="19">
        <f t="shared" si="27"/>
        <v>2.5008123916811092E-2</v>
      </c>
      <c r="O87" s="31">
        <v>3694</v>
      </c>
      <c r="P87" s="22">
        <f t="shared" si="28"/>
        <v>3694</v>
      </c>
      <c r="Q87" s="21">
        <v>147712</v>
      </c>
      <c r="R87" s="23">
        <v>1227.9871032820624</v>
      </c>
      <c r="S87" s="18">
        <f t="shared" si="29"/>
        <v>24145187.526814844</v>
      </c>
      <c r="T87" s="18">
        <f t="shared" si="30"/>
        <v>315461.59999999998</v>
      </c>
      <c r="U87" s="19">
        <f t="shared" si="31"/>
        <v>6.1017201401353138E-2</v>
      </c>
      <c r="V87" s="31">
        <v>20499.400000000001</v>
      </c>
      <c r="W87" s="22">
        <f t="shared" si="32"/>
        <v>20499.400000000001</v>
      </c>
      <c r="X87" s="21">
        <v>335961</v>
      </c>
      <c r="Y87" s="23">
        <v>1177.8484993128991</v>
      </c>
      <c r="Z87" s="18">
        <f t="shared" si="33"/>
        <v>33470504.269185744</v>
      </c>
      <c r="AA87" s="18">
        <f t="shared" si="34"/>
        <v>2030216</v>
      </c>
      <c r="AB87" s="19">
        <f t="shared" si="35"/>
        <v>1.5715842670917544E-2</v>
      </c>
      <c r="AC87" s="21">
        <v>32416</v>
      </c>
      <c r="AD87" s="22">
        <f t="shared" si="36"/>
        <v>32416</v>
      </c>
      <c r="AE87" s="21">
        <v>2062632</v>
      </c>
      <c r="AF87" s="23">
        <v>1032.5303636841604</v>
      </c>
      <c r="AK87" s="25"/>
    </row>
    <row r="88" spans="1:37" x14ac:dyDescent="0.3">
      <c r="A88" s="27">
        <v>46109</v>
      </c>
      <c r="B88" s="18">
        <f t="shared" si="19"/>
        <v>93138712.496090323</v>
      </c>
      <c r="C88" s="19">
        <f t="shared" si="20"/>
        <v>0.16927408483433826</v>
      </c>
      <c r="D88" s="19">
        <f t="shared" si="21"/>
        <v>0.83072591516566174</v>
      </c>
      <c r="E88" s="20">
        <f t="shared" si="22"/>
        <v>291233.85559210525</v>
      </c>
      <c r="F88" s="26">
        <f t="shared" si="23"/>
        <v>20643</v>
      </c>
      <c r="G88" s="19">
        <f t="shared" si="24"/>
        <v>2.9934210526315789E-2</v>
      </c>
      <c r="H88" s="31">
        <v>637</v>
      </c>
      <c r="I88" s="22">
        <f t="shared" si="37"/>
        <v>637</v>
      </c>
      <c r="J88" s="21">
        <v>21280</v>
      </c>
      <c r="K88" s="23">
        <v>457.19600563909773</v>
      </c>
      <c r="L88" s="18">
        <f t="shared" si="25"/>
        <v>3323547.0599475363</v>
      </c>
      <c r="M88" s="18">
        <f t="shared" si="26"/>
        <v>75047</v>
      </c>
      <c r="N88" s="19">
        <f t="shared" si="27"/>
        <v>3.4988684291739534E-2</v>
      </c>
      <c r="O88" s="31">
        <v>2721</v>
      </c>
      <c r="P88" s="22">
        <f t="shared" si="28"/>
        <v>2721</v>
      </c>
      <c r="Q88" s="21">
        <v>77768</v>
      </c>
      <c r="R88" s="23">
        <v>1221.4432414360663</v>
      </c>
      <c r="S88" s="18">
        <f t="shared" si="29"/>
        <v>10581671.895762002</v>
      </c>
      <c r="T88" s="18">
        <f t="shared" si="30"/>
        <v>256696.75</v>
      </c>
      <c r="U88" s="19">
        <f t="shared" si="31"/>
        <v>3.7384780961952406E-2</v>
      </c>
      <c r="V88" s="31">
        <v>9969.25</v>
      </c>
      <c r="W88" s="22">
        <f t="shared" si="32"/>
        <v>9969.25</v>
      </c>
      <c r="X88" s="21">
        <v>266666</v>
      </c>
      <c r="Y88" s="23">
        <v>1061.4310901784991</v>
      </c>
      <c r="Z88" s="18">
        <f t="shared" si="33"/>
        <v>78942259.684788674</v>
      </c>
      <c r="AA88" s="18">
        <f t="shared" si="34"/>
        <v>1190744</v>
      </c>
      <c r="AB88" s="19">
        <f t="shared" si="35"/>
        <v>6.6966409054330531E-2</v>
      </c>
      <c r="AC88" s="21">
        <v>85463</v>
      </c>
      <c r="AD88" s="22">
        <f t="shared" si="36"/>
        <v>85463</v>
      </c>
      <c r="AE88" s="21">
        <v>1276207</v>
      </c>
      <c r="AF88" s="23">
        <v>923.70101312601571</v>
      </c>
    </row>
    <row r="89" spans="1:37" s="24" customFormat="1" x14ac:dyDescent="0.3">
      <c r="A89" s="27">
        <v>46110</v>
      </c>
      <c r="B89" s="18">
        <f t="shared" si="19"/>
        <v>58100919.099126928</v>
      </c>
      <c r="C89" s="19">
        <f t="shared" si="20"/>
        <v>0.13429434055147141</v>
      </c>
      <c r="D89" s="19">
        <f t="shared" si="21"/>
        <v>0.86570565944852862</v>
      </c>
      <c r="E89" s="20">
        <f t="shared" si="22"/>
        <v>189287.48994708993</v>
      </c>
      <c r="F89" s="26">
        <f t="shared" si="23"/>
        <v>19446</v>
      </c>
      <c r="G89" s="19">
        <f t="shared" si="24"/>
        <v>2.0105820105820106E-2</v>
      </c>
      <c r="H89" s="31">
        <v>399</v>
      </c>
      <c r="I89" s="22">
        <f t="shared" si="37"/>
        <v>399</v>
      </c>
      <c r="J89" s="21">
        <v>19845</v>
      </c>
      <c r="K89" s="23">
        <v>474.40473670949859</v>
      </c>
      <c r="L89" s="18">
        <f t="shared" si="25"/>
        <v>2749407.9863775964</v>
      </c>
      <c r="M89" s="18">
        <f t="shared" si="26"/>
        <v>63671</v>
      </c>
      <c r="N89" s="19">
        <f t="shared" si="27"/>
        <v>3.197312007784231E-2</v>
      </c>
      <c r="O89" s="31">
        <v>2103</v>
      </c>
      <c r="P89" s="22">
        <f t="shared" si="28"/>
        <v>2103</v>
      </c>
      <c r="Q89" s="21">
        <v>65774</v>
      </c>
      <c r="R89" s="23">
        <v>1307.3742208167362</v>
      </c>
      <c r="S89" s="18">
        <f t="shared" si="29"/>
        <v>8811902.1912007518</v>
      </c>
      <c r="T89" s="18">
        <f t="shared" si="30"/>
        <v>228711.85</v>
      </c>
      <c r="U89" s="19">
        <f t="shared" si="31"/>
        <v>3.5987987355110641E-2</v>
      </c>
      <c r="V89" s="31">
        <v>8538.15</v>
      </c>
      <c r="W89" s="22">
        <f t="shared" si="32"/>
        <v>8538.15</v>
      </c>
      <c r="X89" s="21">
        <v>237250</v>
      </c>
      <c r="Y89" s="23">
        <v>1032.062237276313</v>
      </c>
      <c r="Z89" s="18">
        <f t="shared" si="33"/>
        <v>46350321.431601487</v>
      </c>
      <c r="AA89" s="18">
        <f t="shared" si="34"/>
        <v>985517</v>
      </c>
      <c r="AB89" s="19">
        <f t="shared" si="35"/>
        <v>4.6227413012698358E-2</v>
      </c>
      <c r="AC89" s="21">
        <v>47766</v>
      </c>
      <c r="AD89" s="22">
        <f t="shared" si="36"/>
        <v>47766</v>
      </c>
      <c r="AE89" s="21">
        <v>1033283</v>
      </c>
      <c r="AF89" s="23">
        <v>970.36221227654573</v>
      </c>
      <c r="AK89" s="25"/>
    </row>
    <row r="90" spans="1:37" x14ac:dyDescent="0.3">
      <c r="A90" s="27">
        <v>46111</v>
      </c>
      <c r="B90" s="18">
        <f t="shared" si="19"/>
        <v>57391320.942929983</v>
      </c>
      <c r="C90" s="19">
        <f t="shared" si="20"/>
        <v>0.14962674529712863</v>
      </c>
      <c r="D90" s="19">
        <f t="shared" si="21"/>
        <v>0.8503732547028714</v>
      </c>
      <c r="E90" s="20">
        <f t="shared" si="22"/>
        <v>1419465.97374433</v>
      </c>
      <c r="F90" s="26">
        <f t="shared" si="23"/>
        <v>57251</v>
      </c>
      <c r="G90" s="19">
        <f t="shared" si="24"/>
        <v>5.2229910935999734E-2</v>
      </c>
      <c r="H90" s="31">
        <v>3155</v>
      </c>
      <c r="I90" s="22">
        <f t="shared" si="37"/>
        <v>3155</v>
      </c>
      <c r="J90" s="21">
        <v>60406</v>
      </c>
      <c r="K90" s="23">
        <v>449.90997583021556</v>
      </c>
      <c r="L90" s="18">
        <f t="shared" si="25"/>
        <v>5159252.1344473232</v>
      </c>
      <c r="M90" s="18">
        <f t="shared" si="26"/>
        <v>166068.5</v>
      </c>
      <c r="N90" s="19">
        <f t="shared" si="27"/>
        <v>2.2033449149048936E-2</v>
      </c>
      <c r="O90" s="31">
        <v>3741.5</v>
      </c>
      <c r="P90" s="22">
        <f t="shared" si="28"/>
        <v>3741.5</v>
      </c>
      <c r="Q90" s="21">
        <v>169810</v>
      </c>
      <c r="R90" s="23">
        <v>1378.9261350921618</v>
      </c>
      <c r="S90" s="18">
        <f t="shared" si="29"/>
        <v>34443580.878442921</v>
      </c>
      <c r="T90" s="18">
        <f t="shared" si="30"/>
        <v>382170.25</v>
      </c>
      <c r="U90" s="19">
        <f t="shared" si="31"/>
        <v>6.8543089938166143E-2</v>
      </c>
      <c r="V90" s="31">
        <v>28122.75</v>
      </c>
      <c r="W90" s="22">
        <f t="shared" si="32"/>
        <v>28122.75</v>
      </c>
      <c r="X90" s="21">
        <v>410293</v>
      </c>
      <c r="Y90" s="23">
        <v>1224.7586341464801</v>
      </c>
      <c r="Z90" s="18">
        <f t="shared" si="33"/>
        <v>16369021.956295405</v>
      </c>
      <c r="AA90" s="18">
        <f t="shared" si="34"/>
        <v>2262080</v>
      </c>
      <c r="AB90" s="19">
        <f t="shared" si="35"/>
        <v>6.8202952739138418E-3</v>
      </c>
      <c r="AC90" s="21">
        <v>15534</v>
      </c>
      <c r="AD90" s="22">
        <f t="shared" si="36"/>
        <v>15534</v>
      </c>
      <c r="AE90" s="21">
        <v>2277614</v>
      </c>
      <c r="AF90" s="23">
        <v>1053.7544712434276</v>
      </c>
    </row>
    <row r="91" spans="1:37" s="24" customFormat="1" x14ac:dyDescent="0.3">
      <c r="A91" s="27">
        <v>46112</v>
      </c>
      <c r="B91" s="18">
        <f t="shared" si="19"/>
        <v>65386630.24502138</v>
      </c>
      <c r="C91" s="19">
        <f t="shared" si="20"/>
        <v>0.16842204430305707</v>
      </c>
      <c r="D91" s="19">
        <f t="shared" si="21"/>
        <v>0.83157795569694293</v>
      </c>
      <c r="E91" s="20">
        <f t="shared" si="22"/>
        <v>1558099.2644278975</v>
      </c>
      <c r="F91" s="26">
        <f t="shared" si="23"/>
        <v>57350</v>
      </c>
      <c r="G91" s="19">
        <f t="shared" si="24"/>
        <v>5.731709321629929E-2</v>
      </c>
      <c r="H91" s="31">
        <v>3487</v>
      </c>
      <c r="I91" s="22">
        <f t="shared" si="37"/>
        <v>3487</v>
      </c>
      <c r="J91" s="21">
        <v>60837</v>
      </c>
      <c r="K91" s="23">
        <v>446.8308759472032</v>
      </c>
      <c r="L91" s="18">
        <f t="shared" si="25"/>
        <v>6403241.2412705375</v>
      </c>
      <c r="M91" s="18">
        <f t="shared" si="26"/>
        <v>173674.5</v>
      </c>
      <c r="N91" s="19">
        <f t="shared" si="27"/>
        <v>2.3455686380351542E-2</v>
      </c>
      <c r="O91" s="31">
        <v>4171.5</v>
      </c>
      <c r="P91" s="22">
        <f t="shared" si="28"/>
        <v>4171.5</v>
      </c>
      <c r="Q91" s="21">
        <v>177846</v>
      </c>
      <c r="R91" s="23">
        <v>1534.9973010357276</v>
      </c>
      <c r="S91" s="18">
        <f t="shared" si="29"/>
        <v>39136328.176525302</v>
      </c>
      <c r="T91" s="18">
        <f t="shared" si="30"/>
        <v>363891</v>
      </c>
      <c r="U91" s="19">
        <f t="shared" si="31"/>
        <v>8.0184422655473916E-2</v>
      </c>
      <c r="V91" s="31">
        <v>31722</v>
      </c>
      <c r="W91" s="22">
        <f t="shared" si="32"/>
        <v>31722</v>
      </c>
      <c r="X91" s="21">
        <v>395613</v>
      </c>
      <c r="Y91" s="23">
        <v>1233.7282698608317</v>
      </c>
      <c r="Z91" s="18">
        <f t="shared" si="33"/>
        <v>18288961.562797643</v>
      </c>
      <c r="AA91" s="18">
        <f t="shared" si="34"/>
        <v>2322967</v>
      </c>
      <c r="AB91" s="19">
        <f t="shared" si="35"/>
        <v>7.4648420509323471E-3</v>
      </c>
      <c r="AC91" s="21">
        <v>17471</v>
      </c>
      <c r="AD91" s="22">
        <f t="shared" si="36"/>
        <v>17471</v>
      </c>
      <c r="AE91" s="21">
        <v>2340438</v>
      </c>
      <c r="AF91" s="23">
        <v>1046.8182452519973</v>
      </c>
      <c r="AK91" s="25"/>
    </row>
  </sheetData>
  <pageMargins left="0.7" right="0.7" top="0.75" bottom="0.75" header="0.3" footer="0.3"/>
  <pageSetup scale="16" orientation="landscape" horizontalDpi="90" verticalDpi="9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X93"/>
  <sheetViews>
    <sheetView workbookViewId="0">
      <selection activeCell="F27" sqref="F27"/>
    </sheetView>
  </sheetViews>
  <sheetFormatPr defaultColWidth="9.109375" defaultRowHeight="13.8" x14ac:dyDescent="0.3"/>
  <cols>
    <col min="1" max="1" width="12.77734375" style="27" customWidth="1"/>
    <col min="2" max="2" width="9.6640625" style="18" bestFit="1" customWidth="1"/>
    <col min="3" max="3" width="14.44140625" style="18" bestFit="1" customWidth="1"/>
    <col min="4" max="4" width="11.77734375" style="18" bestFit="1" customWidth="1"/>
    <col min="5" max="5" width="34.33203125" style="18" bestFit="1" customWidth="1"/>
    <col min="6" max="6" width="33.88671875" style="18" bestFit="1" customWidth="1"/>
    <col min="7" max="7" width="27.6640625" style="18" bestFit="1" customWidth="1"/>
    <col min="8" max="8" width="30.44140625" style="18" bestFit="1" customWidth="1"/>
    <col min="9" max="9" width="36.33203125" style="18" bestFit="1" customWidth="1"/>
    <col min="10" max="10" width="42.109375" style="18" bestFit="1" customWidth="1"/>
    <col min="11" max="11" width="58.44140625" style="18" bestFit="1" customWidth="1"/>
    <col min="12" max="12" width="53.6640625" style="18" bestFit="1" customWidth="1"/>
    <col min="13" max="13" width="24.88671875" style="18" bestFit="1" customWidth="1"/>
    <col min="14" max="14" width="30.6640625" style="18" bestFit="1" customWidth="1"/>
    <col min="15" max="15" width="54.77734375" style="18" bestFit="1" customWidth="1"/>
    <col min="16" max="16" width="50.109375" style="18" bestFit="1" customWidth="1"/>
    <col min="17" max="17" width="32.33203125" style="18" bestFit="1" customWidth="1"/>
    <col min="18" max="18" width="38.109375" style="18" bestFit="1" customWidth="1"/>
    <col min="19" max="19" width="39.6640625" style="18" bestFit="1" customWidth="1"/>
    <col min="20" max="20" width="45.33203125" style="18" bestFit="1" customWidth="1"/>
    <col min="21" max="21" width="33.6640625" style="18" bestFit="1" customWidth="1"/>
    <col min="22" max="22" width="37.77734375" style="18" bestFit="1" customWidth="1"/>
    <col min="23" max="23" width="45" style="18" bestFit="1" customWidth="1"/>
    <col min="24" max="24" width="33" style="18" bestFit="1" customWidth="1"/>
    <col min="25" max="25" width="32.21875" style="18" bestFit="1" customWidth="1"/>
    <col min="26" max="26" width="29.21875" style="18" bestFit="1" customWidth="1"/>
    <col min="27" max="27" width="42.77734375" style="18" bestFit="1" customWidth="1"/>
    <col min="28" max="28" width="39.77734375" style="18" bestFit="1" customWidth="1"/>
    <col min="29" max="29" width="38.33203125" style="18" bestFit="1" customWidth="1"/>
    <col min="30" max="30" width="36.44140625" style="18" bestFit="1" customWidth="1"/>
    <col min="31" max="31" width="33.44140625" style="18" bestFit="1" customWidth="1"/>
    <col min="32" max="32" width="44" style="18" bestFit="1" customWidth="1"/>
    <col min="33" max="33" width="27.88671875" style="18" bestFit="1" customWidth="1"/>
    <col min="34" max="34" width="36.77734375" style="18" bestFit="1" customWidth="1"/>
    <col min="35" max="35" width="51.6640625" style="18" bestFit="1" customWidth="1"/>
    <col min="36" max="36" width="28.33203125" style="18" bestFit="1" customWidth="1"/>
    <col min="37" max="37" width="59.77734375" style="18" bestFit="1" customWidth="1"/>
    <col min="38" max="38" width="36.77734375" style="18" bestFit="1" customWidth="1"/>
    <col min="39" max="39" width="44.109375" style="18" bestFit="1" customWidth="1"/>
    <col min="40" max="40" width="39.109375" style="18" bestFit="1" customWidth="1"/>
    <col min="41" max="41" width="38.6640625" style="18" bestFit="1" customWidth="1"/>
    <col min="42" max="42" width="32.44140625" style="18" bestFit="1" customWidth="1"/>
    <col min="43" max="43" width="35.21875" style="18" bestFit="1" customWidth="1"/>
    <col min="44" max="44" width="41.109375" style="18" bestFit="1" customWidth="1"/>
    <col min="45" max="45" width="46.88671875" style="18" bestFit="1" customWidth="1"/>
    <col min="46" max="46" width="63.21875" style="18" bestFit="1" customWidth="1"/>
    <col min="47" max="47" width="58.5546875" style="18" bestFit="1" customWidth="1"/>
    <col min="48" max="48" width="29.77734375" style="18" bestFit="1" customWidth="1"/>
    <col min="49" max="49" width="35.44140625" style="18" bestFit="1" customWidth="1"/>
    <col min="50" max="50" width="59.5546875" style="18" bestFit="1" customWidth="1"/>
    <col min="51" max="51" width="54.88671875" style="18" bestFit="1" customWidth="1"/>
    <col min="52" max="52" width="37.109375" style="18" bestFit="1" customWidth="1"/>
    <col min="53" max="53" width="42.88671875" style="18" bestFit="1" customWidth="1"/>
    <col min="54" max="54" width="44.44140625" style="18" bestFit="1" customWidth="1"/>
    <col min="55" max="55" width="50.21875" style="18" bestFit="1" customWidth="1"/>
    <col min="56" max="56" width="38.44140625" style="18" bestFit="1" customWidth="1"/>
    <col min="57" max="57" width="42.5546875" style="18" bestFit="1" customWidth="1"/>
    <col min="58" max="58" width="49.77734375" style="18" bestFit="1" customWidth="1"/>
    <col min="59" max="59" width="37.88671875" style="18" bestFit="1" customWidth="1"/>
    <col min="60" max="60" width="37" style="18" bestFit="1" customWidth="1"/>
    <col min="61" max="61" width="34.109375" style="18" bestFit="1" customWidth="1"/>
    <col min="62" max="62" width="47.5546875" style="18" bestFit="1" customWidth="1"/>
    <col min="63" max="63" width="44.5546875" style="18" bestFit="1" customWidth="1"/>
    <col min="64" max="64" width="43.109375" style="18" bestFit="1" customWidth="1"/>
    <col min="65" max="65" width="41.21875" style="18" bestFit="1" customWidth="1"/>
    <col min="66" max="66" width="38.33203125" style="18" bestFit="1" customWidth="1"/>
    <col min="67" max="67" width="48.77734375" style="18" bestFit="1" customWidth="1"/>
    <col min="68" max="68" width="32.6640625" style="18" bestFit="1" customWidth="1"/>
    <col min="69" max="69" width="41.5546875" style="18" bestFit="1" customWidth="1"/>
    <col min="70" max="70" width="56.44140625" style="18" bestFit="1" customWidth="1"/>
    <col min="71" max="71" width="33.109375" style="18" bestFit="1" customWidth="1"/>
    <col min="72" max="72" width="64.5546875" style="18" bestFit="1" customWidth="1"/>
    <col min="73" max="73" width="41.5546875" style="18" bestFit="1" customWidth="1"/>
    <col min="74" max="74" width="48.88671875" style="18" bestFit="1" customWidth="1"/>
    <col min="75" max="75" width="24" style="18" bestFit="1" customWidth="1"/>
    <col min="76" max="76" width="23.5546875" style="18" bestFit="1" customWidth="1"/>
    <col min="77" max="77" width="17.44140625" style="18" bestFit="1" customWidth="1"/>
    <col min="78" max="78" width="20.109375" style="18" bestFit="1" customWidth="1"/>
    <col min="79" max="79" width="26.109375" style="18" bestFit="1" customWidth="1"/>
    <col min="80" max="80" width="31.77734375" style="18" bestFit="1" customWidth="1"/>
    <col min="81" max="81" width="48.109375" style="18" bestFit="1" customWidth="1"/>
    <col min="82" max="82" width="43.44140625" style="18" bestFit="1" customWidth="1"/>
    <col min="83" max="83" width="14.6640625" style="18" bestFit="1" customWidth="1"/>
    <col min="84" max="84" width="20.33203125" style="18" bestFit="1" customWidth="1"/>
    <col min="85" max="85" width="44.44140625" style="18" bestFit="1" customWidth="1"/>
    <col min="86" max="86" width="39.77734375" style="18" bestFit="1" customWidth="1"/>
    <col min="87" max="87" width="22.109375" style="18" bestFit="1" customWidth="1"/>
    <col min="88" max="88" width="27.77734375" style="18" bestFit="1" customWidth="1"/>
    <col min="89" max="89" width="29.33203125" style="18" bestFit="1" customWidth="1"/>
    <col min="90" max="90" width="35.109375" style="18" bestFit="1" customWidth="1"/>
    <col min="91" max="91" width="23.33203125" style="18" bestFit="1" customWidth="1"/>
    <col min="92" max="92" width="27.44140625" style="18" bestFit="1" customWidth="1"/>
    <col min="93" max="93" width="34.77734375" style="18" bestFit="1" customWidth="1"/>
    <col min="94" max="94" width="22.77734375" style="18" bestFit="1" customWidth="1"/>
    <col min="95" max="95" width="22" style="18" bestFit="1" customWidth="1"/>
    <col min="96" max="96" width="19" style="18" bestFit="1" customWidth="1"/>
    <col min="97" max="97" width="32.44140625" style="18" bestFit="1" customWidth="1"/>
    <col min="98" max="98" width="29.5546875" style="18" bestFit="1" customWidth="1"/>
    <col min="99" max="99" width="28" style="18" bestFit="1" customWidth="1"/>
    <col min="100" max="100" width="26.21875" style="18" bestFit="1" customWidth="1"/>
    <col min="101" max="101" width="23.21875" style="18" bestFit="1" customWidth="1"/>
    <col min="102" max="102" width="33.77734375" style="18" bestFit="1" customWidth="1"/>
    <col min="103" max="103" width="17.6640625" style="18" bestFit="1" customWidth="1"/>
    <col min="104" max="104" width="26.5546875" style="18" bestFit="1" customWidth="1"/>
    <col min="105" max="105" width="41.33203125" style="18" bestFit="1" customWidth="1"/>
    <col min="106" max="106" width="18.109375" style="18" bestFit="1" customWidth="1"/>
    <col min="107" max="107" width="49.44140625" style="18" bestFit="1" customWidth="1"/>
    <col min="108" max="108" width="26.5546875" style="18" bestFit="1" customWidth="1"/>
    <col min="109" max="109" width="33.88671875" style="18" bestFit="1" customWidth="1"/>
    <col min="110" max="110" width="44.5546875" style="18" bestFit="1" customWidth="1"/>
    <col min="111" max="111" width="44.109375" style="18" bestFit="1" customWidth="1"/>
    <col min="112" max="112" width="38" style="18" bestFit="1" customWidth="1"/>
    <col min="113" max="113" width="40.6640625" style="18" bestFit="1" customWidth="1"/>
    <col min="114" max="114" width="46.6640625" style="18" bestFit="1" customWidth="1"/>
    <col min="115" max="115" width="52.33203125" style="18" bestFit="1" customWidth="1"/>
    <col min="116" max="116" width="68.6640625" style="18" bestFit="1" customWidth="1"/>
    <col min="117" max="117" width="64" style="18" bestFit="1" customWidth="1"/>
    <col min="118" max="118" width="35.21875" style="18" bestFit="1" customWidth="1"/>
    <col min="119" max="119" width="40.88671875" style="18" bestFit="1" customWidth="1"/>
    <col min="120" max="120" width="65" style="18" bestFit="1" customWidth="1"/>
    <col min="121" max="121" width="60.33203125" style="18" bestFit="1" customWidth="1"/>
    <col min="122" max="122" width="42.6640625" style="18" bestFit="1" customWidth="1"/>
    <col min="123" max="123" width="48.33203125" style="18" bestFit="1" customWidth="1"/>
    <col min="124" max="124" width="49.88671875" style="18" bestFit="1" customWidth="1"/>
    <col min="125" max="125" width="55.6640625" style="18" bestFit="1" customWidth="1"/>
    <col min="126" max="126" width="43.88671875" style="18" bestFit="1" customWidth="1"/>
    <col min="127" max="127" width="48" style="18" bestFit="1" customWidth="1"/>
    <col min="128" max="128" width="55.33203125" style="18" bestFit="1" customWidth="1"/>
    <col min="129" max="129" width="43.33203125" style="18" bestFit="1" customWidth="1"/>
    <col min="130" max="130" width="42.5546875" style="18" bestFit="1" customWidth="1"/>
    <col min="131" max="131" width="39.5546875" style="18" bestFit="1" customWidth="1"/>
    <col min="132" max="132" width="53" style="18" bestFit="1" customWidth="1"/>
    <col min="133" max="133" width="50.109375" style="18" bestFit="1" customWidth="1"/>
    <col min="134" max="134" width="48.5546875" style="18" bestFit="1" customWidth="1"/>
    <col min="135" max="135" width="46.77734375" style="18" bestFit="1" customWidth="1"/>
    <col min="136" max="136" width="43.77734375" style="18" bestFit="1" customWidth="1"/>
    <col min="137" max="137" width="54.33203125" style="18" bestFit="1" customWidth="1"/>
    <col min="138" max="138" width="38.21875" style="18" bestFit="1" customWidth="1"/>
    <col min="139" max="139" width="47.109375" style="18" bestFit="1" customWidth="1"/>
    <col min="140" max="140" width="61.88671875" style="18" bestFit="1" customWidth="1"/>
    <col min="141" max="141" width="38.6640625" style="18" bestFit="1" customWidth="1"/>
    <col min="142" max="142" width="70" style="18" bestFit="1" customWidth="1"/>
    <col min="143" max="143" width="47.109375" style="18" bestFit="1" customWidth="1"/>
    <col min="144" max="144" width="54.44140625" style="18" bestFit="1" customWidth="1"/>
    <col min="145" max="145" width="39.77734375" style="18" bestFit="1" customWidth="1"/>
    <col min="146" max="146" width="39.33203125" style="18" bestFit="1" customWidth="1"/>
    <col min="147" max="147" width="33.109375" style="18" bestFit="1" customWidth="1"/>
    <col min="148" max="148" width="35.88671875" style="18" bestFit="1" customWidth="1"/>
    <col min="149" max="149" width="41.88671875" style="18" bestFit="1" customWidth="1"/>
    <col min="150" max="150" width="47.5546875" style="18" bestFit="1" customWidth="1"/>
    <col min="151" max="151" width="63.88671875" style="18" bestFit="1" customWidth="1"/>
    <col min="152" max="152" width="59.21875" style="18" bestFit="1" customWidth="1"/>
    <col min="153" max="153" width="30.44140625" style="18" bestFit="1" customWidth="1"/>
    <col min="154" max="154" width="36.109375" style="18" bestFit="1" customWidth="1"/>
    <col min="155" max="155" width="60.21875" style="18" bestFit="1" customWidth="1"/>
    <col min="156" max="156" width="55.5546875" style="18" bestFit="1" customWidth="1"/>
    <col min="157" max="157" width="37.88671875" style="18" bestFit="1" customWidth="1"/>
    <col min="158" max="158" width="43.5546875" style="18" bestFit="1" customWidth="1"/>
    <col min="159" max="159" width="45.109375" style="18" bestFit="1" customWidth="1"/>
    <col min="160" max="160" width="50.88671875" style="18" bestFit="1" customWidth="1"/>
    <col min="161" max="161" width="39.109375" style="18" bestFit="1" customWidth="1"/>
    <col min="162" max="162" width="43.21875" style="18" bestFit="1" customWidth="1"/>
    <col min="163" max="163" width="50.5546875" style="18" bestFit="1" customWidth="1"/>
    <col min="164" max="164" width="38.5546875" style="18" bestFit="1" customWidth="1"/>
    <col min="165" max="165" width="37.77734375" style="18" bestFit="1" customWidth="1"/>
    <col min="166" max="166" width="34.77734375" style="18" bestFit="1" customWidth="1"/>
    <col min="167" max="167" width="48.21875" style="18" bestFit="1" customWidth="1"/>
    <col min="168" max="168" width="45.21875" style="18" bestFit="1" customWidth="1"/>
    <col min="169" max="169" width="43.77734375" style="18" bestFit="1" customWidth="1"/>
    <col min="170" max="170" width="42" style="18" bestFit="1" customWidth="1"/>
    <col min="171" max="171" width="39" style="18" bestFit="1" customWidth="1"/>
    <col min="172" max="172" width="49.44140625" style="18" bestFit="1" customWidth="1"/>
    <col min="173" max="173" width="33.33203125" style="30" bestFit="1" customWidth="1"/>
    <col min="174" max="174" width="42.33203125" style="30" bestFit="1" customWidth="1"/>
    <col min="175" max="175" width="57.109375" style="30" bestFit="1" customWidth="1"/>
    <col min="176" max="176" width="33.88671875" style="30" bestFit="1" customWidth="1"/>
    <col min="177" max="177" width="65.21875" style="30" bestFit="1" customWidth="1"/>
    <col min="178" max="178" width="42.33203125" style="30" bestFit="1" customWidth="1"/>
    <col min="179" max="179" width="49.5546875" style="30" bestFit="1" customWidth="1"/>
    <col min="180" max="180" width="35.109375" style="30" bestFit="1" customWidth="1"/>
    <col min="181" max="181" width="34.6640625" style="30" bestFit="1" customWidth="1"/>
    <col min="182" max="182" width="28.44140625" style="30" bestFit="1" customWidth="1"/>
    <col min="183" max="183" width="31.21875" style="30" bestFit="1" customWidth="1"/>
    <col min="184" max="184" width="37.109375" style="30" bestFit="1" customWidth="1"/>
    <col min="185" max="185" width="42.88671875" style="30" bestFit="1" customWidth="1"/>
    <col min="186" max="186" width="59.21875" style="30" bestFit="1" customWidth="1"/>
    <col min="187" max="187" width="54.5546875" style="30" bestFit="1" customWidth="1"/>
    <col min="188" max="188" width="25.77734375" style="30" bestFit="1" customWidth="1"/>
    <col min="189" max="189" width="31.44140625" style="30" bestFit="1" customWidth="1"/>
    <col min="190" max="190" width="55.5546875" style="30" bestFit="1" customWidth="1"/>
    <col min="191" max="191" width="50.88671875" style="30" bestFit="1" customWidth="1"/>
    <col min="192" max="192" width="33.109375" style="30" bestFit="1" customWidth="1"/>
    <col min="193" max="193" width="38.88671875" style="30" bestFit="1" customWidth="1"/>
    <col min="194" max="194" width="40.44140625" style="30" bestFit="1" customWidth="1"/>
    <col min="195" max="195" width="46.21875" style="30" bestFit="1" customWidth="1"/>
    <col min="196" max="196" width="34.44140625" style="30" bestFit="1" customWidth="1"/>
    <col min="197" max="197" width="38.5546875" style="18" bestFit="1" customWidth="1"/>
    <col min="198" max="198" width="45.77734375" style="18" bestFit="1" customWidth="1"/>
    <col min="199" max="199" width="33.88671875" style="18" bestFit="1" customWidth="1"/>
    <col min="200" max="200" width="33" style="18" bestFit="1" customWidth="1"/>
    <col min="201" max="201" width="30.109375" style="18" bestFit="1" customWidth="1"/>
    <col min="202" max="202" width="43.5546875" style="18" bestFit="1" customWidth="1"/>
    <col min="203" max="203" width="40.5546875" style="18" bestFit="1" customWidth="1"/>
    <col min="204" max="204" width="39.109375" style="18" bestFit="1" customWidth="1"/>
    <col min="205" max="205" width="37.21875" style="18" bestFit="1" customWidth="1"/>
    <col min="206" max="206" width="34.33203125" style="18" bestFit="1" customWidth="1"/>
    <col min="207" max="207" width="44.77734375" style="18" bestFit="1" customWidth="1"/>
    <col min="208" max="208" width="28.6640625" style="18" bestFit="1" customWidth="1"/>
    <col min="209" max="209" width="37.5546875" style="18" bestFit="1" customWidth="1"/>
    <col min="210" max="210" width="52.44140625" style="18" bestFit="1" customWidth="1"/>
    <col min="211" max="211" width="29.109375" style="18" bestFit="1" customWidth="1"/>
    <col min="212" max="212" width="60.5546875" style="18" bestFit="1" customWidth="1"/>
    <col min="213" max="213" width="37.5546875" style="18" bestFit="1" customWidth="1"/>
    <col min="214" max="214" width="44.88671875" style="18" bestFit="1" customWidth="1"/>
    <col min="215" max="215" width="25.77734375" style="18" bestFit="1" customWidth="1"/>
    <col min="216" max="216" width="25.21875" style="18" bestFit="1" customWidth="1"/>
    <col min="217" max="217" width="19.109375" style="18" bestFit="1" customWidth="1"/>
    <col min="218" max="218" width="21.88671875" style="18" bestFit="1" customWidth="1"/>
    <col min="219" max="219" width="27.77734375" style="18" bestFit="1" customWidth="1"/>
    <col min="220" max="220" width="33.44140625" style="18" bestFit="1" customWidth="1"/>
    <col min="221" max="221" width="49.77734375" style="18" bestFit="1" customWidth="1"/>
    <col min="222" max="222" width="45.109375" style="18" bestFit="1" customWidth="1"/>
    <col min="223" max="223" width="16.33203125" style="18" bestFit="1" customWidth="1"/>
    <col min="224" max="224" width="22.109375" style="18" bestFit="1" customWidth="1"/>
    <col min="225" max="225" width="46.21875" style="18" bestFit="1" customWidth="1"/>
    <col min="226" max="226" width="41.44140625" style="18" bestFit="1" customWidth="1"/>
    <col min="227" max="227" width="23.77734375" style="18" bestFit="1" customWidth="1"/>
    <col min="228" max="228" width="29.5546875" style="18" bestFit="1" customWidth="1"/>
    <col min="229" max="229" width="31.109375" style="18" bestFit="1" customWidth="1"/>
    <col min="230" max="230" width="36.77734375" style="18" bestFit="1" customWidth="1"/>
    <col min="231" max="231" width="25" style="18" bestFit="1" customWidth="1"/>
    <col min="232" max="232" width="29.109375" style="18" bestFit="1" customWidth="1"/>
    <col min="233" max="233" width="36.44140625" style="18" bestFit="1" customWidth="1"/>
    <col min="234" max="234" width="24.44140625" style="18" bestFit="1" customWidth="1"/>
    <col min="235" max="235" width="23.6640625" style="18" bestFit="1" customWidth="1"/>
    <col min="236" max="236" width="20.6640625" style="18" bestFit="1" customWidth="1"/>
    <col min="237" max="237" width="34.21875" style="18" bestFit="1" customWidth="1"/>
    <col min="238" max="238" width="31.21875" style="18" bestFit="1" customWidth="1"/>
    <col min="239" max="239" width="29.77734375" style="18" bestFit="1" customWidth="1"/>
    <col min="240" max="240" width="27.88671875" style="18" bestFit="1" customWidth="1"/>
    <col min="241" max="241" width="24.88671875" style="18" bestFit="1" customWidth="1"/>
    <col min="242" max="242" width="35.44140625" style="18" bestFit="1" customWidth="1"/>
    <col min="243" max="243" width="19.33203125" style="18" bestFit="1" customWidth="1"/>
    <col min="244" max="244" width="28.21875" style="18" bestFit="1" customWidth="1"/>
    <col min="245" max="245" width="43.109375" style="18" bestFit="1" customWidth="1"/>
    <col min="246" max="246" width="19.77734375" style="18" bestFit="1" customWidth="1"/>
    <col min="247" max="247" width="51.21875" style="18" bestFit="1" customWidth="1"/>
    <col min="248" max="248" width="28.21875" style="18" bestFit="1" customWidth="1"/>
    <col min="249" max="249" width="35.5546875" style="18" bestFit="1" customWidth="1"/>
    <col min="250" max="250" width="32.33203125" style="18" bestFit="1" customWidth="1"/>
    <col min="251" max="251" width="31.88671875" style="18" bestFit="1" customWidth="1"/>
    <col min="252" max="252" width="25.77734375" style="18" bestFit="1" customWidth="1"/>
    <col min="253" max="253" width="28.44140625" style="18" bestFit="1" customWidth="1"/>
    <col min="254" max="254" width="34.44140625" style="18" bestFit="1" customWidth="1"/>
    <col min="255" max="255" width="40.109375" style="18" bestFit="1" customWidth="1"/>
    <col min="256" max="256" width="56.44140625" style="18" bestFit="1" customWidth="1"/>
    <col min="257" max="257" width="51.77734375" style="18" bestFit="1" customWidth="1"/>
    <col min="258" max="258" width="23" style="18" bestFit="1" customWidth="1"/>
    <col min="259" max="259" width="28.6640625" style="18" bestFit="1" customWidth="1"/>
    <col min="260" max="260" width="52.77734375" style="18" bestFit="1" customWidth="1"/>
    <col min="261" max="261" width="48.109375" style="18" bestFit="1" customWidth="1"/>
    <col min="262" max="262" width="30.44140625" style="18" bestFit="1" customWidth="1"/>
    <col min="263" max="263" width="36.109375" style="18" bestFit="1" customWidth="1"/>
    <col min="264" max="264" width="37.77734375" style="18" bestFit="1" customWidth="1"/>
    <col min="265" max="265" width="43.44140625" style="18" bestFit="1" customWidth="1"/>
    <col min="266" max="266" width="31.6640625" style="18" bestFit="1" customWidth="1"/>
    <col min="267" max="267" width="35.77734375" style="18" bestFit="1" customWidth="1"/>
    <col min="268" max="268" width="43.109375" style="18" bestFit="1" customWidth="1"/>
    <col min="269" max="269" width="31.109375" style="18" bestFit="1" customWidth="1"/>
    <col min="270" max="270" width="30.33203125" style="18" bestFit="1" customWidth="1"/>
    <col min="271" max="271" width="27.33203125" style="18" bestFit="1" customWidth="1"/>
    <col min="272" max="272" width="40.77734375" style="18" bestFit="1" customWidth="1"/>
    <col min="273" max="273" width="37.88671875" style="18" bestFit="1" customWidth="1"/>
    <col min="274" max="274" width="36.33203125" style="18" bestFit="1" customWidth="1"/>
    <col min="275" max="275" width="34.5546875" style="18" bestFit="1" customWidth="1"/>
    <col min="276" max="276" width="31.5546875" style="18" bestFit="1" customWidth="1"/>
    <col min="277" max="277" width="42.109375" style="18" bestFit="1" customWidth="1"/>
    <col min="278" max="278" width="26" style="18" bestFit="1" customWidth="1"/>
    <col min="279" max="279" width="34.88671875" style="18" bestFit="1" customWidth="1"/>
    <col min="280" max="280" width="49.6640625" style="18" bestFit="1" customWidth="1"/>
    <col min="281" max="281" width="26.44140625" style="18" bestFit="1" customWidth="1"/>
    <col min="282" max="282" width="57.77734375" style="18" bestFit="1" customWidth="1"/>
    <col min="283" max="283" width="34.88671875" style="18" bestFit="1" customWidth="1"/>
    <col min="284" max="284" width="42.21875" style="18" bestFit="1" customWidth="1"/>
    <col min="285" max="16384" width="9.109375" style="18"/>
  </cols>
  <sheetData>
    <row r="1" spans="1:284" x14ac:dyDescent="0.3">
      <c r="A1" s="18" t="s">
        <v>32</v>
      </c>
      <c r="B1" s="18" t="s">
        <v>1</v>
      </c>
      <c r="C1" s="18" t="s">
        <v>227</v>
      </c>
      <c r="D1" s="18" t="s">
        <v>228</v>
      </c>
      <c r="E1" s="18" t="s">
        <v>257</v>
      </c>
      <c r="F1" s="18" t="s">
        <v>33</v>
      </c>
      <c r="G1" s="18" t="s">
        <v>34</v>
      </c>
      <c r="H1" s="18" t="s">
        <v>35</v>
      </c>
      <c r="I1" s="18" t="s">
        <v>258</v>
      </c>
      <c r="J1" s="18" t="s">
        <v>259</v>
      </c>
      <c r="K1" s="18" t="s">
        <v>260</v>
      </c>
      <c r="L1" s="18" t="s">
        <v>261</v>
      </c>
      <c r="M1" s="18" t="s">
        <v>36</v>
      </c>
      <c r="N1" s="18" t="s">
        <v>37</v>
      </c>
      <c r="O1" s="18" t="s">
        <v>262</v>
      </c>
      <c r="P1" s="18" t="s">
        <v>263</v>
      </c>
      <c r="Q1" s="18" t="s">
        <v>38</v>
      </c>
      <c r="R1" s="18" t="s">
        <v>39</v>
      </c>
      <c r="S1" s="18" t="s">
        <v>40</v>
      </c>
      <c r="T1" s="18" t="s">
        <v>41</v>
      </c>
      <c r="U1" s="18" t="s">
        <v>264</v>
      </c>
      <c r="V1" s="18" t="s">
        <v>42</v>
      </c>
      <c r="W1" s="18" t="s">
        <v>43</v>
      </c>
      <c r="X1" s="18" t="s">
        <v>44</v>
      </c>
      <c r="Y1" s="18" t="s">
        <v>45</v>
      </c>
      <c r="Z1" s="18" t="s">
        <v>46</v>
      </c>
      <c r="AA1" s="18" t="s">
        <v>47</v>
      </c>
      <c r="AB1" s="18" t="s">
        <v>48</v>
      </c>
      <c r="AC1" s="18" t="s">
        <v>49</v>
      </c>
      <c r="AD1" s="18" t="s">
        <v>50</v>
      </c>
      <c r="AE1" s="18" t="s">
        <v>51</v>
      </c>
      <c r="AF1" s="18" t="s">
        <v>52</v>
      </c>
      <c r="AG1" s="18" t="s">
        <v>53</v>
      </c>
      <c r="AH1" s="18" t="s">
        <v>265</v>
      </c>
      <c r="AI1" s="18" t="s">
        <v>266</v>
      </c>
      <c r="AJ1" s="18" t="s">
        <v>54</v>
      </c>
      <c r="AK1" s="18" t="s">
        <v>267</v>
      </c>
      <c r="AL1" s="18" t="s">
        <v>55</v>
      </c>
      <c r="AM1" s="18" t="s">
        <v>56</v>
      </c>
      <c r="AN1" s="18" t="s">
        <v>268</v>
      </c>
      <c r="AO1" s="18" t="s">
        <v>229</v>
      </c>
      <c r="AP1" s="18" t="s">
        <v>230</v>
      </c>
      <c r="AQ1" s="18" t="s">
        <v>231</v>
      </c>
      <c r="AR1" s="18" t="s">
        <v>269</v>
      </c>
      <c r="AS1" s="18" t="s">
        <v>270</v>
      </c>
      <c r="AT1" s="18" t="s">
        <v>271</v>
      </c>
      <c r="AU1" s="18" t="s">
        <v>272</v>
      </c>
      <c r="AV1" s="18" t="s">
        <v>232</v>
      </c>
      <c r="AW1" s="18" t="s">
        <v>233</v>
      </c>
      <c r="AX1" s="18" t="s">
        <v>273</v>
      </c>
      <c r="AY1" s="18" t="s">
        <v>274</v>
      </c>
      <c r="AZ1" s="18" t="s">
        <v>234</v>
      </c>
      <c r="BA1" s="18" t="s">
        <v>235</v>
      </c>
      <c r="BB1" s="18" t="s">
        <v>236</v>
      </c>
      <c r="BC1" s="18" t="s">
        <v>237</v>
      </c>
      <c r="BD1" s="18" t="s">
        <v>275</v>
      </c>
      <c r="BE1" s="18" t="s">
        <v>238</v>
      </c>
      <c r="BF1" s="18" t="s">
        <v>239</v>
      </c>
      <c r="BG1" s="18" t="s">
        <v>240</v>
      </c>
      <c r="BH1" s="18" t="s">
        <v>241</v>
      </c>
      <c r="BI1" s="18" t="s">
        <v>242</v>
      </c>
      <c r="BJ1" s="18" t="s">
        <v>243</v>
      </c>
      <c r="BK1" s="18" t="s">
        <v>244</v>
      </c>
      <c r="BL1" s="18" t="s">
        <v>245</v>
      </c>
      <c r="BM1" s="18" t="s">
        <v>246</v>
      </c>
      <c r="BN1" s="18" t="s">
        <v>247</v>
      </c>
      <c r="BO1" s="18" t="s">
        <v>248</v>
      </c>
      <c r="BP1" s="18" t="s">
        <v>249</v>
      </c>
      <c r="BQ1" s="18" t="s">
        <v>276</v>
      </c>
      <c r="BR1" s="18" t="s">
        <v>277</v>
      </c>
      <c r="BS1" s="18" t="s">
        <v>250</v>
      </c>
      <c r="BT1" s="18" t="s">
        <v>278</v>
      </c>
      <c r="BU1" s="18" t="s">
        <v>251</v>
      </c>
      <c r="BV1" s="18" t="s">
        <v>252</v>
      </c>
      <c r="BW1" s="18" t="s">
        <v>279</v>
      </c>
      <c r="BX1" s="18" t="s">
        <v>57</v>
      </c>
      <c r="BY1" s="18" t="s">
        <v>58</v>
      </c>
      <c r="BZ1" s="18" t="s">
        <v>59</v>
      </c>
      <c r="CA1" s="18" t="s">
        <v>280</v>
      </c>
      <c r="CB1" s="18" t="s">
        <v>281</v>
      </c>
      <c r="CC1" s="18" t="s">
        <v>282</v>
      </c>
      <c r="CD1" s="18" t="s">
        <v>283</v>
      </c>
      <c r="CE1" s="18" t="s">
        <v>60</v>
      </c>
      <c r="CF1" s="18" t="s">
        <v>61</v>
      </c>
      <c r="CG1" s="18" t="s">
        <v>284</v>
      </c>
      <c r="CH1" s="18" t="s">
        <v>285</v>
      </c>
      <c r="CI1" s="18" t="s">
        <v>62</v>
      </c>
      <c r="CJ1" s="18" t="s">
        <v>63</v>
      </c>
      <c r="CK1" s="18" t="s">
        <v>64</v>
      </c>
      <c r="CL1" s="18" t="s">
        <v>65</v>
      </c>
      <c r="CM1" s="18" t="s">
        <v>286</v>
      </c>
      <c r="CN1" s="18" t="s">
        <v>66</v>
      </c>
      <c r="CO1" s="18" t="s">
        <v>67</v>
      </c>
      <c r="CP1" s="18" t="s">
        <v>68</v>
      </c>
      <c r="CQ1" s="18" t="s">
        <v>69</v>
      </c>
      <c r="CR1" s="18" t="s">
        <v>70</v>
      </c>
      <c r="CS1" s="18" t="s">
        <v>71</v>
      </c>
      <c r="CT1" s="18" t="s">
        <v>72</v>
      </c>
      <c r="CU1" s="18" t="s">
        <v>73</v>
      </c>
      <c r="CV1" s="18" t="s">
        <v>74</v>
      </c>
      <c r="CW1" s="18" t="s">
        <v>75</v>
      </c>
      <c r="CX1" s="18" t="s">
        <v>76</v>
      </c>
      <c r="CY1" s="18" t="s">
        <v>77</v>
      </c>
      <c r="CZ1" s="18" t="s">
        <v>287</v>
      </c>
      <c r="DA1" s="18" t="s">
        <v>288</v>
      </c>
      <c r="DB1" s="18" t="s">
        <v>78</v>
      </c>
      <c r="DC1" s="18" t="s">
        <v>289</v>
      </c>
      <c r="DD1" s="18" t="s">
        <v>79</v>
      </c>
      <c r="DE1" s="18" t="s">
        <v>80</v>
      </c>
      <c r="DF1" s="18" t="s">
        <v>290</v>
      </c>
      <c r="DG1" s="18" t="s">
        <v>81</v>
      </c>
      <c r="DH1" s="18" t="s">
        <v>82</v>
      </c>
      <c r="DI1" s="18" t="s">
        <v>83</v>
      </c>
      <c r="DJ1" s="18" t="s">
        <v>291</v>
      </c>
      <c r="DK1" s="18" t="s">
        <v>292</v>
      </c>
      <c r="DL1" s="18" t="s">
        <v>293</v>
      </c>
      <c r="DM1" s="18" t="s">
        <v>294</v>
      </c>
      <c r="DN1" s="18" t="s">
        <v>84</v>
      </c>
      <c r="DO1" s="18" t="s">
        <v>85</v>
      </c>
      <c r="DP1" s="18" t="s">
        <v>295</v>
      </c>
      <c r="DQ1" s="18" t="s">
        <v>296</v>
      </c>
      <c r="DR1" s="18" t="s">
        <v>86</v>
      </c>
      <c r="DS1" s="18" t="s">
        <v>87</v>
      </c>
      <c r="DT1" s="18" t="s">
        <v>88</v>
      </c>
      <c r="DU1" s="18" t="s">
        <v>89</v>
      </c>
      <c r="DV1" s="18" t="s">
        <v>297</v>
      </c>
      <c r="DW1" s="18" t="s">
        <v>90</v>
      </c>
      <c r="DX1" s="18" t="s">
        <v>91</v>
      </c>
      <c r="DY1" s="18" t="s">
        <v>92</v>
      </c>
      <c r="DZ1" s="18" t="s">
        <v>93</v>
      </c>
      <c r="EA1" s="18" t="s">
        <v>94</v>
      </c>
      <c r="EB1" s="18" t="s">
        <v>95</v>
      </c>
      <c r="EC1" s="18" t="s">
        <v>96</v>
      </c>
      <c r="ED1" s="18" t="s">
        <v>97</v>
      </c>
      <c r="EE1" s="18" t="s">
        <v>98</v>
      </c>
      <c r="EF1" s="18" t="s">
        <v>99</v>
      </c>
      <c r="EG1" s="18" t="s">
        <v>100</v>
      </c>
      <c r="EH1" s="18" t="s">
        <v>101</v>
      </c>
      <c r="EI1" s="18" t="s">
        <v>298</v>
      </c>
      <c r="EJ1" s="18" t="s">
        <v>299</v>
      </c>
      <c r="EK1" s="18" t="s">
        <v>102</v>
      </c>
      <c r="EL1" s="18" t="s">
        <v>300</v>
      </c>
      <c r="EM1" s="18" t="s">
        <v>103</v>
      </c>
      <c r="EN1" s="18" t="s">
        <v>104</v>
      </c>
      <c r="EO1" s="18" t="s">
        <v>301</v>
      </c>
      <c r="EP1" s="18" t="s">
        <v>105</v>
      </c>
      <c r="EQ1" s="18" t="s">
        <v>106</v>
      </c>
      <c r="ER1" s="18" t="s">
        <v>107</v>
      </c>
      <c r="ES1" s="18" t="s">
        <v>302</v>
      </c>
      <c r="ET1" s="18" t="s">
        <v>303</v>
      </c>
      <c r="EU1" s="18" t="s">
        <v>304</v>
      </c>
      <c r="EV1" s="18" t="s">
        <v>305</v>
      </c>
      <c r="EW1" s="18" t="s">
        <v>108</v>
      </c>
      <c r="EX1" s="18" t="s">
        <v>109</v>
      </c>
      <c r="EY1" s="18" t="s">
        <v>306</v>
      </c>
      <c r="EZ1" s="18" t="s">
        <v>307</v>
      </c>
      <c r="FA1" s="18" t="s">
        <v>110</v>
      </c>
      <c r="FB1" s="18" t="s">
        <v>111</v>
      </c>
      <c r="FC1" s="18" t="s">
        <v>112</v>
      </c>
      <c r="FD1" s="18" t="s">
        <v>113</v>
      </c>
      <c r="FE1" s="18" t="s">
        <v>308</v>
      </c>
      <c r="FF1" s="18" t="s">
        <v>114</v>
      </c>
      <c r="FG1" s="18" t="s">
        <v>115</v>
      </c>
      <c r="FH1" s="18" t="s">
        <v>116</v>
      </c>
      <c r="FI1" s="18" t="s">
        <v>117</v>
      </c>
      <c r="FJ1" s="18" t="s">
        <v>118</v>
      </c>
      <c r="FK1" s="18" t="s">
        <v>119</v>
      </c>
      <c r="FL1" s="18" t="s">
        <v>120</v>
      </c>
      <c r="FM1" s="18" t="s">
        <v>121</v>
      </c>
      <c r="FN1" s="18" t="s">
        <v>122</v>
      </c>
      <c r="FO1" s="18" t="s">
        <v>123</v>
      </c>
      <c r="FP1" s="18" t="s">
        <v>124</v>
      </c>
      <c r="FQ1" s="18" t="s">
        <v>125</v>
      </c>
      <c r="FR1" s="18" t="s">
        <v>309</v>
      </c>
      <c r="FS1" s="18" t="s">
        <v>310</v>
      </c>
      <c r="FT1" s="18" t="s">
        <v>126</v>
      </c>
      <c r="FU1" s="18" t="s">
        <v>311</v>
      </c>
      <c r="FV1" s="18" t="s">
        <v>127</v>
      </c>
      <c r="FW1" s="18" t="s">
        <v>128</v>
      </c>
      <c r="FX1" s="18" t="s">
        <v>312</v>
      </c>
      <c r="FY1" s="18" t="s">
        <v>129</v>
      </c>
      <c r="FZ1" s="18" t="s">
        <v>130</v>
      </c>
      <c r="GA1" s="18" t="s">
        <v>131</v>
      </c>
      <c r="GB1" s="18" t="s">
        <v>313</v>
      </c>
      <c r="GC1" s="18" t="s">
        <v>314</v>
      </c>
      <c r="GD1" s="18" t="s">
        <v>315</v>
      </c>
      <c r="GE1" s="18" t="s">
        <v>316</v>
      </c>
      <c r="GF1" s="18" t="s">
        <v>132</v>
      </c>
      <c r="GG1" s="18" t="s">
        <v>133</v>
      </c>
      <c r="GH1" s="18" t="s">
        <v>317</v>
      </c>
      <c r="GI1" s="18" t="s">
        <v>318</v>
      </c>
      <c r="GJ1" s="18" t="s">
        <v>134</v>
      </c>
      <c r="GK1" s="18" t="s">
        <v>135</v>
      </c>
      <c r="GL1" s="18" t="s">
        <v>136</v>
      </c>
      <c r="GM1" s="18" t="s">
        <v>137</v>
      </c>
      <c r="GN1" s="18" t="s">
        <v>319</v>
      </c>
      <c r="GO1" s="18" t="s">
        <v>138</v>
      </c>
      <c r="GP1" s="18" t="s">
        <v>139</v>
      </c>
      <c r="GQ1" s="18" t="s">
        <v>140</v>
      </c>
      <c r="GR1" s="18" t="s">
        <v>141</v>
      </c>
      <c r="GS1" s="18" t="s">
        <v>142</v>
      </c>
      <c r="GT1" s="18" t="s">
        <v>143</v>
      </c>
      <c r="GU1" s="18" t="s">
        <v>144</v>
      </c>
      <c r="GV1" s="18" t="s">
        <v>145</v>
      </c>
      <c r="GW1" s="18" t="s">
        <v>146</v>
      </c>
      <c r="GX1" s="18" t="s">
        <v>147</v>
      </c>
      <c r="GY1" s="18" t="s">
        <v>148</v>
      </c>
      <c r="GZ1" s="18" t="s">
        <v>149</v>
      </c>
      <c r="HA1" s="18" t="s">
        <v>320</v>
      </c>
      <c r="HB1" s="18" t="s">
        <v>321</v>
      </c>
      <c r="HC1" s="18" t="s">
        <v>150</v>
      </c>
      <c r="HD1" s="18" t="s">
        <v>322</v>
      </c>
      <c r="HE1" s="18" t="s">
        <v>151</v>
      </c>
      <c r="HF1" s="18" t="s">
        <v>152</v>
      </c>
      <c r="HG1" s="18" t="s">
        <v>323</v>
      </c>
      <c r="HH1" s="18" t="s">
        <v>153</v>
      </c>
      <c r="HI1" s="18" t="s">
        <v>154</v>
      </c>
      <c r="HJ1" s="18" t="s">
        <v>155</v>
      </c>
      <c r="HK1" s="18" t="s">
        <v>324</v>
      </c>
      <c r="HL1" s="18" t="s">
        <v>325</v>
      </c>
      <c r="HM1" s="18" t="s">
        <v>326</v>
      </c>
      <c r="HN1" s="18" t="s">
        <v>327</v>
      </c>
      <c r="HO1" s="18" t="s">
        <v>156</v>
      </c>
      <c r="HP1" s="18" t="s">
        <v>157</v>
      </c>
      <c r="HQ1" s="18" t="s">
        <v>328</v>
      </c>
      <c r="HR1" s="18" t="s">
        <v>329</v>
      </c>
      <c r="HS1" s="18" t="s">
        <v>158</v>
      </c>
      <c r="HT1" s="18" t="s">
        <v>159</v>
      </c>
      <c r="HU1" s="18" t="s">
        <v>160</v>
      </c>
      <c r="HV1" s="18" t="s">
        <v>161</v>
      </c>
      <c r="HW1" s="18" t="s">
        <v>330</v>
      </c>
      <c r="HX1" s="18" t="s">
        <v>162</v>
      </c>
      <c r="HY1" s="18" t="s">
        <v>163</v>
      </c>
      <c r="HZ1" s="18" t="s">
        <v>164</v>
      </c>
      <c r="IA1" s="18" t="s">
        <v>165</v>
      </c>
      <c r="IB1" s="18" t="s">
        <v>166</v>
      </c>
      <c r="IC1" s="18" t="s">
        <v>167</v>
      </c>
      <c r="ID1" s="18" t="s">
        <v>168</v>
      </c>
      <c r="IE1" s="18" t="s">
        <v>169</v>
      </c>
      <c r="IF1" s="18" t="s">
        <v>170</v>
      </c>
      <c r="IG1" s="18" t="s">
        <v>171</v>
      </c>
      <c r="IH1" s="18" t="s">
        <v>172</v>
      </c>
      <c r="II1" s="18" t="s">
        <v>173</v>
      </c>
      <c r="IJ1" s="18" t="s">
        <v>331</v>
      </c>
      <c r="IK1" s="18" t="s">
        <v>332</v>
      </c>
      <c r="IL1" s="18" t="s">
        <v>174</v>
      </c>
      <c r="IM1" s="18" t="s">
        <v>333</v>
      </c>
      <c r="IN1" s="18" t="s">
        <v>175</v>
      </c>
      <c r="IO1" s="18" t="s">
        <v>176</v>
      </c>
      <c r="IP1" s="18" t="s">
        <v>334</v>
      </c>
      <c r="IQ1" s="18" t="s">
        <v>177</v>
      </c>
      <c r="IR1" s="18" t="s">
        <v>178</v>
      </c>
      <c r="IS1" s="18" t="s">
        <v>179</v>
      </c>
      <c r="IT1" s="18" t="s">
        <v>335</v>
      </c>
      <c r="IU1" s="18" t="s">
        <v>336</v>
      </c>
      <c r="IV1" s="18" t="s">
        <v>337</v>
      </c>
      <c r="IW1" s="18" t="s">
        <v>338</v>
      </c>
      <c r="IX1" s="18" t="s">
        <v>180</v>
      </c>
      <c r="IY1" s="18" t="s">
        <v>181</v>
      </c>
      <c r="IZ1" s="18" t="s">
        <v>339</v>
      </c>
      <c r="JA1" s="18" t="s">
        <v>340</v>
      </c>
      <c r="JB1" s="18" t="s">
        <v>182</v>
      </c>
      <c r="JC1" s="18" t="s">
        <v>183</v>
      </c>
      <c r="JD1" s="18" t="s">
        <v>184</v>
      </c>
      <c r="JE1" s="18" t="s">
        <v>185</v>
      </c>
      <c r="JF1" s="18" t="s">
        <v>341</v>
      </c>
      <c r="JG1" s="18" t="s">
        <v>186</v>
      </c>
      <c r="JH1" s="18" t="s">
        <v>187</v>
      </c>
      <c r="JI1" s="18" t="s">
        <v>188</v>
      </c>
      <c r="JJ1" s="18" t="s">
        <v>189</v>
      </c>
      <c r="JK1" s="18" t="s">
        <v>190</v>
      </c>
      <c r="JL1" s="18" t="s">
        <v>191</v>
      </c>
      <c r="JM1" s="18" t="s">
        <v>192</v>
      </c>
      <c r="JN1" s="18" t="s">
        <v>193</v>
      </c>
      <c r="JO1" s="18" t="s">
        <v>194</v>
      </c>
      <c r="JP1" s="18" t="s">
        <v>195</v>
      </c>
      <c r="JQ1" s="18" t="s">
        <v>196</v>
      </c>
      <c r="JR1" s="18" t="s">
        <v>197</v>
      </c>
      <c r="JS1" s="18" t="s">
        <v>342</v>
      </c>
      <c r="JT1" s="18" t="s">
        <v>343</v>
      </c>
      <c r="JU1" s="18" t="s">
        <v>198</v>
      </c>
      <c r="JV1" s="18" t="s">
        <v>344</v>
      </c>
      <c r="JW1" s="18" t="s">
        <v>199</v>
      </c>
      <c r="JX1" s="18" t="s">
        <v>200</v>
      </c>
    </row>
    <row r="2" spans="1:284" x14ac:dyDescent="0.3">
      <c r="A2" s="27">
        <v>46023</v>
      </c>
      <c r="B2" s="18">
        <v>0</v>
      </c>
      <c r="C2" s="18" t="s">
        <v>345</v>
      </c>
      <c r="D2" s="18" t="s">
        <v>346</v>
      </c>
      <c r="E2" s="18">
        <v>0</v>
      </c>
      <c r="F2" s="18">
        <v>0</v>
      </c>
      <c r="G2" s="18">
        <v>0</v>
      </c>
      <c r="H2" s="18">
        <v>0</v>
      </c>
      <c r="I2" s="18">
        <v>0</v>
      </c>
      <c r="J2" s="18">
        <v>0</v>
      </c>
      <c r="K2" s="18">
        <v>0</v>
      </c>
      <c r="L2" s="18">
        <v>0</v>
      </c>
      <c r="M2" s="18">
        <v>0</v>
      </c>
      <c r="N2" s="18">
        <v>0</v>
      </c>
      <c r="O2" s="18">
        <v>0</v>
      </c>
      <c r="P2" s="18">
        <v>0</v>
      </c>
      <c r="Q2" s="18">
        <v>0</v>
      </c>
      <c r="R2" s="18">
        <v>0</v>
      </c>
      <c r="S2" s="18">
        <v>0</v>
      </c>
      <c r="T2" s="18">
        <v>0</v>
      </c>
      <c r="U2" s="18">
        <v>0</v>
      </c>
      <c r="V2" s="18">
        <v>0</v>
      </c>
      <c r="W2" s="18">
        <v>0</v>
      </c>
      <c r="X2" s="18">
        <v>0</v>
      </c>
      <c r="Y2" s="18">
        <v>0</v>
      </c>
      <c r="Z2" s="18">
        <v>0</v>
      </c>
      <c r="AA2" s="18">
        <v>0</v>
      </c>
      <c r="AB2" s="18">
        <v>0</v>
      </c>
      <c r="AC2" s="18">
        <v>0</v>
      </c>
      <c r="AD2" s="18">
        <v>0</v>
      </c>
      <c r="AE2" s="18">
        <v>0</v>
      </c>
      <c r="AF2" s="18">
        <v>0</v>
      </c>
      <c r="AG2" s="18">
        <v>0</v>
      </c>
      <c r="AH2" s="18">
        <v>0</v>
      </c>
      <c r="AI2" s="18">
        <v>0</v>
      </c>
      <c r="AJ2" s="18">
        <v>0</v>
      </c>
      <c r="AK2" s="18">
        <v>0</v>
      </c>
      <c r="AL2" s="18">
        <v>0</v>
      </c>
      <c r="AM2" s="18">
        <v>0</v>
      </c>
      <c r="AN2" s="18" t="s">
        <v>345</v>
      </c>
      <c r="AO2" s="18" t="s">
        <v>345</v>
      </c>
      <c r="AP2" s="18" t="s">
        <v>345</v>
      </c>
      <c r="AQ2" s="18" t="s">
        <v>345</v>
      </c>
      <c r="AR2" s="18" t="s">
        <v>345</v>
      </c>
      <c r="AS2" s="18" t="s">
        <v>345</v>
      </c>
      <c r="AT2" s="18" t="s">
        <v>345</v>
      </c>
      <c r="AU2" s="18" t="s">
        <v>345</v>
      </c>
      <c r="AV2" s="18" t="s">
        <v>345</v>
      </c>
      <c r="AW2" s="18" t="s">
        <v>345</v>
      </c>
      <c r="AX2" s="18" t="s">
        <v>345</v>
      </c>
      <c r="AY2" s="18" t="s">
        <v>345</v>
      </c>
      <c r="AZ2" s="18" t="s">
        <v>345</v>
      </c>
      <c r="BA2" s="18" t="s">
        <v>345</v>
      </c>
      <c r="BB2" s="18" t="s">
        <v>345</v>
      </c>
      <c r="BC2" s="18" t="s">
        <v>345</v>
      </c>
      <c r="BD2" s="18" t="s">
        <v>345</v>
      </c>
      <c r="BE2" s="18" t="s">
        <v>345</v>
      </c>
      <c r="BF2" s="18" t="s">
        <v>345</v>
      </c>
      <c r="BG2" s="18" t="s">
        <v>345</v>
      </c>
      <c r="BH2" s="18" t="s">
        <v>345</v>
      </c>
      <c r="BI2" s="18" t="s">
        <v>345</v>
      </c>
      <c r="BJ2" s="18" t="s">
        <v>345</v>
      </c>
      <c r="BK2" s="18" t="s">
        <v>345</v>
      </c>
      <c r="BL2" s="18" t="s">
        <v>345</v>
      </c>
      <c r="BM2" s="18" t="s">
        <v>345</v>
      </c>
      <c r="BN2" s="18" t="s">
        <v>345</v>
      </c>
      <c r="BO2" s="18" t="s">
        <v>345</v>
      </c>
      <c r="BP2" s="18" t="s">
        <v>345</v>
      </c>
      <c r="BQ2" s="18" t="s">
        <v>345</v>
      </c>
      <c r="BR2" s="18" t="s">
        <v>345</v>
      </c>
      <c r="BS2" s="18" t="s">
        <v>345</v>
      </c>
      <c r="BT2" s="18" t="s">
        <v>345</v>
      </c>
      <c r="BU2" s="18" t="s">
        <v>345</v>
      </c>
      <c r="BV2" s="18" t="s">
        <v>345</v>
      </c>
      <c r="BW2" s="18">
        <v>0</v>
      </c>
      <c r="BX2" s="18">
        <v>0</v>
      </c>
      <c r="BY2" s="18">
        <v>0</v>
      </c>
      <c r="BZ2" s="18">
        <v>1174</v>
      </c>
      <c r="CA2" s="18">
        <v>0</v>
      </c>
      <c r="CB2" s="18">
        <v>0</v>
      </c>
      <c r="CC2" s="18">
        <v>0</v>
      </c>
      <c r="CD2" s="18">
        <v>0</v>
      </c>
      <c r="CE2" s="18">
        <v>7162</v>
      </c>
      <c r="CF2" s="18">
        <v>10313</v>
      </c>
      <c r="CG2" s="18">
        <v>0</v>
      </c>
      <c r="CH2" s="18">
        <v>0</v>
      </c>
      <c r="CI2" s="18">
        <v>1654</v>
      </c>
      <c r="CJ2" s="18">
        <v>10332</v>
      </c>
      <c r="CK2" s="18">
        <v>0</v>
      </c>
      <c r="CL2" s="18">
        <v>0</v>
      </c>
      <c r="CM2" s="18">
        <v>0</v>
      </c>
      <c r="CN2" s="18">
        <v>430</v>
      </c>
      <c r="CO2" s="18">
        <v>0</v>
      </c>
      <c r="CP2" s="18">
        <v>25431</v>
      </c>
      <c r="CQ2" s="18">
        <v>0</v>
      </c>
      <c r="CR2" s="18">
        <v>197</v>
      </c>
      <c r="CS2" s="18">
        <v>0</v>
      </c>
      <c r="CT2" s="18">
        <v>37657</v>
      </c>
      <c r="CU2" s="18">
        <v>411</v>
      </c>
      <c r="CV2" s="18">
        <v>0</v>
      </c>
      <c r="CW2" s="18">
        <v>6</v>
      </c>
      <c r="CX2" s="18">
        <v>346</v>
      </c>
      <c r="CY2" s="18">
        <v>0</v>
      </c>
      <c r="CZ2" s="18">
        <v>0</v>
      </c>
      <c r="DA2" s="18">
        <v>0</v>
      </c>
      <c r="DB2" s="18">
        <v>0</v>
      </c>
      <c r="DC2" s="18">
        <v>0</v>
      </c>
      <c r="DD2" s="18">
        <v>0</v>
      </c>
      <c r="DE2" s="18">
        <v>0</v>
      </c>
      <c r="DF2" s="18" t="s">
        <v>345</v>
      </c>
      <c r="DG2" s="18" t="s">
        <v>345</v>
      </c>
      <c r="DH2" s="18" t="s">
        <v>346</v>
      </c>
      <c r="DI2" s="18" t="s">
        <v>407</v>
      </c>
      <c r="DJ2" s="18" t="s">
        <v>345</v>
      </c>
      <c r="DK2" s="18" t="s">
        <v>345</v>
      </c>
      <c r="DL2" s="18" t="s">
        <v>345</v>
      </c>
      <c r="DM2" s="18" t="s">
        <v>345</v>
      </c>
      <c r="DN2" s="18" t="s">
        <v>413</v>
      </c>
      <c r="DO2" s="18" t="s">
        <v>628</v>
      </c>
      <c r="DP2" s="18" t="s">
        <v>345</v>
      </c>
      <c r="DQ2" s="18" t="s">
        <v>345</v>
      </c>
      <c r="DR2" s="18" t="s">
        <v>345</v>
      </c>
      <c r="DS2" s="18" t="s">
        <v>465</v>
      </c>
      <c r="DT2" s="18" t="s">
        <v>345</v>
      </c>
      <c r="DU2" s="18" t="s">
        <v>345</v>
      </c>
      <c r="DV2" s="18" t="s">
        <v>345</v>
      </c>
      <c r="DW2" s="18" t="s">
        <v>629</v>
      </c>
      <c r="DX2" s="18" t="s">
        <v>345</v>
      </c>
      <c r="DY2" s="18" t="s">
        <v>597</v>
      </c>
      <c r="DZ2" s="18" t="s">
        <v>346</v>
      </c>
      <c r="EA2" s="18" t="s">
        <v>630</v>
      </c>
      <c r="EB2" s="18" t="s">
        <v>345</v>
      </c>
      <c r="EC2" s="18" t="s">
        <v>631</v>
      </c>
      <c r="ED2" s="18" t="s">
        <v>579</v>
      </c>
      <c r="EE2" s="18" t="s">
        <v>345</v>
      </c>
      <c r="EF2" s="18" t="s">
        <v>550</v>
      </c>
      <c r="EG2" s="18" t="s">
        <v>518</v>
      </c>
      <c r="EH2" s="18" t="s">
        <v>345</v>
      </c>
      <c r="EI2" s="18" t="s">
        <v>345</v>
      </c>
      <c r="EJ2" s="18" t="s">
        <v>345</v>
      </c>
      <c r="EK2" s="18" t="s">
        <v>345</v>
      </c>
      <c r="EL2" s="18" t="s">
        <v>345</v>
      </c>
      <c r="EM2" s="18" t="s">
        <v>345</v>
      </c>
      <c r="EN2" s="18" t="s">
        <v>345</v>
      </c>
      <c r="EO2" s="18">
        <v>0</v>
      </c>
      <c r="EP2" s="18">
        <v>0</v>
      </c>
      <c r="EQ2" s="18">
        <v>55</v>
      </c>
      <c r="ER2" s="18">
        <v>6</v>
      </c>
      <c r="ES2" s="18">
        <v>0</v>
      </c>
      <c r="ET2" s="18">
        <v>0</v>
      </c>
      <c r="EU2" s="18">
        <v>0</v>
      </c>
      <c r="EV2" s="18">
        <v>0</v>
      </c>
      <c r="EW2" s="18">
        <v>9</v>
      </c>
      <c r="EX2" s="18">
        <v>206</v>
      </c>
      <c r="EY2" s="18">
        <v>0</v>
      </c>
      <c r="EZ2" s="18">
        <v>0</v>
      </c>
      <c r="FA2" s="18">
        <v>0</v>
      </c>
      <c r="FB2" s="18">
        <v>81</v>
      </c>
      <c r="FC2" s="18">
        <v>0</v>
      </c>
      <c r="FD2" s="18">
        <v>0</v>
      </c>
      <c r="FE2" s="18">
        <v>0</v>
      </c>
      <c r="FF2" s="18">
        <v>45</v>
      </c>
      <c r="FG2" s="18">
        <v>0</v>
      </c>
      <c r="FH2" s="18">
        <v>1790</v>
      </c>
      <c r="FI2" s="18">
        <v>6</v>
      </c>
      <c r="FJ2" s="18">
        <v>75</v>
      </c>
      <c r="FK2" s="18">
        <v>0</v>
      </c>
      <c r="FL2" s="18">
        <v>1566</v>
      </c>
      <c r="FM2" s="18">
        <v>28</v>
      </c>
      <c r="FN2" s="18">
        <v>0</v>
      </c>
      <c r="FO2" s="18">
        <v>51</v>
      </c>
      <c r="FP2" s="18">
        <v>6</v>
      </c>
      <c r="FQ2" s="18">
        <v>0</v>
      </c>
      <c r="FR2" s="18">
        <v>0</v>
      </c>
      <c r="FS2" s="18">
        <v>0</v>
      </c>
      <c r="FT2" s="18">
        <v>0</v>
      </c>
      <c r="FU2" s="18">
        <v>0</v>
      </c>
      <c r="FV2" s="18">
        <v>0</v>
      </c>
      <c r="FW2" s="18">
        <v>0</v>
      </c>
      <c r="FX2" s="18">
        <v>0</v>
      </c>
      <c r="FY2" s="18">
        <v>0</v>
      </c>
      <c r="FZ2" s="18">
        <v>0</v>
      </c>
      <c r="GA2" s="18">
        <v>0</v>
      </c>
      <c r="GB2" s="18">
        <v>0</v>
      </c>
      <c r="GC2" s="18">
        <v>0</v>
      </c>
      <c r="GD2" s="18">
        <v>0</v>
      </c>
      <c r="GE2" s="18">
        <v>0</v>
      </c>
      <c r="GF2" s="18">
        <v>0</v>
      </c>
      <c r="GG2" s="18">
        <v>0</v>
      </c>
      <c r="GH2" s="18">
        <v>0</v>
      </c>
      <c r="GI2" s="18">
        <v>0</v>
      </c>
      <c r="GJ2" s="18">
        <v>0</v>
      </c>
      <c r="GK2" s="18">
        <v>0</v>
      </c>
      <c r="GL2" s="18">
        <v>0</v>
      </c>
      <c r="GM2" s="18">
        <v>0</v>
      </c>
      <c r="GN2" s="18">
        <v>0</v>
      </c>
      <c r="GO2" s="18">
        <v>0</v>
      </c>
      <c r="GP2" s="18">
        <v>0</v>
      </c>
      <c r="GQ2" s="18">
        <v>0</v>
      </c>
      <c r="GR2" s="18">
        <v>0</v>
      </c>
      <c r="GS2" s="18">
        <v>0</v>
      </c>
      <c r="GT2" s="18">
        <v>0</v>
      </c>
      <c r="GU2" s="18">
        <v>0</v>
      </c>
      <c r="GV2" s="18">
        <v>0</v>
      </c>
      <c r="GW2" s="18">
        <v>0</v>
      </c>
      <c r="GX2" s="18">
        <v>0</v>
      </c>
      <c r="GY2" s="18">
        <v>0</v>
      </c>
      <c r="GZ2" s="18">
        <v>0</v>
      </c>
      <c r="HA2" s="18">
        <v>0</v>
      </c>
      <c r="HB2" s="18">
        <v>0</v>
      </c>
      <c r="HC2" s="18">
        <v>0</v>
      </c>
      <c r="HD2" s="18">
        <v>0</v>
      </c>
      <c r="HE2" s="18">
        <v>0</v>
      </c>
      <c r="HF2" s="18">
        <v>0</v>
      </c>
      <c r="HG2" s="18">
        <v>0</v>
      </c>
      <c r="HH2" s="18">
        <v>0</v>
      </c>
      <c r="HI2" s="18">
        <v>55</v>
      </c>
      <c r="HJ2" s="18">
        <v>1180</v>
      </c>
      <c r="HK2" s="18">
        <v>0</v>
      </c>
      <c r="HL2" s="18">
        <v>0</v>
      </c>
      <c r="HM2" s="18">
        <v>0</v>
      </c>
      <c r="HN2" s="18">
        <v>0</v>
      </c>
      <c r="HO2" s="18">
        <v>7171</v>
      </c>
      <c r="HP2" s="18">
        <v>10519</v>
      </c>
      <c r="HQ2" s="18">
        <v>0</v>
      </c>
      <c r="HR2" s="18">
        <v>0</v>
      </c>
      <c r="HS2" s="18">
        <v>1654</v>
      </c>
      <c r="HT2" s="18">
        <v>10413</v>
      </c>
      <c r="HU2" s="18">
        <v>0</v>
      </c>
      <c r="HV2" s="18">
        <v>0</v>
      </c>
      <c r="HW2" s="18">
        <v>0</v>
      </c>
      <c r="HX2" s="18">
        <v>475</v>
      </c>
      <c r="HY2" s="18">
        <v>0</v>
      </c>
      <c r="HZ2" s="18">
        <v>27221</v>
      </c>
      <c r="IA2" s="18">
        <v>6</v>
      </c>
      <c r="IB2" s="18">
        <v>272</v>
      </c>
      <c r="IC2" s="18">
        <v>0</v>
      </c>
      <c r="ID2" s="18">
        <v>39223</v>
      </c>
      <c r="IE2" s="18">
        <v>439</v>
      </c>
      <c r="IF2" s="18">
        <v>0</v>
      </c>
      <c r="IG2" s="18">
        <v>57</v>
      </c>
      <c r="IH2" s="18">
        <v>352</v>
      </c>
      <c r="II2" s="18">
        <v>0</v>
      </c>
      <c r="IJ2" s="18">
        <v>0</v>
      </c>
      <c r="IK2" s="18">
        <v>0</v>
      </c>
      <c r="IL2" s="18">
        <v>0</v>
      </c>
      <c r="IM2" s="18">
        <v>0</v>
      </c>
      <c r="IN2" s="18">
        <v>0</v>
      </c>
      <c r="IO2" s="18">
        <v>0</v>
      </c>
      <c r="IP2" s="18">
        <v>0</v>
      </c>
      <c r="IQ2" s="18">
        <v>0</v>
      </c>
      <c r="IR2" s="28">
        <v>58800</v>
      </c>
      <c r="IS2" s="28">
        <v>805270</v>
      </c>
      <c r="IT2" s="18">
        <v>0</v>
      </c>
      <c r="IU2" s="18">
        <v>0</v>
      </c>
      <c r="IV2" s="18">
        <v>0</v>
      </c>
      <c r="IW2" s="18">
        <v>0</v>
      </c>
      <c r="IX2" s="28">
        <v>155955</v>
      </c>
      <c r="IY2" s="28">
        <v>127859</v>
      </c>
      <c r="IZ2" s="18">
        <v>0</v>
      </c>
      <c r="JA2" s="18">
        <v>0</v>
      </c>
      <c r="JB2" s="28">
        <v>60925</v>
      </c>
      <c r="JC2" s="28">
        <v>380461</v>
      </c>
      <c r="JD2" s="18">
        <v>0</v>
      </c>
      <c r="JE2" s="18">
        <v>0</v>
      </c>
      <c r="JF2" s="18">
        <v>0</v>
      </c>
      <c r="JG2" s="28">
        <v>679505</v>
      </c>
      <c r="JH2" s="18">
        <v>0</v>
      </c>
      <c r="JI2" s="28">
        <v>1228932</v>
      </c>
      <c r="JJ2" s="28">
        <v>107167</v>
      </c>
      <c r="JK2" s="28">
        <v>1981199</v>
      </c>
      <c r="JL2" s="18">
        <v>0</v>
      </c>
      <c r="JM2" s="28">
        <v>1380620</v>
      </c>
      <c r="JN2" s="28">
        <v>1548196</v>
      </c>
      <c r="JO2" s="18">
        <v>0</v>
      </c>
      <c r="JP2" s="28">
        <v>338421</v>
      </c>
      <c r="JQ2" s="28">
        <v>1541957</v>
      </c>
      <c r="JR2" s="18">
        <v>0</v>
      </c>
      <c r="JS2" s="18">
        <v>0</v>
      </c>
      <c r="JT2" s="18">
        <v>0</v>
      </c>
      <c r="JU2" s="18">
        <v>0</v>
      </c>
      <c r="JV2" s="18">
        <v>0</v>
      </c>
      <c r="JW2" s="18">
        <v>0</v>
      </c>
      <c r="JX2" s="18">
        <v>0</v>
      </c>
    </row>
    <row r="3" spans="1:284" x14ac:dyDescent="0.3">
      <c r="A3" s="27">
        <v>46024</v>
      </c>
      <c r="B3" s="18">
        <v>0</v>
      </c>
      <c r="C3" s="18" t="s">
        <v>345</v>
      </c>
      <c r="D3" s="18" t="s">
        <v>346</v>
      </c>
      <c r="E3" s="18">
        <v>0</v>
      </c>
      <c r="F3" s="18">
        <v>0</v>
      </c>
      <c r="G3" s="18">
        <v>0</v>
      </c>
      <c r="H3" s="18">
        <v>0</v>
      </c>
      <c r="I3" s="18">
        <v>0</v>
      </c>
      <c r="J3" s="18">
        <v>0</v>
      </c>
      <c r="K3" s="18">
        <v>0</v>
      </c>
      <c r="L3" s="18">
        <v>0</v>
      </c>
      <c r="M3" s="18">
        <v>0</v>
      </c>
      <c r="N3" s="18">
        <v>0</v>
      </c>
      <c r="O3" s="18">
        <v>0</v>
      </c>
      <c r="P3" s="18">
        <v>0</v>
      </c>
      <c r="Q3" s="18">
        <v>0</v>
      </c>
      <c r="R3" s="18">
        <v>0</v>
      </c>
      <c r="S3" s="18">
        <v>0</v>
      </c>
      <c r="T3" s="18">
        <v>0</v>
      </c>
      <c r="U3" s="18">
        <v>0</v>
      </c>
      <c r="V3" s="18">
        <v>0</v>
      </c>
      <c r="W3" s="18">
        <v>0</v>
      </c>
      <c r="X3" s="18">
        <v>0</v>
      </c>
      <c r="Y3" s="18">
        <v>0</v>
      </c>
      <c r="Z3" s="18">
        <v>0</v>
      </c>
      <c r="AA3" s="18">
        <v>0</v>
      </c>
      <c r="AB3" s="18">
        <v>0</v>
      </c>
      <c r="AC3" s="18">
        <v>0</v>
      </c>
      <c r="AD3" s="18">
        <v>0</v>
      </c>
      <c r="AE3" s="18">
        <v>0</v>
      </c>
      <c r="AF3" s="18">
        <v>0</v>
      </c>
      <c r="AG3" s="18">
        <v>0</v>
      </c>
      <c r="AH3" s="18">
        <v>0</v>
      </c>
      <c r="AI3" s="18">
        <v>0</v>
      </c>
      <c r="AJ3" s="18">
        <v>0</v>
      </c>
      <c r="AK3" s="18">
        <v>0</v>
      </c>
      <c r="AL3" s="18">
        <v>0</v>
      </c>
      <c r="AM3" s="18">
        <v>0</v>
      </c>
      <c r="AN3" s="18" t="s">
        <v>345</v>
      </c>
      <c r="AO3" s="18" t="s">
        <v>345</v>
      </c>
      <c r="AP3" s="18" t="s">
        <v>345</v>
      </c>
      <c r="AQ3" s="18" t="s">
        <v>345</v>
      </c>
      <c r="AR3" s="18" t="s">
        <v>345</v>
      </c>
      <c r="AS3" s="18" t="s">
        <v>345</v>
      </c>
      <c r="AT3" s="18" t="s">
        <v>345</v>
      </c>
      <c r="AU3" s="18" t="s">
        <v>345</v>
      </c>
      <c r="AV3" s="18" t="s">
        <v>345</v>
      </c>
      <c r="AW3" s="18" t="s">
        <v>345</v>
      </c>
      <c r="AX3" s="18" t="s">
        <v>345</v>
      </c>
      <c r="AY3" s="18" t="s">
        <v>345</v>
      </c>
      <c r="AZ3" s="18" t="s">
        <v>345</v>
      </c>
      <c r="BA3" s="18" t="s">
        <v>345</v>
      </c>
      <c r="BB3" s="18" t="s">
        <v>345</v>
      </c>
      <c r="BC3" s="18" t="s">
        <v>345</v>
      </c>
      <c r="BD3" s="18" t="s">
        <v>345</v>
      </c>
      <c r="BE3" s="18" t="s">
        <v>345</v>
      </c>
      <c r="BF3" s="18" t="s">
        <v>345</v>
      </c>
      <c r="BG3" s="18" t="s">
        <v>345</v>
      </c>
      <c r="BH3" s="18" t="s">
        <v>345</v>
      </c>
      <c r="BI3" s="18" t="s">
        <v>345</v>
      </c>
      <c r="BJ3" s="18" t="s">
        <v>345</v>
      </c>
      <c r="BK3" s="18" t="s">
        <v>345</v>
      </c>
      <c r="BL3" s="18" t="s">
        <v>345</v>
      </c>
      <c r="BM3" s="18" t="s">
        <v>345</v>
      </c>
      <c r="BN3" s="18" t="s">
        <v>345</v>
      </c>
      <c r="BO3" s="18" t="s">
        <v>345</v>
      </c>
      <c r="BP3" s="18" t="s">
        <v>345</v>
      </c>
      <c r="BQ3" s="18" t="s">
        <v>345</v>
      </c>
      <c r="BR3" s="18" t="s">
        <v>345</v>
      </c>
      <c r="BS3" s="18" t="s">
        <v>345</v>
      </c>
      <c r="BT3" s="18" t="s">
        <v>345</v>
      </c>
      <c r="BU3" s="18" t="s">
        <v>345</v>
      </c>
      <c r="BV3" s="18" t="s">
        <v>345</v>
      </c>
      <c r="BW3" s="18">
        <v>0</v>
      </c>
      <c r="BX3" s="18">
        <v>0</v>
      </c>
      <c r="BY3" s="18">
        <v>1</v>
      </c>
      <c r="BZ3" s="18">
        <v>1924</v>
      </c>
      <c r="CA3" s="18">
        <v>0</v>
      </c>
      <c r="CB3" s="18">
        <v>0</v>
      </c>
      <c r="CC3" s="18">
        <v>0</v>
      </c>
      <c r="CD3" s="18">
        <v>0</v>
      </c>
      <c r="CE3" s="18">
        <v>8261</v>
      </c>
      <c r="CF3" s="18">
        <v>13192</v>
      </c>
      <c r="CG3" s="18">
        <v>0</v>
      </c>
      <c r="CH3" s="18">
        <v>0</v>
      </c>
      <c r="CI3" s="18">
        <v>2536</v>
      </c>
      <c r="CJ3" s="18">
        <v>25729</v>
      </c>
      <c r="CK3" s="18">
        <v>0</v>
      </c>
      <c r="CL3" s="18">
        <v>0</v>
      </c>
      <c r="CM3" s="18">
        <v>0</v>
      </c>
      <c r="CN3" s="18">
        <v>843</v>
      </c>
      <c r="CO3" s="18">
        <v>0</v>
      </c>
      <c r="CP3" s="18">
        <v>28086</v>
      </c>
      <c r="CQ3" s="18">
        <v>0</v>
      </c>
      <c r="CR3" s="18">
        <v>356</v>
      </c>
      <c r="CS3" s="18">
        <v>0</v>
      </c>
      <c r="CT3" s="18">
        <v>39849</v>
      </c>
      <c r="CU3" s="18">
        <v>542</v>
      </c>
      <c r="CV3" s="18">
        <v>0</v>
      </c>
      <c r="CW3" s="18">
        <v>34</v>
      </c>
      <c r="CX3" s="18">
        <v>463</v>
      </c>
      <c r="CY3" s="18">
        <v>0</v>
      </c>
      <c r="CZ3" s="18">
        <v>0</v>
      </c>
      <c r="DA3" s="18">
        <v>0</v>
      </c>
      <c r="DB3" s="18">
        <v>0</v>
      </c>
      <c r="DC3" s="18">
        <v>0</v>
      </c>
      <c r="DD3" s="18">
        <v>0</v>
      </c>
      <c r="DE3" s="18">
        <v>0</v>
      </c>
      <c r="DF3" s="18" t="s">
        <v>345</v>
      </c>
      <c r="DG3" s="18" t="s">
        <v>345</v>
      </c>
      <c r="DH3" s="18" t="s">
        <v>632</v>
      </c>
      <c r="DI3" s="18" t="s">
        <v>423</v>
      </c>
      <c r="DJ3" s="18" t="s">
        <v>345</v>
      </c>
      <c r="DK3" s="18" t="s">
        <v>345</v>
      </c>
      <c r="DL3" s="18" t="s">
        <v>345</v>
      </c>
      <c r="DM3" s="18" t="s">
        <v>345</v>
      </c>
      <c r="DN3" s="18" t="s">
        <v>378</v>
      </c>
      <c r="DO3" s="18" t="s">
        <v>633</v>
      </c>
      <c r="DP3" s="18" t="s">
        <v>345</v>
      </c>
      <c r="DQ3" s="18" t="s">
        <v>345</v>
      </c>
      <c r="DR3" s="18" t="s">
        <v>345</v>
      </c>
      <c r="DS3" s="18" t="s">
        <v>437</v>
      </c>
      <c r="DT3" s="18" t="s">
        <v>345</v>
      </c>
      <c r="DU3" s="18" t="s">
        <v>345</v>
      </c>
      <c r="DV3" s="18" t="s">
        <v>345</v>
      </c>
      <c r="DW3" s="18" t="s">
        <v>345</v>
      </c>
      <c r="DX3" s="18" t="s">
        <v>345</v>
      </c>
      <c r="DY3" s="18" t="s">
        <v>576</v>
      </c>
      <c r="DZ3" s="18" t="s">
        <v>346</v>
      </c>
      <c r="EA3" s="18" t="s">
        <v>634</v>
      </c>
      <c r="EB3" s="18" t="s">
        <v>345</v>
      </c>
      <c r="EC3" s="18" t="s">
        <v>635</v>
      </c>
      <c r="ED3" s="18" t="s">
        <v>636</v>
      </c>
      <c r="EE3" s="18" t="s">
        <v>345</v>
      </c>
      <c r="EF3" s="18" t="s">
        <v>637</v>
      </c>
      <c r="EG3" s="18" t="s">
        <v>565</v>
      </c>
      <c r="EH3" s="18" t="s">
        <v>345</v>
      </c>
      <c r="EI3" s="18" t="s">
        <v>345</v>
      </c>
      <c r="EJ3" s="18" t="s">
        <v>345</v>
      </c>
      <c r="EK3" s="18" t="s">
        <v>345</v>
      </c>
      <c r="EL3" s="18" t="s">
        <v>345</v>
      </c>
      <c r="EM3" s="18" t="s">
        <v>345</v>
      </c>
      <c r="EN3" s="18" t="s">
        <v>345</v>
      </c>
      <c r="EO3" s="18">
        <v>0</v>
      </c>
      <c r="EP3" s="18">
        <v>0</v>
      </c>
      <c r="EQ3" s="18">
        <v>45</v>
      </c>
      <c r="ER3" s="18">
        <v>2</v>
      </c>
      <c r="ES3" s="18">
        <v>0</v>
      </c>
      <c r="ET3" s="18">
        <v>0</v>
      </c>
      <c r="EU3" s="18">
        <v>0</v>
      </c>
      <c r="EV3" s="18">
        <v>0</v>
      </c>
      <c r="EW3" s="18">
        <v>9</v>
      </c>
      <c r="EX3" s="18">
        <v>413</v>
      </c>
      <c r="EY3" s="18">
        <v>0</v>
      </c>
      <c r="EZ3" s="18">
        <v>0</v>
      </c>
      <c r="FA3" s="18">
        <v>0</v>
      </c>
      <c r="FB3" s="18">
        <v>64</v>
      </c>
      <c r="FC3" s="18">
        <v>0</v>
      </c>
      <c r="FD3" s="18">
        <v>0</v>
      </c>
      <c r="FE3" s="18">
        <v>0</v>
      </c>
      <c r="FF3" s="18">
        <v>0</v>
      </c>
      <c r="FG3" s="18">
        <v>0</v>
      </c>
      <c r="FH3" s="18">
        <v>1921</v>
      </c>
      <c r="FI3" s="18">
        <v>8</v>
      </c>
      <c r="FJ3" s="18">
        <v>122</v>
      </c>
      <c r="FK3" s="18">
        <v>0</v>
      </c>
      <c r="FL3" s="18">
        <v>2841</v>
      </c>
      <c r="FM3" s="18">
        <v>43</v>
      </c>
      <c r="FN3" s="18">
        <v>0</v>
      </c>
      <c r="FO3" s="18">
        <v>102</v>
      </c>
      <c r="FP3" s="18">
        <v>7</v>
      </c>
      <c r="FQ3" s="18">
        <v>0</v>
      </c>
      <c r="FR3" s="18">
        <v>0</v>
      </c>
      <c r="FS3" s="18">
        <v>0</v>
      </c>
      <c r="FT3" s="18">
        <v>0</v>
      </c>
      <c r="FU3" s="18">
        <v>0</v>
      </c>
      <c r="FV3" s="18">
        <v>0</v>
      </c>
      <c r="FW3" s="18">
        <v>0</v>
      </c>
      <c r="FX3" s="18">
        <v>0</v>
      </c>
      <c r="FY3" s="18">
        <v>0</v>
      </c>
      <c r="FZ3" s="18">
        <v>0</v>
      </c>
      <c r="GA3" s="18">
        <v>0</v>
      </c>
      <c r="GB3" s="18">
        <v>0</v>
      </c>
      <c r="GC3" s="18">
        <v>0</v>
      </c>
      <c r="GD3" s="18">
        <v>0</v>
      </c>
      <c r="GE3" s="18">
        <v>0</v>
      </c>
      <c r="GF3" s="18">
        <v>0</v>
      </c>
      <c r="GG3" s="18">
        <v>0</v>
      </c>
      <c r="GH3" s="18">
        <v>0</v>
      </c>
      <c r="GI3" s="18">
        <v>0</v>
      </c>
      <c r="GJ3" s="18">
        <v>0</v>
      </c>
      <c r="GK3" s="18">
        <v>0</v>
      </c>
      <c r="GL3" s="18">
        <v>0</v>
      </c>
      <c r="GM3" s="18">
        <v>0</v>
      </c>
      <c r="GN3" s="18">
        <v>0</v>
      </c>
      <c r="GO3" s="18">
        <v>0</v>
      </c>
      <c r="GP3" s="18">
        <v>0</v>
      </c>
      <c r="GQ3" s="18">
        <v>0</v>
      </c>
      <c r="GR3" s="18">
        <v>0</v>
      </c>
      <c r="GS3" s="18">
        <v>0</v>
      </c>
      <c r="GT3" s="18">
        <v>0</v>
      </c>
      <c r="GU3" s="18">
        <v>0</v>
      </c>
      <c r="GV3" s="18">
        <v>0</v>
      </c>
      <c r="GW3" s="18">
        <v>0</v>
      </c>
      <c r="GX3" s="18">
        <v>0</v>
      </c>
      <c r="GY3" s="18">
        <v>0</v>
      </c>
      <c r="GZ3" s="18">
        <v>0</v>
      </c>
      <c r="HA3" s="18">
        <v>0</v>
      </c>
      <c r="HB3" s="18">
        <v>0</v>
      </c>
      <c r="HC3" s="18">
        <v>0</v>
      </c>
      <c r="HD3" s="18">
        <v>0</v>
      </c>
      <c r="HE3" s="18">
        <v>0</v>
      </c>
      <c r="HF3" s="18">
        <v>0</v>
      </c>
      <c r="HG3" s="18">
        <v>0</v>
      </c>
      <c r="HH3" s="18">
        <v>0</v>
      </c>
      <c r="HI3" s="18">
        <v>46</v>
      </c>
      <c r="HJ3" s="18">
        <v>1926</v>
      </c>
      <c r="HK3" s="18">
        <v>0</v>
      </c>
      <c r="HL3" s="18">
        <v>0</v>
      </c>
      <c r="HM3" s="18">
        <v>0</v>
      </c>
      <c r="HN3" s="18">
        <v>0</v>
      </c>
      <c r="HO3" s="18">
        <v>8270</v>
      </c>
      <c r="HP3" s="18">
        <v>13605</v>
      </c>
      <c r="HQ3" s="18">
        <v>0</v>
      </c>
      <c r="HR3" s="18">
        <v>0</v>
      </c>
      <c r="HS3" s="18">
        <v>2536</v>
      </c>
      <c r="HT3" s="18">
        <v>25793</v>
      </c>
      <c r="HU3" s="18">
        <v>0</v>
      </c>
      <c r="HV3" s="18">
        <v>0</v>
      </c>
      <c r="HW3" s="18">
        <v>0</v>
      </c>
      <c r="HX3" s="18">
        <v>843</v>
      </c>
      <c r="HY3" s="18">
        <v>0</v>
      </c>
      <c r="HZ3" s="18">
        <v>30007</v>
      </c>
      <c r="IA3" s="18">
        <v>8</v>
      </c>
      <c r="IB3" s="18">
        <v>478</v>
      </c>
      <c r="IC3" s="18">
        <v>0</v>
      </c>
      <c r="ID3" s="18">
        <v>42690</v>
      </c>
      <c r="IE3" s="18">
        <v>585</v>
      </c>
      <c r="IF3" s="18">
        <v>0</v>
      </c>
      <c r="IG3" s="18">
        <v>136</v>
      </c>
      <c r="IH3" s="18">
        <v>470</v>
      </c>
      <c r="II3" s="18">
        <v>0</v>
      </c>
      <c r="IJ3" s="18">
        <v>0</v>
      </c>
      <c r="IK3" s="18">
        <v>0</v>
      </c>
      <c r="IL3" s="18">
        <v>0</v>
      </c>
      <c r="IM3" s="18">
        <v>0</v>
      </c>
      <c r="IN3" s="18">
        <v>0</v>
      </c>
      <c r="IO3" s="18">
        <v>0</v>
      </c>
      <c r="IP3" s="18">
        <v>0</v>
      </c>
      <c r="IQ3" s="18">
        <v>0</v>
      </c>
      <c r="IR3" s="28">
        <v>65174</v>
      </c>
      <c r="IS3" s="28">
        <v>862462</v>
      </c>
      <c r="IT3" s="18">
        <v>0</v>
      </c>
      <c r="IU3" s="18">
        <v>0</v>
      </c>
      <c r="IV3" s="18">
        <v>0</v>
      </c>
      <c r="IW3" s="18">
        <v>0</v>
      </c>
      <c r="IX3" s="28">
        <v>186830</v>
      </c>
      <c r="IY3" s="28">
        <v>160095</v>
      </c>
      <c r="IZ3" s="18">
        <v>0</v>
      </c>
      <c r="JA3" s="18">
        <v>0</v>
      </c>
      <c r="JB3" s="28">
        <v>62519</v>
      </c>
      <c r="JC3" s="28">
        <v>455024</v>
      </c>
      <c r="JD3" s="18">
        <v>0</v>
      </c>
      <c r="JE3" s="18">
        <v>0</v>
      </c>
      <c r="JF3" s="18">
        <v>0</v>
      </c>
      <c r="JG3" s="28">
        <v>1102824</v>
      </c>
      <c r="JH3" s="18">
        <v>0</v>
      </c>
      <c r="JI3" s="28">
        <v>1343409</v>
      </c>
      <c r="JJ3" s="28">
        <v>155625</v>
      </c>
      <c r="JK3" s="28">
        <v>2009559</v>
      </c>
      <c r="JL3" s="18">
        <v>0</v>
      </c>
      <c r="JM3" s="28">
        <v>1536607</v>
      </c>
      <c r="JN3" s="28">
        <v>1840959</v>
      </c>
      <c r="JO3" s="18">
        <v>0</v>
      </c>
      <c r="JP3" s="28">
        <v>638853</v>
      </c>
      <c r="JQ3" s="28">
        <v>1828340</v>
      </c>
      <c r="JR3" s="18">
        <v>0</v>
      </c>
      <c r="JS3" s="18">
        <v>0</v>
      </c>
      <c r="JT3" s="18">
        <v>0</v>
      </c>
      <c r="JU3" s="18">
        <v>0</v>
      </c>
      <c r="JV3" s="18">
        <v>0</v>
      </c>
      <c r="JW3" s="18">
        <v>0</v>
      </c>
      <c r="JX3" s="18">
        <v>0</v>
      </c>
    </row>
    <row r="4" spans="1:284" x14ac:dyDescent="0.3">
      <c r="A4" s="27">
        <v>46025</v>
      </c>
      <c r="B4" s="18">
        <v>0</v>
      </c>
      <c r="C4" s="18" t="s">
        <v>345</v>
      </c>
      <c r="D4" s="18" t="s">
        <v>346</v>
      </c>
      <c r="E4" s="18">
        <v>0</v>
      </c>
      <c r="F4" s="18">
        <v>0</v>
      </c>
      <c r="G4" s="18">
        <v>0</v>
      </c>
      <c r="H4" s="18">
        <v>0</v>
      </c>
      <c r="I4" s="18">
        <v>0</v>
      </c>
      <c r="J4" s="18">
        <v>0</v>
      </c>
      <c r="K4" s="18">
        <v>0</v>
      </c>
      <c r="L4" s="18">
        <v>0</v>
      </c>
      <c r="M4" s="18">
        <v>0</v>
      </c>
      <c r="N4" s="18">
        <v>0</v>
      </c>
      <c r="O4" s="18">
        <v>0</v>
      </c>
      <c r="P4" s="18">
        <v>0</v>
      </c>
      <c r="Q4" s="18">
        <v>0</v>
      </c>
      <c r="R4" s="18">
        <v>0</v>
      </c>
      <c r="S4" s="18">
        <v>0</v>
      </c>
      <c r="T4" s="18">
        <v>0</v>
      </c>
      <c r="U4" s="18">
        <v>0</v>
      </c>
      <c r="V4" s="18">
        <v>0</v>
      </c>
      <c r="W4" s="18">
        <v>0</v>
      </c>
      <c r="X4" s="18">
        <v>0</v>
      </c>
      <c r="Y4" s="18">
        <v>0</v>
      </c>
      <c r="Z4" s="18">
        <v>0</v>
      </c>
      <c r="AA4" s="18">
        <v>0</v>
      </c>
      <c r="AB4" s="18">
        <v>1</v>
      </c>
      <c r="AC4" s="18">
        <v>0</v>
      </c>
      <c r="AD4" s="18">
        <v>0</v>
      </c>
      <c r="AE4" s="18">
        <v>0</v>
      </c>
      <c r="AF4" s="18">
        <v>0</v>
      </c>
      <c r="AG4" s="18">
        <v>0</v>
      </c>
      <c r="AH4" s="18">
        <v>0</v>
      </c>
      <c r="AI4" s="18">
        <v>0</v>
      </c>
      <c r="AJ4" s="18">
        <v>0</v>
      </c>
      <c r="AK4" s="18">
        <v>0</v>
      </c>
      <c r="AL4" s="18">
        <v>0</v>
      </c>
      <c r="AM4" s="18">
        <v>0</v>
      </c>
      <c r="AN4" s="18" t="s">
        <v>345</v>
      </c>
      <c r="AO4" s="18" t="s">
        <v>345</v>
      </c>
      <c r="AP4" s="18" t="s">
        <v>345</v>
      </c>
      <c r="AQ4" s="18" t="s">
        <v>345</v>
      </c>
      <c r="AR4" s="18" t="s">
        <v>345</v>
      </c>
      <c r="AS4" s="18" t="s">
        <v>345</v>
      </c>
      <c r="AT4" s="18" t="s">
        <v>345</v>
      </c>
      <c r="AU4" s="18" t="s">
        <v>345</v>
      </c>
      <c r="AV4" s="18" t="s">
        <v>345</v>
      </c>
      <c r="AW4" s="18" t="s">
        <v>345</v>
      </c>
      <c r="AX4" s="18" t="s">
        <v>345</v>
      </c>
      <c r="AY4" s="18" t="s">
        <v>345</v>
      </c>
      <c r="AZ4" s="18" t="s">
        <v>345</v>
      </c>
      <c r="BA4" s="18" t="s">
        <v>345</v>
      </c>
      <c r="BB4" s="18" t="s">
        <v>345</v>
      </c>
      <c r="BC4" s="18" t="s">
        <v>345</v>
      </c>
      <c r="BD4" s="18" t="s">
        <v>345</v>
      </c>
      <c r="BE4" s="18" t="s">
        <v>345</v>
      </c>
      <c r="BF4" s="18" t="s">
        <v>345</v>
      </c>
      <c r="BG4" s="18" t="s">
        <v>345</v>
      </c>
      <c r="BH4" s="18" t="s">
        <v>345</v>
      </c>
      <c r="BI4" s="18" t="s">
        <v>345</v>
      </c>
      <c r="BJ4" s="18" t="s">
        <v>345</v>
      </c>
      <c r="BK4" s="18" t="s">
        <v>345</v>
      </c>
      <c r="BL4" s="18" t="s">
        <v>345</v>
      </c>
      <c r="BM4" s="18" t="s">
        <v>345</v>
      </c>
      <c r="BN4" s="18" t="s">
        <v>345</v>
      </c>
      <c r="BO4" s="18" t="s">
        <v>345</v>
      </c>
      <c r="BP4" s="18" t="s">
        <v>345</v>
      </c>
      <c r="BQ4" s="18" t="s">
        <v>345</v>
      </c>
      <c r="BR4" s="18" t="s">
        <v>345</v>
      </c>
      <c r="BS4" s="18" t="s">
        <v>345</v>
      </c>
      <c r="BT4" s="18" t="s">
        <v>345</v>
      </c>
      <c r="BU4" s="18" t="s">
        <v>345</v>
      </c>
      <c r="BV4" s="18" t="s">
        <v>345</v>
      </c>
      <c r="BW4" s="18">
        <v>0</v>
      </c>
      <c r="BX4" s="18">
        <v>0</v>
      </c>
      <c r="BY4" s="18">
        <v>2</v>
      </c>
      <c r="BZ4" s="18">
        <v>1537</v>
      </c>
      <c r="CA4" s="18">
        <v>0</v>
      </c>
      <c r="CB4" s="18">
        <v>0</v>
      </c>
      <c r="CC4" s="18">
        <v>0</v>
      </c>
      <c r="CD4" s="18">
        <v>0</v>
      </c>
      <c r="CE4" s="18">
        <v>7007</v>
      </c>
      <c r="CF4" s="18">
        <v>11038</v>
      </c>
      <c r="CG4" s="18">
        <v>0</v>
      </c>
      <c r="CH4" s="18">
        <v>0</v>
      </c>
      <c r="CI4" s="18">
        <v>2227</v>
      </c>
      <c r="CJ4" s="18">
        <v>14446</v>
      </c>
      <c r="CK4" s="18">
        <v>0</v>
      </c>
      <c r="CL4" s="18">
        <v>0</v>
      </c>
      <c r="CM4" s="18">
        <v>0</v>
      </c>
      <c r="CN4" s="18">
        <v>454</v>
      </c>
      <c r="CO4" s="18">
        <v>0</v>
      </c>
      <c r="CP4" s="18">
        <v>26972</v>
      </c>
      <c r="CQ4" s="18">
        <v>0</v>
      </c>
      <c r="CR4" s="18">
        <v>275</v>
      </c>
      <c r="CS4" s="18">
        <v>0</v>
      </c>
      <c r="CT4" s="18">
        <v>39100</v>
      </c>
      <c r="CU4" s="18">
        <v>503</v>
      </c>
      <c r="CV4" s="18">
        <v>0</v>
      </c>
      <c r="CW4" s="18">
        <v>19</v>
      </c>
      <c r="CX4" s="18">
        <v>438</v>
      </c>
      <c r="CY4" s="18">
        <v>0</v>
      </c>
      <c r="CZ4" s="18">
        <v>0</v>
      </c>
      <c r="DA4" s="18">
        <v>0</v>
      </c>
      <c r="DB4" s="18">
        <v>0</v>
      </c>
      <c r="DC4" s="18">
        <v>0</v>
      </c>
      <c r="DD4" s="18">
        <v>0</v>
      </c>
      <c r="DE4" s="18">
        <v>0</v>
      </c>
      <c r="DF4" s="18" t="s">
        <v>345</v>
      </c>
      <c r="DG4" s="18" t="s">
        <v>345</v>
      </c>
      <c r="DH4" s="18" t="s">
        <v>468</v>
      </c>
      <c r="DI4" s="18" t="s">
        <v>413</v>
      </c>
      <c r="DJ4" s="18" t="s">
        <v>345</v>
      </c>
      <c r="DK4" s="18" t="s">
        <v>345</v>
      </c>
      <c r="DL4" s="18" t="s">
        <v>345</v>
      </c>
      <c r="DM4" s="18" t="s">
        <v>345</v>
      </c>
      <c r="DN4" s="18" t="s">
        <v>413</v>
      </c>
      <c r="DO4" s="18" t="s">
        <v>638</v>
      </c>
      <c r="DP4" s="18" t="s">
        <v>345</v>
      </c>
      <c r="DQ4" s="18" t="s">
        <v>345</v>
      </c>
      <c r="DR4" s="18" t="s">
        <v>345</v>
      </c>
      <c r="DS4" s="18" t="s">
        <v>589</v>
      </c>
      <c r="DT4" s="18" t="s">
        <v>345</v>
      </c>
      <c r="DU4" s="18" t="s">
        <v>345</v>
      </c>
      <c r="DV4" s="18" t="s">
        <v>345</v>
      </c>
      <c r="DW4" s="18" t="s">
        <v>597</v>
      </c>
      <c r="DX4" s="18" t="s">
        <v>345</v>
      </c>
      <c r="DY4" s="18" t="s">
        <v>639</v>
      </c>
      <c r="DZ4" s="18" t="s">
        <v>346</v>
      </c>
      <c r="EA4" s="18" t="s">
        <v>640</v>
      </c>
      <c r="EB4" s="18" t="s">
        <v>345</v>
      </c>
      <c r="EC4" s="18" t="s">
        <v>471</v>
      </c>
      <c r="ED4" s="18" t="s">
        <v>641</v>
      </c>
      <c r="EE4" s="18" t="s">
        <v>345</v>
      </c>
      <c r="EF4" s="18" t="s">
        <v>430</v>
      </c>
      <c r="EG4" s="18" t="s">
        <v>496</v>
      </c>
      <c r="EH4" s="18" t="s">
        <v>345</v>
      </c>
      <c r="EI4" s="18" t="s">
        <v>345</v>
      </c>
      <c r="EJ4" s="18" t="s">
        <v>345</v>
      </c>
      <c r="EK4" s="18" t="s">
        <v>345</v>
      </c>
      <c r="EL4" s="18" t="s">
        <v>345</v>
      </c>
      <c r="EM4" s="18" t="s">
        <v>345</v>
      </c>
      <c r="EN4" s="18" t="s">
        <v>345</v>
      </c>
      <c r="EO4" s="18">
        <v>0</v>
      </c>
      <c r="EP4" s="18">
        <v>0</v>
      </c>
      <c r="EQ4" s="18">
        <v>28</v>
      </c>
      <c r="ER4" s="18">
        <v>2</v>
      </c>
      <c r="ES4" s="18">
        <v>0</v>
      </c>
      <c r="ET4" s="18">
        <v>0</v>
      </c>
      <c r="EU4" s="18">
        <v>0</v>
      </c>
      <c r="EV4" s="18">
        <v>0</v>
      </c>
      <c r="EW4" s="18">
        <v>9</v>
      </c>
      <c r="EX4" s="18">
        <v>414</v>
      </c>
      <c r="EY4" s="18">
        <v>0</v>
      </c>
      <c r="EZ4" s="18">
        <v>0</v>
      </c>
      <c r="FA4" s="18">
        <v>0</v>
      </c>
      <c r="FB4" s="18">
        <v>88</v>
      </c>
      <c r="FC4" s="18">
        <v>0</v>
      </c>
      <c r="FD4" s="18">
        <v>0</v>
      </c>
      <c r="FE4" s="18">
        <v>0</v>
      </c>
      <c r="FF4" s="18">
        <v>32</v>
      </c>
      <c r="FG4" s="18">
        <v>0</v>
      </c>
      <c r="FH4" s="18">
        <v>2017</v>
      </c>
      <c r="FI4" s="18">
        <v>9</v>
      </c>
      <c r="FJ4" s="18">
        <v>116</v>
      </c>
      <c r="FK4" s="18">
        <v>0</v>
      </c>
      <c r="FL4" s="18">
        <v>2829</v>
      </c>
      <c r="FM4" s="18">
        <v>47</v>
      </c>
      <c r="FN4" s="18">
        <v>0</v>
      </c>
      <c r="FO4" s="18">
        <v>101</v>
      </c>
      <c r="FP4" s="18">
        <v>30</v>
      </c>
      <c r="FQ4" s="18">
        <v>0</v>
      </c>
      <c r="FR4" s="18">
        <v>0</v>
      </c>
      <c r="FS4" s="18">
        <v>0</v>
      </c>
      <c r="FT4" s="18">
        <v>0</v>
      </c>
      <c r="FU4" s="18">
        <v>0</v>
      </c>
      <c r="FV4" s="18">
        <v>0</v>
      </c>
      <c r="FW4" s="18">
        <v>0</v>
      </c>
      <c r="FX4" s="18">
        <v>0</v>
      </c>
      <c r="FY4" s="18">
        <v>0</v>
      </c>
      <c r="FZ4" s="18">
        <v>0</v>
      </c>
      <c r="GA4" s="18">
        <v>0</v>
      </c>
      <c r="GB4" s="18">
        <v>0</v>
      </c>
      <c r="GC4" s="18">
        <v>0</v>
      </c>
      <c r="GD4" s="18">
        <v>0</v>
      </c>
      <c r="GE4" s="18">
        <v>0</v>
      </c>
      <c r="GF4" s="18">
        <v>0</v>
      </c>
      <c r="GG4" s="18">
        <v>0</v>
      </c>
      <c r="GH4" s="18">
        <v>0</v>
      </c>
      <c r="GI4" s="18">
        <v>0</v>
      </c>
      <c r="GJ4" s="18">
        <v>0</v>
      </c>
      <c r="GK4" s="18">
        <v>0</v>
      </c>
      <c r="GL4" s="18">
        <v>0</v>
      </c>
      <c r="GM4" s="18">
        <v>0</v>
      </c>
      <c r="GN4" s="18">
        <v>0</v>
      </c>
      <c r="GO4" s="18">
        <v>0</v>
      </c>
      <c r="GP4" s="18">
        <v>0</v>
      </c>
      <c r="GQ4" s="18">
        <v>0</v>
      </c>
      <c r="GR4" s="18">
        <v>0</v>
      </c>
      <c r="GS4" s="18">
        <v>0</v>
      </c>
      <c r="GT4" s="18">
        <v>0</v>
      </c>
      <c r="GU4" s="18">
        <v>0</v>
      </c>
      <c r="GV4" s="18">
        <v>0</v>
      </c>
      <c r="GW4" s="18">
        <v>0</v>
      </c>
      <c r="GX4" s="18">
        <v>0</v>
      </c>
      <c r="GY4" s="18">
        <v>0</v>
      </c>
      <c r="GZ4" s="18">
        <v>0</v>
      </c>
      <c r="HA4" s="18">
        <v>0</v>
      </c>
      <c r="HB4" s="18">
        <v>0</v>
      </c>
      <c r="HC4" s="18">
        <v>0</v>
      </c>
      <c r="HD4" s="18">
        <v>0</v>
      </c>
      <c r="HE4" s="18">
        <v>0</v>
      </c>
      <c r="HF4" s="18">
        <v>0</v>
      </c>
      <c r="HG4" s="18">
        <v>0</v>
      </c>
      <c r="HH4" s="18">
        <v>0</v>
      </c>
      <c r="HI4" s="18">
        <v>30</v>
      </c>
      <c r="HJ4" s="18">
        <v>1539</v>
      </c>
      <c r="HK4" s="18">
        <v>0</v>
      </c>
      <c r="HL4" s="18">
        <v>0</v>
      </c>
      <c r="HM4" s="18">
        <v>0</v>
      </c>
      <c r="HN4" s="18">
        <v>0</v>
      </c>
      <c r="HO4" s="18">
        <v>7016</v>
      </c>
      <c r="HP4" s="18">
        <v>11452</v>
      </c>
      <c r="HQ4" s="18">
        <v>0</v>
      </c>
      <c r="HR4" s="18">
        <v>0</v>
      </c>
      <c r="HS4" s="18">
        <v>2227</v>
      </c>
      <c r="HT4" s="18">
        <v>14534</v>
      </c>
      <c r="HU4" s="18">
        <v>0</v>
      </c>
      <c r="HV4" s="18">
        <v>0</v>
      </c>
      <c r="HW4" s="18">
        <v>0</v>
      </c>
      <c r="HX4" s="18">
        <v>486</v>
      </c>
      <c r="HY4" s="18">
        <v>0</v>
      </c>
      <c r="HZ4" s="18">
        <v>28989</v>
      </c>
      <c r="IA4" s="18">
        <v>9</v>
      </c>
      <c r="IB4" s="18">
        <v>391</v>
      </c>
      <c r="IC4" s="18">
        <v>0</v>
      </c>
      <c r="ID4" s="18">
        <v>41930</v>
      </c>
      <c r="IE4" s="18">
        <v>550</v>
      </c>
      <c r="IF4" s="18">
        <v>0</v>
      </c>
      <c r="IG4" s="18">
        <v>120</v>
      </c>
      <c r="IH4" s="18">
        <v>468</v>
      </c>
      <c r="II4" s="18">
        <v>0</v>
      </c>
      <c r="IJ4" s="18">
        <v>0</v>
      </c>
      <c r="IK4" s="18">
        <v>0</v>
      </c>
      <c r="IL4" s="18">
        <v>0</v>
      </c>
      <c r="IM4" s="18">
        <v>0</v>
      </c>
      <c r="IN4" s="18">
        <v>0</v>
      </c>
      <c r="IO4" s="18">
        <v>0</v>
      </c>
      <c r="IP4" s="18">
        <v>0</v>
      </c>
      <c r="IQ4" s="18">
        <v>0</v>
      </c>
      <c r="IR4" s="28">
        <v>89367</v>
      </c>
      <c r="IS4" s="28">
        <v>805537</v>
      </c>
      <c r="IT4" s="18">
        <v>0</v>
      </c>
      <c r="IU4" s="18">
        <v>0</v>
      </c>
      <c r="IV4" s="18">
        <v>0</v>
      </c>
      <c r="IW4" s="18">
        <v>0</v>
      </c>
      <c r="IX4" s="28">
        <v>217579</v>
      </c>
      <c r="IY4" s="28">
        <v>170964</v>
      </c>
      <c r="IZ4" s="18">
        <v>0</v>
      </c>
      <c r="JA4" s="18">
        <v>0</v>
      </c>
      <c r="JB4" s="28">
        <v>62409</v>
      </c>
      <c r="JC4" s="28">
        <v>387502</v>
      </c>
      <c r="JD4" s="18">
        <v>0</v>
      </c>
      <c r="JE4" s="18">
        <v>0</v>
      </c>
      <c r="JF4" s="18">
        <v>0</v>
      </c>
      <c r="JG4" s="28">
        <v>941842</v>
      </c>
      <c r="JH4" s="18">
        <v>0</v>
      </c>
      <c r="JI4" s="28">
        <v>1265617</v>
      </c>
      <c r="JJ4" s="28">
        <v>91889</v>
      </c>
      <c r="JK4" s="28">
        <v>1816409</v>
      </c>
      <c r="JL4" s="18">
        <v>0</v>
      </c>
      <c r="JM4" s="28">
        <v>1375338</v>
      </c>
      <c r="JN4" s="28">
        <v>2184295</v>
      </c>
      <c r="JO4" s="18">
        <v>0</v>
      </c>
      <c r="JP4" s="28">
        <v>481733</v>
      </c>
      <c r="JQ4" s="28">
        <v>2275071</v>
      </c>
      <c r="JR4" s="18">
        <v>0</v>
      </c>
      <c r="JS4" s="18">
        <v>0</v>
      </c>
      <c r="JT4" s="18">
        <v>0</v>
      </c>
      <c r="JU4" s="18">
        <v>0</v>
      </c>
      <c r="JV4" s="18">
        <v>0</v>
      </c>
      <c r="JW4" s="18">
        <v>0</v>
      </c>
      <c r="JX4" s="18">
        <v>0</v>
      </c>
    </row>
    <row r="5" spans="1:284" x14ac:dyDescent="0.3">
      <c r="A5" s="27">
        <v>46026</v>
      </c>
      <c r="B5" s="18">
        <v>107764</v>
      </c>
      <c r="C5" s="18" t="s">
        <v>393</v>
      </c>
      <c r="D5" s="18" t="s">
        <v>642</v>
      </c>
      <c r="E5" s="18">
        <v>0</v>
      </c>
      <c r="F5" s="18">
        <v>0</v>
      </c>
      <c r="G5" s="18">
        <v>0</v>
      </c>
      <c r="H5" s="18">
        <v>3</v>
      </c>
      <c r="I5" s="18">
        <v>0</v>
      </c>
      <c r="J5" s="18">
        <v>0</v>
      </c>
      <c r="K5" s="18">
        <v>0</v>
      </c>
      <c r="L5" s="18">
        <v>0</v>
      </c>
      <c r="M5" s="18">
        <v>17</v>
      </c>
      <c r="N5" s="18">
        <v>2</v>
      </c>
      <c r="O5" s="18">
        <v>0</v>
      </c>
      <c r="P5" s="18">
        <v>0</v>
      </c>
      <c r="Q5" s="18">
        <v>3</v>
      </c>
      <c r="R5" s="18">
        <v>9</v>
      </c>
      <c r="S5" s="18">
        <v>0</v>
      </c>
      <c r="T5" s="18">
        <v>0</v>
      </c>
      <c r="U5" s="18">
        <v>0</v>
      </c>
      <c r="V5" s="18">
        <v>1</v>
      </c>
      <c r="W5" s="18">
        <v>0</v>
      </c>
      <c r="X5" s="18">
        <v>6</v>
      </c>
      <c r="Y5" s="18">
        <v>0</v>
      </c>
      <c r="Z5" s="18">
        <v>0</v>
      </c>
      <c r="AA5" s="18">
        <v>0</v>
      </c>
      <c r="AB5" s="18">
        <v>1</v>
      </c>
      <c r="AC5" s="18">
        <v>0</v>
      </c>
      <c r="AD5" s="18">
        <v>0</v>
      </c>
      <c r="AE5" s="18">
        <v>0</v>
      </c>
      <c r="AF5" s="18">
        <v>0</v>
      </c>
      <c r="AG5" s="18">
        <v>0</v>
      </c>
      <c r="AH5" s="18">
        <v>0</v>
      </c>
      <c r="AI5" s="18">
        <v>0</v>
      </c>
      <c r="AJ5" s="18">
        <v>0</v>
      </c>
      <c r="AK5" s="18">
        <v>0</v>
      </c>
      <c r="AL5" s="18">
        <v>0</v>
      </c>
      <c r="AM5" s="18">
        <v>0</v>
      </c>
      <c r="AN5" s="18" t="s">
        <v>345</v>
      </c>
      <c r="AO5" s="18" t="s">
        <v>345</v>
      </c>
      <c r="AP5" s="18" t="s">
        <v>345</v>
      </c>
      <c r="AQ5" s="18" t="s">
        <v>449</v>
      </c>
      <c r="AR5" s="18" t="s">
        <v>345</v>
      </c>
      <c r="AS5" s="18" t="s">
        <v>345</v>
      </c>
      <c r="AT5" s="18" t="s">
        <v>345</v>
      </c>
      <c r="AU5" s="18" t="s">
        <v>345</v>
      </c>
      <c r="AV5" s="18" t="s">
        <v>643</v>
      </c>
      <c r="AW5" s="18" t="s">
        <v>441</v>
      </c>
      <c r="AX5" s="18" t="s">
        <v>345</v>
      </c>
      <c r="AY5" s="18" t="s">
        <v>345</v>
      </c>
      <c r="AZ5" s="18" t="s">
        <v>362</v>
      </c>
      <c r="BA5" s="18" t="s">
        <v>432</v>
      </c>
      <c r="BB5" s="18" t="s">
        <v>345</v>
      </c>
      <c r="BC5" s="18" t="s">
        <v>345</v>
      </c>
      <c r="BD5" s="18" t="s">
        <v>345</v>
      </c>
      <c r="BE5" s="18" t="s">
        <v>400</v>
      </c>
      <c r="BF5" s="18" t="s">
        <v>345</v>
      </c>
      <c r="BG5" s="18" t="s">
        <v>441</v>
      </c>
      <c r="BH5" s="18" t="s">
        <v>345</v>
      </c>
      <c r="BI5" s="18" t="s">
        <v>345</v>
      </c>
      <c r="BJ5" s="18" t="s">
        <v>345</v>
      </c>
      <c r="BK5" s="18" t="s">
        <v>345</v>
      </c>
      <c r="BL5" s="18" t="s">
        <v>345</v>
      </c>
      <c r="BM5" s="18" t="s">
        <v>345</v>
      </c>
      <c r="BN5" s="18" t="s">
        <v>345</v>
      </c>
      <c r="BO5" s="18" t="s">
        <v>345</v>
      </c>
      <c r="BP5" s="18" t="s">
        <v>345</v>
      </c>
      <c r="BQ5" s="18" t="s">
        <v>345</v>
      </c>
      <c r="BR5" s="18" t="s">
        <v>345</v>
      </c>
      <c r="BS5" s="18" t="s">
        <v>345</v>
      </c>
      <c r="BT5" s="18" t="s">
        <v>345</v>
      </c>
      <c r="BU5" s="18" t="s">
        <v>345</v>
      </c>
      <c r="BV5" s="18" t="s">
        <v>345</v>
      </c>
      <c r="BW5" s="18">
        <v>0</v>
      </c>
      <c r="BX5" s="18">
        <v>0</v>
      </c>
      <c r="BY5" s="18">
        <v>2</v>
      </c>
      <c r="BZ5" s="18">
        <v>1313</v>
      </c>
      <c r="CA5" s="18">
        <v>0</v>
      </c>
      <c r="CB5" s="18">
        <v>0</v>
      </c>
      <c r="CC5" s="18">
        <v>0</v>
      </c>
      <c r="CD5" s="18">
        <v>0</v>
      </c>
      <c r="CE5" s="18">
        <v>7188</v>
      </c>
      <c r="CF5" s="18">
        <v>11100</v>
      </c>
      <c r="CG5" s="18">
        <v>0</v>
      </c>
      <c r="CH5" s="18">
        <v>0</v>
      </c>
      <c r="CI5" s="18">
        <v>3342</v>
      </c>
      <c r="CJ5" s="18">
        <v>14102</v>
      </c>
      <c r="CK5" s="18">
        <v>0</v>
      </c>
      <c r="CL5" s="18">
        <v>0</v>
      </c>
      <c r="CM5" s="18">
        <v>0</v>
      </c>
      <c r="CN5" s="18">
        <v>418</v>
      </c>
      <c r="CO5" s="18">
        <v>0</v>
      </c>
      <c r="CP5" s="18">
        <v>26457</v>
      </c>
      <c r="CQ5" s="18">
        <v>0</v>
      </c>
      <c r="CR5" s="18">
        <v>218</v>
      </c>
      <c r="CS5" s="18">
        <v>0</v>
      </c>
      <c r="CT5" s="18">
        <v>38514</v>
      </c>
      <c r="CU5" s="18">
        <v>484</v>
      </c>
      <c r="CV5" s="18">
        <v>0</v>
      </c>
      <c r="CW5" s="18">
        <v>15</v>
      </c>
      <c r="CX5" s="18">
        <v>433</v>
      </c>
      <c r="CY5" s="18">
        <v>0</v>
      </c>
      <c r="CZ5" s="18">
        <v>0</v>
      </c>
      <c r="DA5" s="18">
        <v>0</v>
      </c>
      <c r="DB5" s="18">
        <v>0</v>
      </c>
      <c r="DC5" s="18">
        <v>0</v>
      </c>
      <c r="DD5" s="18">
        <v>0</v>
      </c>
      <c r="DE5" s="18">
        <v>0</v>
      </c>
      <c r="DF5" s="18" t="s">
        <v>345</v>
      </c>
      <c r="DG5" s="18" t="s">
        <v>345</v>
      </c>
      <c r="DH5" s="18" t="s">
        <v>367</v>
      </c>
      <c r="DI5" s="18" t="s">
        <v>485</v>
      </c>
      <c r="DJ5" s="18" t="s">
        <v>345</v>
      </c>
      <c r="DK5" s="18" t="s">
        <v>345</v>
      </c>
      <c r="DL5" s="18" t="s">
        <v>345</v>
      </c>
      <c r="DM5" s="18" t="s">
        <v>345</v>
      </c>
      <c r="DN5" s="18" t="s">
        <v>393</v>
      </c>
      <c r="DO5" s="18" t="s">
        <v>644</v>
      </c>
      <c r="DP5" s="18" t="s">
        <v>345</v>
      </c>
      <c r="DQ5" s="18" t="s">
        <v>345</v>
      </c>
      <c r="DR5" s="18" t="s">
        <v>345</v>
      </c>
      <c r="DS5" s="18" t="s">
        <v>410</v>
      </c>
      <c r="DT5" s="18" t="s">
        <v>345</v>
      </c>
      <c r="DU5" s="18" t="s">
        <v>345</v>
      </c>
      <c r="DV5" s="18" t="s">
        <v>345</v>
      </c>
      <c r="DW5" s="18" t="s">
        <v>645</v>
      </c>
      <c r="DX5" s="18" t="s">
        <v>345</v>
      </c>
      <c r="DY5" s="18" t="s">
        <v>574</v>
      </c>
      <c r="DZ5" s="18" t="s">
        <v>346</v>
      </c>
      <c r="EA5" s="18" t="s">
        <v>646</v>
      </c>
      <c r="EB5" s="18" t="s">
        <v>345</v>
      </c>
      <c r="EC5" s="18" t="s">
        <v>647</v>
      </c>
      <c r="ED5" s="18" t="s">
        <v>381</v>
      </c>
      <c r="EE5" s="18" t="s">
        <v>345</v>
      </c>
      <c r="EF5" s="18" t="s">
        <v>648</v>
      </c>
      <c r="EG5" s="18" t="s">
        <v>649</v>
      </c>
      <c r="EH5" s="18" t="s">
        <v>345</v>
      </c>
      <c r="EI5" s="18" t="s">
        <v>345</v>
      </c>
      <c r="EJ5" s="18" t="s">
        <v>345</v>
      </c>
      <c r="EK5" s="18" t="s">
        <v>345</v>
      </c>
      <c r="EL5" s="18" t="s">
        <v>345</v>
      </c>
      <c r="EM5" s="18" t="s">
        <v>345</v>
      </c>
      <c r="EN5" s="18" t="s">
        <v>345</v>
      </c>
      <c r="EO5" s="18">
        <v>0</v>
      </c>
      <c r="EP5" s="18">
        <v>0</v>
      </c>
      <c r="EQ5" s="18">
        <v>22</v>
      </c>
      <c r="ER5" s="18">
        <v>2</v>
      </c>
      <c r="ES5" s="18">
        <v>0</v>
      </c>
      <c r="ET5" s="18">
        <v>0</v>
      </c>
      <c r="EU5" s="18">
        <v>0</v>
      </c>
      <c r="EV5" s="18">
        <v>0</v>
      </c>
      <c r="EW5" s="18">
        <v>9</v>
      </c>
      <c r="EX5" s="18">
        <v>415</v>
      </c>
      <c r="EY5" s="18">
        <v>0</v>
      </c>
      <c r="EZ5" s="18">
        <v>0</v>
      </c>
      <c r="FA5" s="18">
        <v>0</v>
      </c>
      <c r="FB5" s="18">
        <v>57</v>
      </c>
      <c r="FC5" s="18">
        <v>0</v>
      </c>
      <c r="FD5" s="18">
        <v>0</v>
      </c>
      <c r="FE5" s="18">
        <v>0</v>
      </c>
      <c r="FF5" s="18">
        <v>26</v>
      </c>
      <c r="FG5" s="18">
        <v>0</v>
      </c>
      <c r="FH5" s="18">
        <v>1836</v>
      </c>
      <c r="FI5" s="18">
        <v>7</v>
      </c>
      <c r="FJ5" s="18">
        <v>132</v>
      </c>
      <c r="FK5" s="18">
        <v>0</v>
      </c>
      <c r="FL5" s="18">
        <v>2810</v>
      </c>
      <c r="FM5" s="18">
        <v>32</v>
      </c>
      <c r="FN5" s="18">
        <v>0</v>
      </c>
      <c r="FO5" s="18">
        <v>102</v>
      </c>
      <c r="FP5" s="18">
        <v>6</v>
      </c>
      <c r="FQ5" s="18">
        <v>0</v>
      </c>
      <c r="FR5" s="18">
        <v>0</v>
      </c>
      <c r="FS5" s="18">
        <v>0</v>
      </c>
      <c r="FT5" s="18">
        <v>0</v>
      </c>
      <c r="FU5" s="18">
        <v>0</v>
      </c>
      <c r="FV5" s="18">
        <v>0</v>
      </c>
      <c r="FW5" s="18">
        <v>0</v>
      </c>
      <c r="FX5" s="18">
        <v>0</v>
      </c>
      <c r="FY5" s="18">
        <v>0</v>
      </c>
      <c r="FZ5" s="18">
        <v>0</v>
      </c>
      <c r="GA5" s="18">
        <v>0</v>
      </c>
      <c r="GB5" s="18">
        <v>0</v>
      </c>
      <c r="GC5" s="18">
        <v>0</v>
      </c>
      <c r="GD5" s="18">
        <v>0</v>
      </c>
      <c r="GE5" s="18">
        <v>0</v>
      </c>
      <c r="GF5" s="18">
        <v>0</v>
      </c>
      <c r="GG5" s="18">
        <v>0</v>
      </c>
      <c r="GH5" s="18">
        <v>0</v>
      </c>
      <c r="GI5" s="18">
        <v>0</v>
      </c>
      <c r="GJ5" s="18">
        <v>0</v>
      </c>
      <c r="GK5" s="18">
        <v>0</v>
      </c>
      <c r="GL5" s="18">
        <v>0</v>
      </c>
      <c r="GM5" s="18">
        <v>0</v>
      </c>
      <c r="GN5" s="18">
        <v>0</v>
      </c>
      <c r="GO5" s="18">
        <v>0</v>
      </c>
      <c r="GP5" s="18">
        <v>0</v>
      </c>
      <c r="GQ5" s="18">
        <v>0</v>
      </c>
      <c r="GR5" s="18">
        <v>0</v>
      </c>
      <c r="GS5" s="18">
        <v>0</v>
      </c>
      <c r="GT5" s="18">
        <v>0</v>
      </c>
      <c r="GU5" s="18">
        <v>0</v>
      </c>
      <c r="GV5" s="18">
        <v>0</v>
      </c>
      <c r="GW5" s="18">
        <v>0</v>
      </c>
      <c r="GX5" s="18">
        <v>0</v>
      </c>
      <c r="GY5" s="18">
        <v>0</v>
      </c>
      <c r="GZ5" s="18">
        <v>0</v>
      </c>
      <c r="HA5" s="18">
        <v>0</v>
      </c>
      <c r="HB5" s="18">
        <v>0</v>
      </c>
      <c r="HC5" s="18">
        <v>0</v>
      </c>
      <c r="HD5" s="18">
        <v>0</v>
      </c>
      <c r="HE5" s="18">
        <v>0</v>
      </c>
      <c r="HF5" s="18">
        <v>0</v>
      </c>
      <c r="HG5" s="18">
        <v>0</v>
      </c>
      <c r="HH5" s="18">
        <v>0</v>
      </c>
      <c r="HI5" s="18">
        <v>24</v>
      </c>
      <c r="HJ5" s="18">
        <v>1318</v>
      </c>
      <c r="HK5" s="18">
        <v>0</v>
      </c>
      <c r="HL5" s="18">
        <v>0</v>
      </c>
      <c r="HM5" s="18">
        <v>0</v>
      </c>
      <c r="HN5" s="18">
        <v>0</v>
      </c>
      <c r="HO5" s="18">
        <v>7214</v>
      </c>
      <c r="HP5" s="18">
        <v>11517</v>
      </c>
      <c r="HQ5" s="18">
        <v>0</v>
      </c>
      <c r="HR5" s="18">
        <v>0</v>
      </c>
      <c r="HS5" s="18">
        <v>3345</v>
      </c>
      <c r="HT5" s="18">
        <v>14168</v>
      </c>
      <c r="HU5" s="18">
        <v>0</v>
      </c>
      <c r="HV5" s="18">
        <v>0</v>
      </c>
      <c r="HW5" s="18">
        <v>0</v>
      </c>
      <c r="HX5" s="18">
        <v>445</v>
      </c>
      <c r="HY5" s="18">
        <v>0</v>
      </c>
      <c r="HZ5" s="18">
        <v>28299</v>
      </c>
      <c r="IA5" s="18">
        <v>7</v>
      </c>
      <c r="IB5" s="18">
        <v>350</v>
      </c>
      <c r="IC5" s="18">
        <v>0</v>
      </c>
      <c r="ID5" s="18">
        <v>41325</v>
      </c>
      <c r="IE5" s="18">
        <v>516</v>
      </c>
      <c r="IF5" s="18">
        <v>0</v>
      </c>
      <c r="IG5" s="18">
        <v>117</v>
      </c>
      <c r="IH5" s="18">
        <v>439</v>
      </c>
      <c r="II5" s="18">
        <v>0</v>
      </c>
      <c r="IJ5" s="18">
        <v>0</v>
      </c>
      <c r="IK5" s="18">
        <v>0</v>
      </c>
      <c r="IL5" s="18">
        <v>0</v>
      </c>
      <c r="IM5" s="18">
        <v>0</v>
      </c>
      <c r="IN5" s="18">
        <v>0</v>
      </c>
      <c r="IO5" s="18">
        <v>0</v>
      </c>
      <c r="IP5" s="18">
        <v>0</v>
      </c>
      <c r="IQ5" s="18">
        <v>0</v>
      </c>
      <c r="IR5" s="28">
        <v>166208</v>
      </c>
      <c r="IS5" s="28">
        <v>807159</v>
      </c>
      <c r="IT5" s="18">
        <v>0</v>
      </c>
      <c r="IU5" s="18">
        <v>0</v>
      </c>
      <c r="IV5" s="18">
        <v>0</v>
      </c>
      <c r="IW5" s="18">
        <v>0</v>
      </c>
      <c r="IX5" s="28">
        <v>177914</v>
      </c>
      <c r="IY5" s="28">
        <v>143401</v>
      </c>
      <c r="IZ5" s="18">
        <v>0</v>
      </c>
      <c r="JA5" s="18">
        <v>0</v>
      </c>
      <c r="JB5" s="28">
        <v>62320</v>
      </c>
      <c r="JC5" s="28">
        <v>340215</v>
      </c>
      <c r="JD5" s="18">
        <v>0</v>
      </c>
      <c r="JE5" s="18">
        <v>0</v>
      </c>
      <c r="JF5" s="18">
        <v>0</v>
      </c>
      <c r="JG5" s="28">
        <v>870921</v>
      </c>
      <c r="JH5" s="18">
        <v>0</v>
      </c>
      <c r="JI5" s="28">
        <v>1241743</v>
      </c>
      <c r="JJ5" s="28">
        <v>211000</v>
      </c>
      <c r="JK5" s="28">
        <v>1747206</v>
      </c>
      <c r="JL5" s="18">
        <v>0</v>
      </c>
      <c r="JM5" s="28">
        <v>1335544</v>
      </c>
      <c r="JN5" s="28">
        <v>1429752</v>
      </c>
      <c r="JO5" s="18">
        <v>0</v>
      </c>
      <c r="JP5" s="28">
        <v>440795</v>
      </c>
      <c r="JQ5" s="28">
        <v>1421196</v>
      </c>
      <c r="JR5" s="18">
        <v>0</v>
      </c>
      <c r="JS5" s="18">
        <v>0</v>
      </c>
      <c r="JT5" s="18">
        <v>0</v>
      </c>
      <c r="JU5" s="18">
        <v>0</v>
      </c>
      <c r="JV5" s="18">
        <v>0</v>
      </c>
      <c r="JW5" s="18">
        <v>0</v>
      </c>
      <c r="JX5" s="18">
        <v>0</v>
      </c>
    </row>
    <row r="6" spans="1:284" x14ac:dyDescent="0.3">
      <c r="A6" s="27">
        <v>46027</v>
      </c>
      <c r="B6" s="18">
        <v>0</v>
      </c>
      <c r="C6" s="18" t="s">
        <v>345</v>
      </c>
      <c r="D6" s="18" t="s">
        <v>346</v>
      </c>
      <c r="E6" s="18">
        <v>0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18">
        <v>0</v>
      </c>
      <c r="V6" s="18">
        <v>0</v>
      </c>
      <c r="W6" s="18">
        <v>0</v>
      </c>
      <c r="X6" s="18">
        <v>0</v>
      </c>
      <c r="Y6" s="18">
        <v>0</v>
      </c>
      <c r="Z6" s="18">
        <v>0</v>
      </c>
      <c r="AA6" s="18">
        <v>0</v>
      </c>
      <c r="AB6" s="18">
        <v>0</v>
      </c>
      <c r="AC6" s="18">
        <v>0</v>
      </c>
      <c r="AD6" s="18">
        <v>0</v>
      </c>
      <c r="AE6" s="18">
        <v>0</v>
      </c>
      <c r="AF6" s="18">
        <v>0</v>
      </c>
      <c r="AG6" s="18">
        <v>0</v>
      </c>
      <c r="AH6" s="18">
        <v>0</v>
      </c>
      <c r="AI6" s="18">
        <v>0</v>
      </c>
      <c r="AJ6" s="18">
        <v>0</v>
      </c>
      <c r="AK6" s="18">
        <v>0</v>
      </c>
      <c r="AL6" s="18">
        <v>0</v>
      </c>
      <c r="AM6" s="18">
        <v>0</v>
      </c>
      <c r="AN6" s="18" t="s">
        <v>345</v>
      </c>
      <c r="AO6" s="18" t="s">
        <v>345</v>
      </c>
      <c r="AP6" s="18" t="s">
        <v>345</v>
      </c>
      <c r="AQ6" s="18" t="s">
        <v>345</v>
      </c>
      <c r="AR6" s="18" t="s">
        <v>345</v>
      </c>
      <c r="AS6" s="18" t="s">
        <v>345</v>
      </c>
      <c r="AT6" s="18" t="s">
        <v>345</v>
      </c>
      <c r="AU6" s="18" t="s">
        <v>345</v>
      </c>
      <c r="AV6" s="18" t="s">
        <v>345</v>
      </c>
      <c r="AW6" s="18" t="s">
        <v>345</v>
      </c>
      <c r="AX6" s="18" t="s">
        <v>345</v>
      </c>
      <c r="AY6" s="18" t="s">
        <v>345</v>
      </c>
      <c r="AZ6" s="18" t="s">
        <v>345</v>
      </c>
      <c r="BA6" s="18" t="s">
        <v>345</v>
      </c>
      <c r="BB6" s="18" t="s">
        <v>345</v>
      </c>
      <c r="BC6" s="18" t="s">
        <v>345</v>
      </c>
      <c r="BD6" s="18" t="s">
        <v>345</v>
      </c>
      <c r="BE6" s="18" t="s">
        <v>345</v>
      </c>
      <c r="BF6" s="18" t="s">
        <v>345</v>
      </c>
      <c r="BG6" s="18" t="s">
        <v>345</v>
      </c>
      <c r="BH6" s="18" t="s">
        <v>345</v>
      </c>
      <c r="BI6" s="18" t="s">
        <v>345</v>
      </c>
      <c r="BJ6" s="18" t="s">
        <v>345</v>
      </c>
      <c r="BK6" s="18" t="s">
        <v>345</v>
      </c>
      <c r="BL6" s="18" t="s">
        <v>345</v>
      </c>
      <c r="BM6" s="18" t="s">
        <v>345</v>
      </c>
      <c r="BN6" s="18" t="s">
        <v>345</v>
      </c>
      <c r="BO6" s="18" t="s">
        <v>345</v>
      </c>
      <c r="BP6" s="18" t="s">
        <v>345</v>
      </c>
      <c r="BQ6" s="18" t="s">
        <v>345</v>
      </c>
      <c r="BR6" s="18" t="s">
        <v>345</v>
      </c>
      <c r="BS6" s="18" t="s">
        <v>345</v>
      </c>
      <c r="BT6" s="18" t="s">
        <v>345</v>
      </c>
      <c r="BU6" s="18" t="s">
        <v>345</v>
      </c>
      <c r="BV6" s="18" t="s">
        <v>345</v>
      </c>
      <c r="BW6" s="18">
        <v>0</v>
      </c>
      <c r="BX6" s="18">
        <v>0</v>
      </c>
      <c r="BY6" s="18">
        <v>0</v>
      </c>
      <c r="BZ6" s="18">
        <v>1849</v>
      </c>
      <c r="CA6" s="18">
        <v>0</v>
      </c>
      <c r="CB6" s="18">
        <v>0</v>
      </c>
      <c r="CC6" s="18">
        <v>0</v>
      </c>
      <c r="CD6" s="18">
        <v>0</v>
      </c>
      <c r="CE6" s="18">
        <v>8109</v>
      </c>
      <c r="CF6" s="18">
        <v>12750</v>
      </c>
      <c r="CG6" s="18">
        <v>0</v>
      </c>
      <c r="CH6" s="18">
        <v>0</v>
      </c>
      <c r="CI6" s="18">
        <v>3206</v>
      </c>
      <c r="CJ6" s="18">
        <v>23225</v>
      </c>
      <c r="CK6" s="18">
        <v>0</v>
      </c>
      <c r="CL6" s="18">
        <v>0</v>
      </c>
      <c r="CM6" s="18">
        <v>0</v>
      </c>
      <c r="CN6" s="18">
        <v>789</v>
      </c>
      <c r="CO6" s="18">
        <v>0</v>
      </c>
      <c r="CP6" s="18">
        <v>27789</v>
      </c>
      <c r="CQ6" s="18">
        <v>0</v>
      </c>
      <c r="CR6" s="18">
        <v>406</v>
      </c>
      <c r="CS6" s="18">
        <v>0</v>
      </c>
      <c r="CT6" s="18">
        <v>39780</v>
      </c>
      <c r="CU6" s="18">
        <v>523</v>
      </c>
      <c r="CV6" s="18">
        <v>0</v>
      </c>
      <c r="CW6" s="18">
        <v>49</v>
      </c>
      <c r="CX6" s="18">
        <v>467</v>
      </c>
      <c r="CY6" s="18">
        <v>0</v>
      </c>
      <c r="CZ6" s="18">
        <v>0</v>
      </c>
      <c r="DA6" s="18">
        <v>0</v>
      </c>
      <c r="DB6" s="18">
        <v>0</v>
      </c>
      <c r="DC6" s="18">
        <v>0</v>
      </c>
      <c r="DD6" s="18">
        <v>0</v>
      </c>
      <c r="DE6" s="18">
        <v>0</v>
      </c>
      <c r="DF6" s="18" t="s">
        <v>345</v>
      </c>
      <c r="DG6" s="18" t="s">
        <v>345</v>
      </c>
      <c r="DH6" s="18" t="s">
        <v>346</v>
      </c>
      <c r="DI6" s="18" t="s">
        <v>386</v>
      </c>
      <c r="DJ6" s="18" t="s">
        <v>345</v>
      </c>
      <c r="DK6" s="18" t="s">
        <v>345</v>
      </c>
      <c r="DL6" s="18" t="s">
        <v>345</v>
      </c>
      <c r="DM6" s="18" t="s">
        <v>345</v>
      </c>
      <c r="DN6" s="18" t="s">
        <v>378</v>
      </c>
      <c r="DO6" s="18" t="s">
        <v>627</v>
      </c>
      <c r="DP6" s="18" t="s">
        <v>345</v>
      </c>
      <c r="DQ6" s="18" t="s">
        <v>345</v>
      </c>
      <c r="DR6" s="18" t="s">
        <v>345</v>
      </c>
      <c r="DS6" s="18" t="s">
        <v>466</v>
      </c>
      <c r="DT6" s="18" t="s">
        <v>345</v>
      </c>
      <c r="DU6" s="18" t="s">
        <v>345</v>
      </c>
      <c r="DV6" s="18" t="s">
        <v>345</v>
      </c>
      <c r="DW6" s="18" t="s">
        <v>650</v>
      </c>
      <c r="DX6" s="18" t="s">
        <v>345</v>
      </c>
      <c r="DY6" s="18" t="s">
        <v>651</v>
      </c>
      <c r="DZ6" s="18" t="s">
        <v>346</v>
      </c>
      <c r="EA6" s="18" t="s">
        <v>652</v>
      </c>
      <c r="EB6" s="18" t="s">
        <v>345</v>
      </c>
      <c r="EC6" s="18" t="s">
        <v>555</v>
      </c>
      <c r="ED6" s="18" t="s">
        <v>653</v>
      </c>
      <c r="EE6" s="18" t="s">
        <v>345</v>
      </c>
      <c r="EF6" s="18" t="s">
        <v>654</v>
      </c>
      <c r="EG6" s="18" t="s">
        <v>655</v>
      </c>
      <c r="EH6" s="18" t="s">
        <v>345</v>
      </c>
      <c r="EI6" s="18" t="s">
        <v>345</v>
      </c>
      <c r="EJ6" s="18" t="s">
        <v>345</v>
      </c>
      <c r="EK6" s="18" t="s">
        <v>345</v>
      </c>
      <c r="EL6" s="18" t="s">
        <v>345</v>
      </c>
      <c r="EM6" s="18" t="s">
        <v>345</v>
      </c>
      <c r="EN6" s="18" t="s">
        <v>345</v>
      </c>
      <c r="EO6" s="18">
        <v>0</v>
      </c>
      <c r="EP6" s="18">
        <v>0</v>
      </c>
      <c r="EQ6" s="18">
        <v>117</v>
      </c>
      <c r="ER6" s="18">
        <v>8</v>
      </c>
      <c r="ES6" s="18">
        <v>0</v>
      </c>
      <c r="ET6" s="18">
        <v>0</v>
      </c>
      <c r="EU6" s="18">
        <v>0</v>
      </c>
      <c r="EV6" s="18">
        <v>0</v>
      </c>
      <c r="EW6" s="18">
        <v>9</v>
      </c>
      <c r="EX6" s="18">
        <v>415</v>
      </c>
      <c r="EY6" s="18">
        <v>0</v>
      </c>
      <c r="EZ6" s="18">
        <v>0</v>
      </c>
      <c r="FA6" s="18">
        <v>0</v>
      </c>
      <c r="FB6" s="18">
        <v>71</v>
      </c>
      <c r="FC6" s="18">
        <v>0</v>
      </c>
      <c r="FD6" s="18">
        <v>0</v>
      </c>
      <c r="FE6" s="18">
        <v>0</v>
      </c>
      <c r="FF6" s="18">
        <v>38</v>
      </c>
      <c r="FG6" s="18">
        <v>0</v>
      </c>
      <c r="FH6" s="18">
        <v>1776</v>
      </c>
      <c r="FI6" s="18">
        <v>22</v>
      </c>
      <c r="FJ6" s="18">
        <v>126</v>
      </c>
      <c r="FK6" s="18">
        <v>0</v>
      </c>
      <c r="FL6" s="18">
        <v>2914</v>
      </c>
      <c r="FM6" s="18">
        <v>47</v>
      </c>
      <c r="FN6" s="18">
        <v>0</v>
      </c>
      <c r="FO6" s="18">
        <v>102</v>
      </c>
      <c r="FP6" s="18">
        <v>15</v>
      </c>
      <c r="FQ6" s="18">
        <v>0</v>
      </c>
      <c r="FR6" s="18">
        <v>0</v>
      </c>
      <c r="FS6" s="18">
        <v>0</v>
      </c>
      <c r="FT6" s="18">
        <v>0</v>
      </c>
      <c r="FU6" s="18">
        <v>0</v>
      </c>
      <c r="FV6" s="18">
        <v>0</v>
      </c>
      <c r="FW6" s="18">
        <v>0</v>
      </c>
      <c r="FX6" s="18">
        <v>0</v>
      </c>
      <c r="FY6" s="18">
        <v>0</v>
      </c>
      <c r="FZ6" s="18">
        <v>0</v>
      </c>
      <c r="GA6" s="18">
        <v>0</v>
      </c>
      <c r="GB6" s="18">
        <v>0</v>
      </c>
      <c r="GC6" s="18">
        <v>0</v>
      </c>
      <c r="GD6" s="18">
        <v>0</v>
      </c>
      <c r="GE6" s="18">
        <v>0</v>
      </c>
      <c r="GF6" s="18">
        <v>0</v>
      </c>
      <c r="GG6" s="18">
        <v>0</v>
      </c>
      <c r="GH6" s="18">
        <v>0</v>
      </c>
      <c r="GI6" s="18">
        <v>0</v>
      </c>
      <c r="GJ6" s="18">
        <v>0</v>
      </c>
      <c r="GK6" s="18">
        <v>0</v>
      </c>
      <c r="GL6" s="18">
        <v>0</v>
      </c>
      <c r="GM6" s="18">
        <v>0</v>
      </c>
      <c r="GN6" s="18">
        <v>0</v>
      </c>
      <c r="GO6" s="18">
        <v>0</v>
      </c>
      <c r="GP6" s="18">
        <v>0</v>
      </c>
      <c r="GQ6" s="18">
        <v>0</v>
      </c>
      <c r="GR6" s="18">
        <v>0</v>
      </c>
      <c r="GS6" s="18">
        <v>0</v>
      </c>
      <c r="GT6" s="18">
        <v>0</v>
      </c>
      <c r="GU6" s="18">
        <v>0</v>
      </c>
      <c r="GV6" s="18">
        <v>0</v>
      </c>
      <c r="GW6" s="18">
        <v>0</v>
      </c>
      <c r="GX6" s="18">
        <v>0</v>
      </c>
      <c r="GY6" s="18">
        <v>0</v>
      </c>
      <c r="GZ6" s="18">
        <v>0</v>
      </c>
      <c r="HA6" s="18">
        <v>0</v>
      </c>
      <c r="HB6" s="18">
        <v>0</v>
      </c>
      <c r="HC6" s="18">
        <v>0</v>
      </c>
      <c r="HD6" s="18">
        <v>0</v>
      </c>
      <c r="HE6" s="18">
        <v>0</v>
      </c>
      <c r="HF6" s="18">
        <v>0</v>
      </c>
      <c r="HG6" s="18">
        <v>0</v>
      </c>
      <c r="HH6" s="18">
        <v>0</v>
      </c>
      <c r="HI6" s="18">
        <v>117</v>
      </c>
      <c r="HJ6" s="18">
        <v>1857</v>
      </c>
      <c r="HK6" s="18">
        <v>0</v>
      </c>
      <c r="HL6" s="18">
        <v>0</v>
      </c>
      <c r="HM6" s="18">
        <v>0</v>
      </c>
      <c r="HN6" s="18">
        <v>0</v>
      </c>
      <c r="HO6" s="18">
        <v>8118</v>
      </c>
      <c r="HP6" s="18">
        <v>13165</v>
      </c>
      <c r="HQ6" s="18">
        <v>0</v>
      </c>
      <c r="HR6" s="18">
        <v>0</v>
      </c>
      <c r="HS6" s="18">
        <v>3206</v>
      </c>
      <c r="HT6" s="18">
        <v>23296</v>
      </c>
      <c r="HU6" s="18">
        <v>0</v>
      </c>
      <c r="HV6" s="18">
        <v>0</v>
      </c>
      <c r="HW6" s="18">
        <v>0</v>
      </c>
      <c r="HX6" s="18">
        <v>827</v>
      </c>
      <c r="HY6" s="18">
        <v>0</v>
      </c>
      <c r="HZ6" s="18">
        <v>29565</v>
      </c>
      <c r="IA6" s="18">
        <v>22</v>
      </c>
      <c r="IB6" s="18">
        <v>532</v>
      </c>
      <c r="IC6" s="18">
        <v>0</v>
      </c>
      <c r="ID6" s="18">
        <v>42694</v>
      </c>
      <c r="IE6" s="18">
        <v>570</v>
      </c>
      <c r="IF6" s="18">
        <v>0</v>
      </c>
      <c r="IG6" s="18">
        <v>151</v>
      </c>
      <c r="IH6" s="18">
        <v>482</v>
      </c>
      <c r="II6" s="18">
        <v>0</v>
      </c>
      <c r="IJ6" s="18">
        <v>0</v>
      </c>
      <c r="IK6" s="18">
        <v>0</v>
      </c>
      <c r="IL6" s="18">
        <v>0</v>
      </c>
      <c r="IM6" s="18">
        <v>0</v>
      </c>
      <c r="IN6" s="18">
        <v>0</v>
      </c>
      <c r="IO6" s="18">
        <v>0</v>
      </c>
      <c r="IP6" s="18">
        <v>0</v>
      </c>
      <c r="IQ6" s="18">
        <v>0</v>
      </c>
      <c r="IR6" s="28">
        <v>60350</v>
      </c>
      <c r="IS6" s="28">
        <v>722458</v>
      </c>
      <c r="IT6" s="18">
        <v>0</v>
      </c>
      <c r="IU6" s="18">
        <v>0</v>
      </c>
      <c r="IV6" s="18">
        <v>0</v>
      </c>
      <c r="IW6" s="18">
        <v>0</v>
      </c>
      <c r="IX6" s="28">
        <v>135116</v>
      </c>
      <c r="IY6" s="28">
        <v>119348</v>
      </c>
      <c r="IZ6" s="18">
        <v>0</v>
      </c>
      <c r="JA6" s="18">
        <v>0</v>
      </c>
      <c r="JB6" s="28">
        <v>63695</v>
      </c>
      <c r="JC6" s="28">
        <v>532423</v>
      </c>
      <c r="JD6" s="18">
        <v>0</v>
      </c>
      <c r="JE6" s="18">
        <v>0</v>
      </c>
      <c r="JF6" s="18">
        <v>0</v>
      </c>
      <c r="JG6" s="28">
        <v>1185867</v>
      </c>
      <c r="JH6" s="18">
        <v>0</v>
      </c>
      <c r="JI6" s="28">
        <v>1364413</v>
      </c>
      <c r="JJ6" s="28">
        <v>93000</v>
      </c>
      <c r="JK6" s="28">
        <v>2096868</v>
      </c>
      <c r="JL6" s="18">
        <v>0</v>
      </c>
      <c r="JM6" s="28">
        <v>1608301</v>
      </c>
      <c r="JN6" s="28">
        <v>1927016</v>
      </c>
      <c r="JO6" s="18">
        <v>0</v>
      </c>
      <c r="JP6" s="28">
        <v>965530</v>
      </c>
      <c r="JQ6" s="28">
        <v>2441263</v>
      </c>
      <c r="JR6" s="18">
        <v>0</v>
      </c>
      <c r="JS6" s="18">
        <v>0</v>
      </c>
      <c r="JT6" s="18">
        <v>0</v>
      </c>
      <c r="JU6" s="18">
        <v>0</v>
      </c>
      <c r="JV6" s="18">
        <v>0</v>
      </c>
      <c r="JW6" s="18">
        <v>0</v>
      </c>
      <c r="JX6" s="18">
        <v>0</v>
      </c>
    </row>
    <row r="7" spans="1:284" x14ac:dyDescent="0.3">
      <c r="A7" s="27">
        <v>46028</v>
      </c>
      <c r="B7" s="18">
        <v>0</v>
      </c>
      <c r="C7" s="18" t="s">
        <v>345</v>
      </c>
      <c r="D7" s="18" t="s">
        <v>346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8">
        <v>0</v>
      </c>
      <c r="AH7" s="18">
        <v>0</v>
      </c>
      <c r="AI7" s="18">
        <v>0</v>
      </c>
      <c r="AJ7" s="18">
        <v>0</v>
      </c>
      <c r="AK7" s="18">
        <v>0</v>
      </c>
      <c r="AL7" s="18">
        <v>0</v>
      </c>
      <c r="AM7" s="18">
        <v>0</v>
      </c>
      <c r="AN7" s="18" t="s">
        <v>345</v>
      </c>
      <c r="AO7" s="18" t="s">
        <v>345</v>
      </c>
      <c r="AP7" s="18" t="s">
        <v>345</v>
      </c>
      <c r="AQ7" s="18" t="s">
        <v>345</v>
      </c>
      <c r="AR7" s="18" t="s">
        <v>345</v>
      </c>
      <c r="AS7" s="18" t="s">
        <v>345</v>
      </c>
      <c r="AT7" s="18" t="s">
        <v>345</v>
      </c>
      <c r="AU7" s="18" t="s">
        <v>345</v>
      </c>
      <c r="AV7" s="18" t="s">
        <v>345</v>
      </c>
      <c r="AW7" s="18" t="s">
        <v>345</v>
      </c>
      <c r="AX7" s="18" t="s">
        <v>345</v>
      </c>
      <c r="AY7" s="18" t="s">
        <v>345</v>
      </c>
      <c r="AZ7" s="18" t="s">
        <v>345</v>
      </c>
      <c r="BA7" s="18" t="s">
        <v>345</v>
      </c>
      <c r="BB7" s="18" t="s">
        <v>345</v>
      </c>
      <c r="BC7" s="18" t="s">
        <v>345</v>
      </c>
      <c r="BD7" s="18" t="s">
        <v>345</v>
      </c>
      <c r="BE7" s="18" t="s">
        <v>345</v>
      </c>
      <c r="BF7" s="18" t="s">
        <v>345</v>
      </c>
      <c r="BG7" s="18" t="s">
        <v>345</v>
      </c>
      <c r="BH7" s="18" t="s">
        <v>345</v>
      </c>
      <c r="BI7" s="18" t="s">
        <v>345</v>
      </c>
      <c r="BJ7" s="18" t="s">
        <v>345</v>
      </c>
      <c r="BK7" s="18" t="s">
        <v>345</v>
      </c>
      <c r="BL7" s="18" t="s">
        <v>345</v>
      </c>
      <c r="BM7" s="18" t="s">
        <v>345</v>
      </c>
      <c r="BN7" s="18" t="s">
        <v>345</v>
      </c>
      <c r="BO7" s="18" t="s">
        <v>345</v>
      </c>
      <c r="BP7" s="18" t="s">
        <v>345</v>
      </c>
      <c r="BQ7" s="18" t="s">
        <v>345</v>
      </c>
      <c r="BR7" s="18" t="s">
        <v>345</v>
      </c>
      <c r="BS7" s="18" t="s">
        <v>345</v>
      </c>
      <c r="BT7" s="18" t="s">
        <v>345</v>
      </c>
      <c r="BU7" s="18" t="s">
        <v>345</v>
      </c>
      <c r="BV7" s="18" t="s">
        <v>345</v>
      </c>
      <c r="BW7" s="18">
        <v>0</v>
      </c>
      <c r="BX7" s="18">
        <v>0</v>
      </c>
      <c r="BY7" s="18">
        <v>0</v>
      </c>
      <c r="BZ7" s="18">
        <v>1538</v>
      </c>
      <c r="CA7" s="18">
        <v>0</v>
      </c>
      <c r="CB7" s="18">
        <v>0</v>
      </c>
      <c r="CC7" s="18">
        <v>0</v>
      </c>
      <c r="CD7" s="18">
        <v>0</v>
      </c>
      <c r="CE7" s="18">
        <v>7131</v>
      </c>
      <c r="CF7" s="18">
        <v>11366</v>
      </c>
      <c r="CG7" s="18">
        <v>0</v>
      </c>
      <c r="CH7" s="18">
        <v>0</v>
      </c>
      <c r="CI7" s="18">
        <v>4080</v>
      </c>
      <c r="CJ7" s="18">
        <v>15287</v>
      </c>
      <c r="CK7" s="18">
        <v>0</v>
      </c>
      <c r="CL7" s="18">
        <v>0</v>
      </c>
      <c r="CM7" s="18">
        <v>0</v>
      </c>
      <c r="CN7" s="18">
        <v>534</v>
      </c>
      <c r="CO7" s="18">
        <v>0</v>
      </c>
      <c r="CP7" s="18">
        <v>26722</v>
      </c>
      <c r="CQ7" s="18">
        <v>0</v>
      </c>
      <c r="CR7" s="18">
        <v>304</v>
      </c>
      <c r="CS7" s="18">
        <v>0</v>
      </c>
      <c r="CT7" s="18">
        <v>39010</v>
      </c>
      <c r="CU7" s="18">
        <v>505</v>
      </c>
      <c r="CV7" s="18">
        <v>0</v>
      </c>
      <c r="CW7" s="18">
        <v>28</v>
      </c>
      <c r="CX7" s="18">
        <v>413</v>
      </c>
      <c r="CY7" s="18">
        <v>0</v>
      </c>
      <c r="CZ7" s="18">
        <v>0</v>
      </c>
      <c r="DA7" s="18">
        <v>0</v>
      </c>
      <c r="DB7" s="18">
        <v>0</v>
      </c>
      <c r="DC7" s="18">
        <v>0</v>
      </c>
      <c r="DD7" s="18">
        <v>0</v>
      </c>
      <c r="DE7" s="18">
        <v>0</v>
      </c>
      <c r="DF7" s="18" t="s">
        <v>345</v>
      </c>
      <c r="DG7" s="18" t="s">
        <v>345</v>
      </c>
      <c r="DH7" s="18" t="s">
        <v>346</v>
      </c>
      <c r="DI7" s="18" t="s">
        <v>483</v>
      </c>
      <c r="DJ7" s="18" t="s">
        <v>345</v>
      </c>
      <c r="DK7" s="18" t="s">
        <v>345</v>
      </c>
      <c r="DL7" s="18" t="s">
        <v>345</v>
      </c>
      <c r="DM7" s="18" t="s">
        <v>345</v>
      </c>
      <c r="DN7" s="18" t="s">
        <v>413</v>
      </c>
      <c r="DO7" s="18" t="s">
        <v>451</v>
      </c>
      <c r="DP7" s="18" t="s">
        <v>345</v>
      </c>
      <c r="DQ7" s="18" t="s">
        <v>345</v>
      </c>
      <c r="DR7" s="18" t="s">
        <v>345</v>
      </c>
      <c r="DS7" s="18" t="s">
        <v>656</v>
      </c>
      <c r="DT7" s="18" t="s">
        <v>345</v>
      </c>
      <c r="DU7" s="18" t="s">
        <v>345</v>
      </c>
      <c r="DV7" s="18" t="s">
        <v>345</v>
      </c>
      <c r="DW7" s="18" t="s">
        <v>657</v>
      </c>
      <c r="DX7" s="18" t="s">
        <v>345</v>
      </c>
      <c r="DY7" s="18" t="s">
        <v>381</v>
      </c>
      <c r="DZ7" s="18" t="s">
        <v>346</v>
      </c>
      <c r="EA7" s="18" t="s">
        <v>658</v>
      </c>
      <c r="EB7" s="18" t="s">
        <v>345</v>
      </c>
      <c r="EC7" s="18" t="s">
        <v>647</v>
      </c>
      <c r="ED7" s="18" t="s">
        <v>659</v>
      </c>
      <c r="EE7" s="18" t="s">
        <v>345</v>
      </c>
      <c r="EF7" s="18" t="s">
        <v>544</v>
      </c>
      <c r="EG7" s="18" t="s">
        <v>660</v>
      </c>
      <c r="EH7" s="18" t="s">
        <v>345</v>
      </c>
      <c r="EI7" s="18" t="s">
        <v>345</v>
      </c>
      <c r="EJ7" s="18" t="s">
        <v>345</v>
      </c>
      <c r="EK7" s="18" t="s">
        <v>345</v>
      </c>
      <c r="EL7" s="18" t="s">
        <v>345</v>
      </c>
      <c r="EM7" s="18" t="s">
        <v>345</v>
      </c>
      <c r="EN7" s="18" t="s">
        <v>345</v>
      </c>
      <c r="EO7" s="18">
        <v>0</v>
      </c>
      <c r="EP7" s="18">
        <v>0</v>
      </c>
      <c r="EQ7" s="18">
        <v>99</v>
      </c>
      <c r="ER7" s="18">
        <v>6</v>
      </c>
      <c r="ES7" s="18">
        <v>0</v>
      </c>
      <c r="ET7" s="18">
        <v>0</v>
      </c>
      <c r="EU7" s="18">
        <v>0</v>
      </c>
      <c r="EV7" s="18">
        <v>0</v>
      </c>
      <c r="EW7" s="18">
        <v>9</v>
      </c>
      <c r="EX7" s="18">
        <v>415</v>
      </c>
      <c r="EY7" s="18">
        <v>0</v>
      </c>
      <c r="EZ7" s="18">
        <v>0</v>
      </c>
      <c r="FA7" s="18">
        <v>0</v>
      </c>
      <c r="FB7" s="18">
        <v>70</v>
      </c>
      <c r="FC7" s="18">
        <v>0</v>
      </c>
      <c r="FD7" s="18">
        <v>0</v>
      </c>
      <c r="FE7" s="18">
        <v>0</v>
      </c>
      <c r="FF7" s="18">
        <v>99</v>
      </c>
      <c r="FG7" s="18">
        <v>0</v>
      </c>
      <c r="FH7" s="18">
        <v>1767</v>
      </c>
      <c r="FI7" s="18">
        <v>11</v>
      </c>
      <c r="FJ7" s="18">
        <v>123</v>
      </c>
      <c r="FK7" s="18">
        <v>0</v>
      </c>
      <c r="FL7" s="18">
        <v>2846</v>
      </c>
      <c r="FM7" s="18">
        <v>47</v>
      </c>
      <c r="FN7" s="18">
        <v>0</v>
      </c>
      <c r="FO7" s="18">
        <v>102</v>
      </c>
      <c r="FP7" s="18">
        <v>56</v>
      </c>
      <c r="FQ7" s="18">
        <v>0</v>
      </c>
      <c r="FR7" s="18">
        <v>0</v>
      </c>
      <c r="FS7" s="18">
        <v>0</v>
      </c>
      <c r="FT7" s="18">
        <v>0</v>
      </c>
      <c r="FU7" s="18">
        <v>0</v>
      </c>
      <c r="FV7" s="18">
        <v>0</v>
      </c>
      <c r="FW7" s="18">
        <v>0</v>
      </c>
      <c r="FX7" s="18">
        <v>0</v>
      </c>
      <c r="FY7" s="18">
        <v>0</v>
      </c>
      <c r="FZ7" s="18">
        <v>0</v>
      </c>
      <c r="GA7" s="18">
        <v>0</v>
      </c>
      <c r="GB7" s="18">
        <v>0</v>
      </c>
      <c r="GC7" s="18">
        <v>0</v>
      </c>
      <c r="GD7" s="18">
        <v>0</v>
      </c>
      <c r="GE7" s="18">
        <v>0</v>
      </c>
      <c r="GF7" s="18">
        <v>0</v>
      </c>
      <c r="GG7" s="18">
        <v>0</v>
      </c>
      <c r="GH7" s="18">
        <v>0</v>
      </c>
      <c r="GI7" s="18">
        <v>0</v>
      </c>
      <c r="GJ7" s="18">
        <v>0</v>
      </c>
      <c r="GK7" s="18">
        <v>0</v>
      </c>
      <c r="GL7" s="18">
        <v>0</v>
      </c>
      <c r="GM7" s="18">
        <v>0</v>
      </c>
      <c r="GN7" s="18">
        <v>0</v>
      </c>
      <c r="GO7" s="18">
        <v>0</v>
      </c>
      <c r="GP7" s="18">
        <v>0</v>
      </c>
      <c r="GQ7" s="18">
        <v>0</v>
      </c>
      <c r="GR7" s="18">
        <v>0</v>
      </c>
      <c r="GS7" s="18">
        <v>0</v>
      </c>
      <c r="GT7" s="18">
        <v>0</v>
      </c>
      <c r="GU7" s="18">
        <v>0</v>
      </c>
      <c r="GV7" s="18">
        <v>0</v>
      </c>
      <c r="GW7" s="18">
        <v>0</v>
      </c>
      <c r="GX7" s="18">
        <v>0</v>
      </c>
      <c r="GY7" s="18">
        <v>0</v>
      </c>
      <c r="GZ7" s="18">
        <v>0</v>
      </c>
      <c r="HA7" s="18">
        <v>0</v>
      </c>
      <c r="HB7" s="18">
        <v>0</v>
      </c>
      <c r="HC7" s="18">
        <v>0</v>
      </c>
      <c r="HD7" s="18">
        <v>0</v>
      </c>
      <c r="HE7" s="18">
        <v>0</v>
      </c>
      <c r="HF7" s="18">
        <v>0</v>
      </c>
      <c r="HG7" s="18">
        <v>0</v>
      </c>
      <c r="HH7" s="18">
        <v>0</v>
      </c>
      <c r="HI7" s="18">
        <v>99</v>
      </c>
      <c r="HJ7" s="18">
        <v>1544</v>
      </c>
      <c r="HK7" s="18">
        <v>0</v>
      </c>
      <c r="HL7" s="18">
        <v>0</v>
      </c>
      <c r="HM7" s="18">
        <v>0</v>
      </c>
      <c r="HN7" s="18">
        <v>0</v>
      </c>
      <c r="HO7" s="18">
        <v>7140</v>
      </c>
      <c r="HP7" s="18">
        <v>11781</v>
      </c>
      <c r="HQ7" s="18">
        <v>0</v>
      </c>
      <c r="HR7" s="18">
        <v>0</v>
      </c>
      <c r="HS7" s="18">
        <v>4080</v>
      </c>
      <c r="HT7" s="18">
        <v>15357</v>
      </c>
      <c r="HU7" s="18">
        <v>0</v>
      </c>
      <c r="HV7" s="18">
        <v>0</v>
      </c>
      <c r="HW7" s="18">
        <v>0</v>
      </c>
      <c r="HX7" s="18">
        <v>633</v>
      </c>
      <c r="HY7" s="18">
        <v>0</v>
      </c>
      <c r="HZ7" s="18">
        <v>28489</v>
      </c>
      <c r="IA7" s="18">
        <v>11</v>
      </c>
      <c r="IB7" s="18">
        <v>427</v>
      </c>
      <c r="IC7" s="18">
        <v>0</v>
      </c>
      <c r="ID7" s="18">
        <v>41856</v>
      </c>
      <c r="IE7" s="18">
        <v>552</v>
      </c>
      <c r="IF7" s="18">
        <v>0</v>
      </c>
      <c r="IG7" s="18">
        <v>130</v>
      </c>
      <c r="IH7" s="18">
        <v>469</v>
      </c>
      <c r="II7" s="18">
        <v>0</v>
      </c>
      <c r="IJ7" s="18">
        <v>0</v>
      </c>
      <c r="IK7" s="18">
        <v>0</v>
      </c>
      <c r="IL7" s="18">
        <v>0</v>
      </c>
      <c r="IM7" s="18">
        <v>0</v>
      </c>
      <c r="IN7" s="18">
        <v>0</v>
      </c>
      <c r="IO7" s="18">
        <v>0</v>
      </c>
      <c r="IP7" s="18">
        <v>0</v>
      </c>
      <c r="IQ7" s="18">
        <v>0</v>
      </c>
      <c r="IR7" s="28">
        <v>64616</v>
      </c>
      <c r="IS7" s="28">
        <v>660048</v>
      </c>
      <c r="IT7" s="18">
        <v>0</v>
      </c>
      <c r="IU7" s="18">
        <v>0</v>
      </c>
      <c r="IV7" s="18">
        <v>0</v>
      </c>
      <c r="IW7" s="18">
        <v>0</v>
      </c>
      <c r="IX7" s="28">
        <v>136678</v>
      </c>
      <c r="IY7" s="28">
        <v>111022</v>
      </c>
      <c r="IZ7" s="18">
        <v>0</v>
      </c>
      <c r="JA7" s="18">
        <v>0</v>
      </c>
      <c r="JB7" s="28">
        <v>60922</v>
      </c>
      <c r="JC7" s="28">
        <v>309163</v>
      </c>
      <c r="JD7" s="18">
        <v>0</v>
      </c>
      <c r="JE7" s="18">
        <v>0</v>
      </c>
      <c r="JF7" s="18">
        <v>0</v>
      </c>
      <c r="JG7" s="28">
        <v>782597</v>
      </c>
      <c r="JH7" s="18">
        <v>0</v>
      </c>
      <c r="JI7" s="28">
        <v>1220550</v>
      </c>
      <c r="JJ7" s="18">
        <v>115182</v>
      </c>
      <c r="JK7" s="28">
        <v>1885532</v>
      </c>
      <c r="JL7" s="18">
        <v>0</v>
      </c>
      <c r="JM7" s="28">
        <v>1317590</v>
      </c>
      <c r="JN7" s="28">
        <v>1812737</v>
      </c>
      <c r="JO7" s="18">
        <v>0</v>
      </c>
      <c r="JP7" s="28">
        <v>613292</v>
      </c>
      <c r="JQ7" s="28">
        <v>1877087</v>
      </c>
      <c r="JR7" s="18">
        <v>0</v>
      </c>
      <c r="JS7" s="18">
        <v>0</v>
      </c>
      <c r="JT7" s="18">
        <v>0</v>
      </c>
      <c r="JU7" s="18">
        <v>0</v>
      </c>
      <c r="JV7" s="18">
        <v>0</v>
      </c>
      <c r="JW7" s="18">
        <v>0</v>
      </c>
      <c r="JX7" s="18">
        <v>0</v>
      </c>
    </row>
    <row r="8" spans="1:284" x14ac:dyDescent="0.3">
      <c r="A8" s="27">
        <v>46029</v>
      </c>
      <c r="B8" s="18">
        <v>0</v>
      </c>
      <c r="C8" s="18" t="s">
        <v>345</v>
      </c>
      <c r="D8" s="18" t="s">
        <v>346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18">
        <v>0</v>
      </c>
      <c r="AC8" s="18">
        <v>0</v>
      </c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18">
        <v>0</v>
      </c>
      <c r="AK8" s="18">
        <v>0</v>
      </c>
      <c r="AL8" s="18">
        <v>0</v>
      </c>
      <c r="AM8" s="18">
        <v>0</v>
      </c>
      <c r="AN8" s="18" t="s">
        <v>345</v>
      </c>
      <c r="AO8" s="18" t="s">
        <v>345</v>
      </c>
      <c r="AP8" s="18" t="s">
        <v>345</v>
      </c>
      <c r="AQ8" s="18" t="s">
        <v>345</v>
      </c>
      <c r="AR8" s="18" t="s">
        <v>345</v>
      </c>
      <c r="AS8" s="18" t="s">
        <v>345</v>
      </c>
      <c r="AT8" s="18" t="s">
        <v>345</v>
      </c>
      <c r="AU8" s="18" t="s">
        <v>345</v>
      </c>
      <c r="AV8" s="18" t="s">
        <v>345</v>
      </c>
      <c r="AW8" s="18" t="s">
        <v>345</v>
      </c>
      <c r="AX8" s="18" t="s">
        <v>345</v>
      </c>
      <c r="AY8" s="18" t="s">
        <v>345</v>
      </c>
      <c r="AZ8" s="18" t="s">
        <v>345</v>
      </c>
      <c r="BA8" s="18" t="s">
        <v>345</v>
      </c>
      <c r="BB8" s="18" t="s">
        <v>345</v>
      </c>
      <c r="BC8" s="18" t="s">
        <v>345</v>
      </c>
      <c r="BD8" s="18" t="s">
        <v>345</v>
      </c>
      <c r="BE8" s="18" t="s">
        <v>345</v>
      </c>
      <c r="BF8" s="18" t="s">
        <v>345</v>
      </c>
      <c r="BG8" s="18" t="s">
        <v>345</v>
      </c>
      <c r="BH8" s="18" t="s">
        <v>345</v>
      </c>
      <c r="BI8" s="18" t="s">
        <v>345</v>
      </c>
      <c r="BJ8" s="18" t="s">
        <v>345</v>
      </c>
      <c r="BK8" s="18" t="s">
        <v>345</v>
      </c>
      <c r="BL8" s="18" t="s">
        <v>345</v>
      </c>
      <c r="BM8" s="18" t="s">
        <v>345</v>
      </c>
      <c r="BN8" s="18" t="s">
        <v>345</v>
      </c>
      <c r="BO8" s="18" t="s">
        <v>345</v>
      </c>
      <c r="BP8" s="18" t="s">
        <v>345</v>
      </c>
      <c r="BQ8" s="18" t="s">
        <v>345</v>
      </c>
      <c r="BR8" s="18" t="s">
        <v>345</v>
      </c>
      <c r="BS8" s="18" t="s">
        <v>345</v>
      </c>
      <c r="BT8" s="18" t="s">
        <v>345</v>
      </c>
      <c r="BU8" s="18" t="s">
        <v>345</v>
      </c>
      <c r="BV8" s="18" t="s">
        <v>345</v>
      </c>
      <c r="BW8" s="18">
        <v>0</v>
      </c>
      <c r="BX8" s="18">
        <v>0</v>
      </c>
      <c r="BY8" s="18">
        <v>2</v>
      </c>
      <c r="BZ8" s="18">
        <v>1909</v>
      </c>
      <c r="CA8" s="18">
        <v>0</v>
      </c>
      <c r="CB8" s="18">
        <v>0</v>
      </c>
      <c r="CC8" s="18">
        <v>0</v>
      </c>
      <c r="CD8" s="18">
        <v>0</v>
      </c>
      <c r="CE8" s="18">
        <v>10661</v>
      </c>
      <c r="CF8" s="18">
        <v>15476</v>
      </c>
      <c r="CG8" s="18">
        <v>0</v>
      </c>
      <c r="CH8" s="18">
        <v>0</v>
      </c>
      <c r="CI8" s="18">
        <v>3657</v>
      </c>
      <c r="CJ8" s="18">
        <v>27134</v>
      </c>
      <c r="CK8" s="18">
        <v>0</v>
      </c>
      <c r="CL8" s="18">
        <v>0</v>
      </c>
      <c r="CM8" s="18">
        <v>0</v>
      </c>
      <c r="CN8" s="18">
        <v>1103</v>
      </c>
      <c r="CO8" s="18">
        <v>0</v>
      </c>
      <c r="CP8" s="18">
        <v>28250</v>
      </c>
      <c r="CQ8" s="18">
        <v>0</v>
      </c>
      <c r="CR8" s="18">
        <v>407</v>
      </c>
      <c r="CS8" s="18">
        <v>0</v>
      </c>
      <c r="CT8" s="18">
        <v>39651</v>
      </c>
      <c r="CU8" s="18">
        <v>515</v>
      </c>
      <c r="CV8" s="18">
        <v>0</v>
      </c>
      <c r="CW8" s="18">
        <v>37</v>
      </c>
      <c r="CX8" s="18">
        <v>461</v>
      </c>
      <c r="CY8" s="18">
        <v>0</v>
      </c>
      <c r="CZ8" s="18">
        <v>0</v>
      </c>
      <c r="DA8" s="18">
        <v>0</v>
      </c>
      <c r="DB8" s="18">
        <v>0</v>
      </c>
      <c r="DC8" s="18">
        <v>0</v>
      </c>
      <c r="DD8" s="18">
        <v>0</v>
      </c>
      <c r="DE8" s="18">
        <v>0</v>
      </c>
      <c r="DF8" s="18" t="s">
        <v>345</v>
      </c>
      <c r="DG8" s="18" t="s">
        <v>345</v>
      </c>
      <c r="DH8" s="18" t="s">
        <v>661</v>
      </c>
      <c r="DI8" s="18" t="s">
        <v>662</v>
      </c>
      <c r="DJ8" s="18" t="s">
        <v>345</v>
      </c>
      <c r="DK8" s="18" t="s">
        <v>345</v>
      </c>
      <c r="DL8" s="18" t="s">
        <v>345</v>
      </c>
      <c r="DM8" s="18" t="s">
        <v>345</v>
      </c>
      <c r="DN8" s="18" t="s">
        <v>350</v>
      </c>
      <c r="DO8" s="18" t="s">
        <v>395</v>
      </c>
      <c r="DP8" s="18" t="s">
        <v>345</v>
      </c>
      <c r="DQ8" s="18" t="s">
        <v>345</v>
      </c>
      <c r="DR8" s="18" t="s">
        <v>345</v>
      </c>
      <c r="DS8" s="18" t="s">
        <v>447</v>
      </c>
      <c r="DT8" s="18" t="s">
        <v>345</v>
      </c>
      <c r="DU8" s="18" t="s">
        <v>345</v>
      </c>
      <c r="DV8" s="18" t="s">
        <v>345</v>
      </c>
      <c r="DW8" s="18" t="s">
        <v>580</v>
      </c>
      <c r="DX8" s="18" t="s">
        <v>345</v>
      </c>
      <c r="DY8" s="18" t="s">
        <v>538</v>
      </c>
      <c r="DZ8" s="18" t="s">
        <v>346</v>
      </c>
      <c r="EA8" s="18" t="s">
        <v>559</v>
      </c>
      <c r="EB8" s="18" t="s">
        <v>345</v>
      </c>
      <c r="EC8" s="18" t="s">
        <v>663</v>
      </c>
      <c r="ED8" s="18" t="s">
        <v>664</v>
      </c>
      <c r="EE8" s="18" t="s">
        <v>345</v>
      </c>
      <c r="EF8" s="18" t="s">
        <v>665</v>
      </c>
      <c r="EG8" s="18" t="s">
        <v>590</v>
      </c>
      <c r="EH8" s="18" t="s">
        <v>345</v>
      </c>
      <c r="EI8" s="18" t="s">
        <v>345</v>
      </c>
      <c r="EJ8" s="18" t="s">
        <v>345</v>
      </c>
      <c r="EK8" s="18" t="s">
        <v>345</v>
      </c>
      <c r="EL8" s="18" t="s">
        <v>345</v>
      </c>
      <c r="EM8" s="18" t="s">
        <v>345</v>
      </c>
      <c r="EN8" s="18" t="s">
        <v>345</v>
      </c>
      <c r="EO8" s="18">
        <v>0</v>
      </c>
      <c r="EP8" s="18">
        <v>0</v>
      </c>
      <c r="EQ8" s="18">
        <v>59</v>
      </c>
      <c r="ER8" s="18">
        <v>26</v>
      </c>
      <c r="ES8" s="18">
        <v>0</v>
      </c>
      <c r="ET8" s="18">
        <v>0</v>
      </c>
      <c r="EU8" s="18">
        <v>0</v>
      </c>
      <c r="EV8" s="18">
        <v>0</v>
      </c>
      <c r="EW8" s="18">
        <v>9</v>
      </c>
      <c r="EX8" s="18">
        <v>413</v>
      </c>
      <c r="EY8" s="18">
        <v>0</v>
      </c>
      <c r="EZ8" s="18">
        <v>0</v>
      </c>
      <c r="FA8" s="18">
        <v>0</v>
      </c>
      <c r="FB8" s="18">
        <v>135</v>
      </c>
      <c r="FC8" s="18">
        <v>0</v>
      </c>
      <c r="FD8" s="18">
        <v>0</v>
      </c>
      <c r="FE8" s="18">
        <v>0</v>
      </c>
      <c r="FF8" s="18">
        <v>16</v>
      </c>
      <c r="FG8" s="18">
        <v>0</v>
      </c>
      <c r="FH8" s="18">
        <v>1913</v>
      </c>
      <c r="FI8" s="18">
        <v>16</v>
      </c>
      <c r="FJ8" s="18">
        <v>134</v>
      </c>
      <c r="FK8" s="18">
        <v>0</v>
      </c>
      <c r="FL8" s="18">
        <v>3198</v>
      </c>
      <c r="FM8" s="18">
        <v>56</v>
      </c>
      <c r="FN8" s="18">
        <v>0</v>
      </c>
      <c r="FO8" s="18">
        <v>101</v>
      </c>
      <c r="FP8" s="18">
        <v>18</v>
      </c>
      <c r="FQ8" s="18">
        <v>0</v>
      </c>
      <c r="FR8" s="18">
        <v>0</v>
      </c>
      <c r="FS8" s="18">
        <v>0</v>
      </c>
      <c r="FT8" s="18">
        <v>0</v>
      </c>
      <c r="FU8" s="18">
        <v>0</v>
      </c>
      <c r="FV8" s="18">
        <v>0</v>
      </c>
      <c r="FW8" s="18">
        <v>0</v>
      </c>
      <c r="FX8" s="18">
        <v>0</v>
      </c>
      <c r="FY8" s="18">
        <v>0</v>
      </c>
      <c r="FZ8" s="18">
        <v>0</v>
      </c>
      <c r="GA8" s="18">
        <v>0</v>
      </c>
      <c r="GB8" s="18">
        <v>0</v>
      </c>
      <c r="GC8" s="18">
        <v>0</v>
      </c>
      <c r="GD8" s="18">
        <v>0</v>
      </c>
      <c r="GE8" s="18">
        <v>0</v>
      </c>
      <c r="GF8" s="18">
        <v>0</v>
      </c>
      <c r="GG8" s="18">
        <v>0</v>
      </c>
      <c r="GH8" s="18">
        <v>0</v>
      </c>
      <c r="GI8" s="18">
        <v>0</v>
      </c>
      <c r="GJ8" s="18">
        <v>0</v>
      </c>
      <c r="GK8" s="18">
        <v>0</v>
      </c>
      <c r="GL8" s="18">
        <v>0</v>
      </c>
      <c r="GM8" s="18">
        <v>0</v>
      </c>
      <c r="GN8" s="18">
        <v>0</v>
      </c>
      <c r="GO8" s="18">
        <v>0</v>
      </c>
      <c r="GP8" s="18">
        <v>0</v>
      </c>
      <c r="GQ8" s="18">
        <v>0</v>
      </c>
      <c r="GR8" s="18">
        <v>0</v>
      </c>
      <c r="GS8" s="18">
        <v>0</v>
      </c>
      <c r="GT8" s="18">
        <v>0</v>
      </c>
      <c r="GU8" s="18">
        <v>0</v>
      </c>
      <c r="GV8" s="18">
        <v>0</v>
      </c>
      <c r="GW8" s="18">
        <v>0</v>
      </c>
      <c r="GX8" s="18">
        <v>0</v>
      </c>
      <c r="GY8" s="18">
        <v>0</v>
      </c>
      <c r="GZ8" s="18">
        <v>0</v>
      </c>
      <c r="HA8" s="18">
        <v>0</v>
      </c>
      <c r="HB8" s="18">
        <v>0</v>
      </c>
      <c r="HC8" s="18">
        <v>0</v>
      </c>
      <c r="HD8" s="18">
        <v>0</v>
      </c>
      <c r="HE8" s="18">
        <v>0</v>
      </c>
      <c r="HF8" s="18">
        <v>0</v>
      </c>
      <c r="HG8" s="18">
        <v>0</v>
      </c>
      <c r="HH8" s="18">
        <v>0</v>
      </c>
      <c r="HI8" s="18">
        <v>61</v>
      </c>
      <c r="HJ8" s="18">
        <v>1935</v>
      </c>
      <c r="HK8" s="18">
        <v>0</v>
      </c>
      <c r="HL8" s="18">
        <v>0</v>
      </c>
      <c r="HM8" s="18">
        <v>0</v>
      </c>
      <c r="HN8" s="18">
        <v>0</v>
      </c>
      <c r="HO8" s="18">
        <v>10670</v>
      </c>
      <c r="HP8" s="18">
        <v>15889</v>
      </c>
      <c r="HQ8" s="18">
        <v>0</v>
      </c>
      <c r="HR8" s="18">
        <v>0</v>
      </c>
      <c r="HS8" s="18">
        <v>3657</v>
      </c>
      <c r="HT8" s="18">
        <v>27269</v>
      </c>
      <c r="HU8" s="18">
        <v>0</v>
      </c>
      <c r="HV8" s="18">
        <v>0</v>
      </c>
      <c r="HW8" s="18">
        <v>0</v>
      </c>
      <c r="HX8" s="18">
        <v>1119</v>
      </c>
      <c r="HY8" s="18">
        <v>0</v>
      </c>
      <c r="HZ8" s="18">
        <v>30163</v>
      </c>
      <c r="IA8" s="18">
        <v>16</v>
      </c>
      <c r="IB8" s="18">
        <v>541</v>
      </c>
      <c r="IC8" s="18">
        <v>0</v>
      </c>
      <c r="ID8" s="18">
        <v>42849</v>
      </c>
      <c r="IE8" s="18">
        <v>571</v>
      </c>
      <c r="IF8" s="18">
        <v>0</v>
      </c>
      <c r="IG8" s="18">
        <v>138</v>
      </c>
      <c r="IH8" s="18">
        <v>479</v>
      </c>
      <c r="II8" s="18">
        <v>0</v>
      </c>
      <c r="IJ8" s="18">
        <v>0</v>
      </c>
      <c r="IK8" s="18">
        <v>0</v>
      </c>
      <c r="IL8" s="18">
        <v>0</v>
      </c>
      <c r="IM8" s="18">
        <v>0</v>
      </c>
      <c r="IN8" s="18">
        <v>0</v>
      </c>
      <c r="IO8" s="18">
        <v>0</v>
      </c>
      <c r="IP8" s="18">
        <v>0</v>
      </c>
      <c r="IQ8" s="18">
        <v>0</v>
      </c>
      <c r="IR8" s="28">
        <v>70689</v>
      </c>
      <c r="IS8" s="28">
        <v>1160693</v>
      </c>
      <c r="IT8" s="18">
        <v>0</v>
      </c>
      <c r="IU8" s="18">
        <v>0</v>
      </c>
      <c r="IV8" s="18">
        <v>0</v>
      </c>
      <c r="IW8" s="18">
        <v>0</v>
      </c>
      <c r="IX8" s="28">
        <v>148606</v>
      </c>
      <c r="IY8" s="28">
        <v>127547</v>
      </c>
      <c r="IZ8" s="18">
        <v>0</v>
      </c>
      <c r="JA8" s="18">
        <v>0</v>
      </c>
      <c r="JB8" s="28">
        <v>63417</v>
      </c>
      <c r="JC8" s="28">
        <v>609233</v>
      </c>
      <c r="JD8" s="18">
        <v>0</v>
      </c>
      <c r="JE8" s="18">
        <v>0</v>
      </c>
      <c r="JF8" s="18">
        <v>0</v>
      </c>
      <c r="JG8" s="28">
        <v>1101011</v>
      </c>
      <c r="JH8" s="18">
        <v>0</v>
      </c>
      <c r="JI8" s="28">
        <v>1524055</v>
      </c>
      <c r="JJ8" s="28">
        <v>234250</v>
      </c>
      <c r="JK8" s="28">
        <v>2136542</v>
      </c>
      <c r="JL8" s="18">
        <v>0</v>
      </c>
      <c r="JM8" s="28">
        <v>1899696</v>
      </c>
      <c r="JN8" s="28">
        <v>1934639</v>
      </c>
      <c r="JO8" s="18">
        <v>0</v>
      </c>
      <c r="JP8" s="28">
        <v>733435</v>
      </c>
      <c r="JQ8" s="28">
        <v>2155038</v>
      </c>
      <c r="JR8" s="18">
        <v>0</v>
      </c>
      <c r="JS8" s="18">
        <v>0</v>
      </c>
      <c r="JT8" s="18">
        <v>0</v>
      </c>
      <c r="JU8" s="18">
        <v>0</v>
      </c>
      <c r="JV8" s="18">
        <v>0</v>
      </c>
      <c r="JW8" s="18">
        <v>0</v>
      </c>
      <c r="JX8" s="18">
        <v>0</v>
      </c>
    </row>
    <row r="9" spans="1:284" x14ac:dyDescent="0.3">
      <c r="A9" s="27">
        <v>46030</v>
      </c>
      <c r="B9" s="18">
        <v>0</v>
      </c>
      <c r="C9" s="18" t="s">
        <v>345</v>
      </c>
      <c r="D9" s="18" t="s">
        <v>346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8">
        <v>0</v>
      </c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18">
        <v>0</v>
      </c>
      <c r="AC9" s="18">
        <v>0</v>
      </c>
      <c r="AD9" s="18">
        <v>0</v>
      </c>
      <c r="AE9" s="18">
        <v>0</v>
      </c>
      <c r="AF9" s="18">
        <v>0</v>
      </c>
      <c r="AG9" s="18">
        <v>0</v>
      </c>
      <c r="AH9" s="18">
        <v>0</v>
      </c>
      <c r="AI9" s="18">
        <v>0</v>
      </c>
      <c r="AJ9" s="18">
        <v>0</v>
      </c>
      <c r="AK9" s="18">
        <v>0</v>
      </c>
      <c r="AL9" s="18">
        <v>0</v>
      </c>
      <c r="AM9" s="18">
        <v>0</v>
      </c>
      <c r="AN9" s="18" t="s">
        <v>345</v>
      </c>
      <c r="AO9" s="18" t="s">
        <v>345</v>
      </c>
      <c r="AP9" s="18" t="s">
        <v>345</v>
      </c>
      <c r="AQ9" s="18" t="s">
        <v>345</v>
      </c>
      <c r="AR9" s="18" t="s">
        <v>345</v>
      </c>
      <c r="AS9" s="18" t="s">
        <v>345</v>
      </c>
      <c r="AT9" s="18" t="s">
        <v>345</v>
      </c>
      <c r="AU9" s="18" t="s">
        <v>345</v>
      </c>
      <c r="AV9" s="18" t="s">
        <v>345</v>
      </c>
      <c r="AW9" s="18" t="s">
        <v>345</v>
      </c>
      <c r="AX9" s="18" t="s">
        <v>345</v>
      </c>
      <c r="AY9" s="18" t="s">
        <v>345</v>
      </c>
      <c r="AZ9" s="18" t="s">
        <v>345</v>
      </c>
      <c r="BA9" s="18" t="s">
        <v>345</v>
      </c>
      <c r="BB9" s="18" t="s">
        <v>345</v>
      </c>
      <c r="BC9" s="18" t="s">
        <v>345</v>
      </c>
      <c r="BD9" s="18" t="s">
        <v>345</v>
      </c>
      <c r="BE9" s="18" t="s">
        <v>345</v>
      </c>
      <c r="BF9" s="18" t="s">
        <v>345</v>
      </c>
      <c r="BG9" s="18" t="s">
        <v>345</v>
      </c>
      <c r="BH9" s="18" t="s">
        <v>345</v>
      </c>
      <c r="BI9" s="18" t="s">
        <v>345</v>
      </c>
      <c r="BJ9" s="18" t="s">
        <v>345</v>
      </c>
      <c r="BK9" s="18" t="s">
        <v>345</v>
      </c>
      <c r="BL9" s="18" t="s">
        <v>345</v>
      </c>
      <c r="BM9" s="18" t="s">
        <v>345</v>
      </c>
      <c r="BN9" s="18" t="s">
        <v>345</v>
      </c>
      <c r="BO9" s="18" t="s">
        <v>345</v>
      </c>
      <c r="BP9" s="18" t="s">
        <v>345</v>
      </c>
      <c r="BQ9" s="18" t="s">
        <v>345</v>
      </c>
      <c r="BR9" s="18" t="s">
        <v>345</v>
      </c>
      <c r="BS9" s="18" t="s">
        <v>345</v>
      </c>
      <c r="BT9" s="18" t="s">
        <v>345</v>
      </c>
      <c r="BU9" s="18" t="s">
        <v>345</v>
      </c>
      <c r="BV9" s="18" t="s">
        <v>345</v>
      </c>
      <c r="BW9" s="18">
        <v>0</v>
      </c>
      <c r="BX9" s="18">
        <v>0</v>
      </c>
      <c r="BY9" s="18">
        <v>4</v>
      </c>
      <c r="BZ9" s="18">
        <v>1962</v>
      </c>
      <c r="CA9" s="18">
        <v>0</v>
      </c>
      <c r="CB9" s="18">
        <v>0</v>
      </c>
      <c r="CC9" s="18">
        <v>0</v>
      </c>
      <c r="CD9" s="18">
        <v>0</v>
      </c>
      <c r="CE9" s="18">
        <v>9926</v>
      </c>
      <c r="CF9" s="18">
        <v>14263</v>
      </c>
      <c r="CG9" s="18">
        <v>0</v>
      </c>
      <c r="CH9" s="18">
        <v>0</v>
      </c>
      <c r="CI9" s="18">
        <v>3681</v>
      </c>
      <c r="CJ9" s="18">
        <v>30195</v>
      </c>
      <c r="CK9" s="18">
        <v>0</v>
      </c>
      <c r="CL9" s="18">
        <v>0</v>
      </c>
      <c r="CM9" s="18">
        <v>0</v>
      </c>
      <c r="CN9" s="18">
        <v>1114</v>
      </c>
      <c r="CO9" s="18">
        <v>0</v>
      </c>
      <c r="CP9" s="18">
        <v>28417</v>
      </c>
      <c r="CQ9" s="18">
        <v>0</v>
      </c>
      <c r="CR9" s="18">
        <v>399</v>
      </c>
      <c r="CS9" s="18">
        <v>0</v>
      </c>
      <c r="CT9" s="18">
        <v>40479</v>
      </c>
      <c r="CU9" s="18">
        <v>515</v>
      </c>
      <c r="CV9" s="18">
        <v>0</v>
      </c>
      <c r="CW9" s="18">
        <v>41</v>
      </c>
      <c r="CX9" s="18">
        <v>456</v>
      </c>
      <c r="CY9" s="18">
        <v>0</v>
      </c>
      <c r="CZ9" s="18">
        <v>0</v>
      </c>
      <c r="DA9" s="18">
        <v>0</v>
      </c>
      <c r="DB9" s="18">
        <v>0</v>
      </c>
      <c r="DC9" s="18">
        <v>0</v>
      </c>
      <c r="DD9" s="18">
        <v>0</v>
      </c>
      <c r="DE9" s="18">
        <v>0</v>
      </c>
      <c r="DF9" s="18" t="s">
        <v>345</v>
      </c>
      <c r="DG9" s="18" t="s">
        <v>345</v>
      </c>
      <c r="DH9" s="18" t="s">
        <v>666</v>
      </c>
      <c r="DI9" s="18" t="s">
        <v>486</v>
      </c>
      <c r="DJ9" s="18" t="s">
        <v>345</v>
      </c>
      <c r="DK9" s="18" t="s">
        <v>345</v>
      </c>
      <c r="DL9" s="18" t="s">
        <v>345</v>
      </c>
      <c r="DM9" s="18" t="s">
        <v>345</v>
      </c>
      <c r="DN9" s="18" t="s">
        <v>393</v>
      </c>
      <c r="DO9" s="18" t="s">
        <v>442</v>
      </c>
      <c r="DP9" s="18" t="s">
        <v>345</v>
      </c>
      <c r="DQ9" s="18" t="s">
        <v>345</v>
      </c>
      <c r="DR9" s="18" t="s">
        <v>345</v>
      </c>
      <c r="DS9" s="18" t="s">
        <v>427</v>
      </c>
      <c r="DT9" s="18" t="s">
        <v>345</v>
      </c>
      <c r="DU9" s="18" t="s">
        <v>345</v>
      </c>
      <c r="DV9" s="18" t="s">
        <v>345</v>
      </c>
      <c r="DW9" s="18" t="s">
        <v>523</v>
      </c>
      <c r="DX9" s="18" t="s">
        <v>345</v>
      </c>
      <c r="DY9" s="18" t="s">
        <v>481</v>
      </c>
      <c r="DZ9" s="18" t="s">
        <v>346</v>
      </c>
      <c r="EA9" s="18" t="s">
        <v>667</v>
      </c>
      <c r="EB9" s="18" t="s">
        <v>345</v>
      </c>
      <c r="EC9" s="18" t="s">
        <v>668</v>
      </c>
      <c r="ED9" s="18" t="s">
        <v>669</v>
      </c>
      <c r="EE9" s="18" t="s">
        <v>345</v>
      </c>
      <c r="EF9" s="18" t="s">
        <v>534</v>
      </c>
      <c r="EG9" s="18" t="s">
        <v>494</v>
      </c>
      <c r="EH9" s="18" t="s">
        <v>345</v>
      </c>
      <c r="EI9" s="18" t="s">
        <v>345</v>
      </c>
      <c r="EJ9" s="18" t="s">
        <v>345</v>
      </c>
      <c r="EK9" s="18" t="s">
        <v>345</v>
      </c>
      <c r="EL9" s="18" t="s">
        <v>345</v>
      </c>
      <c r="EM9" s="18" t="s">
        <v>345</v>
      </c>
      <c r="EN9" s="18" t="s">
        <v>345</v>
      </c>
      <c r="EO9" s="18">
        <v>0</v>
      </c>
      <c r="EP9" s="18">
        <v>0</v>
      </c>
      <c r="EQ9" s="18">
        <v>83</v>
      </c>
      <c r="ER9" s="18">
        <v>19</v>
      </c>
      <c r="ES9" s="18">
        <v>0</v>
      </c>
      <c r="ET9" s="18">
        <v>0</v>
      </c>
      <c r="EU9" s="18">
        <v>0</v>
      </c>
      <c r="EV9" s="18">
        <v>0</v>
      </c>
      <c r="EW9" s="18">
        <v>12</v>
      </c>
      <c r="EX9" s="18">
        <v>415</v>
      </c>
      <c r="EY9" s="18">
        <v>0</v>
      </c>
      <c r="EZ9" s="18">
        <v>0</v>
      </c>
      <c r="FA9" s="18">
        <v>0</v>
      </c>
      <c r="FB9" s="18">
        <v>165</v>
      </c>
      <c r="FC9" s="18">
        <v>0</v>
      </c>
      <c r="FD9" s="18">
        <v>0</v>
      </c>
      <c r="FE9" s="18">
        <v>0</v>
      </c>
      <c r="FF9" s="18">
        <v>21</v>
      </c>
      <c r="FG9" s="18">
        <v>0</v>
      </c>
      <c r="FH9" s="18">
        <v>1874</v>
      </c>
      <c r="FI9" s="18">
        <v>10</v>
      </c>
      <c r="FJ9" s="18">
        <v>136</v>
      </c>
      <c r="FK9" s="18">
        <v>0</v>
      </c>
      <c r="FL9" s="18">
        <v>3220</v>
      </c>
      <c r="FM9" s="18">
        <v>93</v>
      </c>
      <c r="FN9" s="18">
        <v>0</v>
      </c>
      <c r="FO9" s="18">
        <v>101</v>
      </c>
      <c r="FP9" s="18">
        <v>29</v>
      </c>
      <c r="FQ9" s="18">
        <v>0</v>
      </c>
      <c r="FR9" s="18">
        <v>0</v>
      </c>
      <c r="FS9" s="18">
        <v>0</v>
      </c>
      <c r="FT9" s="18">
        <v>0</v>
      </c>
      <c r="FU9" s="18">
        <v>0</v>
      </c>
      <c r="FV9" s="18">
        <v>0</v>
      </c>
      <c r="FW9" s="18">
        <v>0</v>
      </c>
      <c r="FX9" s="18">
        <v>0</v>
      </c>
      <c r="FY9" s="18">
        <v>0</v>
      </c>
      <c r="FZ9" s="18">
        <v>0</v>
      </c>
      <c r="GA9" s="18">
        <v>0</v>
      </c>
      <c r="GB9" s="18">
        <v>0</v>
      </c>
      <c r="GC9" s="18">
        <v>0</v>
      </c>
      <c r="GD9" s="18">
        <v>0</v>
      </c>
      <c r="GE9" s="18">
        <v>0</v>
      </c>
      <c r="GF9" s="18">
        <v>0</v>
      </c>
      <c r="GG9" s="18">
        <v>0</v>
      </c>
      <c r="GH9" s="18">
        <v>0</v>
      </c>
      <c r="GI9" s="18">
        <v>0</v>
      </c>
      <c r="GJ9" s="18">
        <v>0</v>
      </c>
      <c r="GK9" s="18">
        <v>0</v>
      </c>
      <c r="GL9" s="18">
        <v>0</v>
      </c>
      <c r="GM9" s="18">
        <v>0</v>
      </c>
      <c r="GN9" s="18">
        <v>0</v>
      </c>
      <c r="GO9" s="18">
        <v>0</v>
      </c>
      <c r="GP9" s="18">
        <v>0</v>
      </c>
      <c r="GQ9" s="18">
        <v>0</v>
      </c>
      <c r="GR9" s="18">
        <v>0</v>
      </c>
      <c r="GS9" s="18">
        <v>0</v>
      </c>
      <c r="GT9" s="18">
        <v>0</v>
      </c>
      <c r="GU9" s="18">
        <v>0</v>
      </c>
      <c r="GV9" s="18">
        <v>0</v>
      </c>
      <c r="GW9" s="18">
        <v>0</v>
      </c>
      <c r="GX9" s="18">
        <v>0</v>
      </c>
      <c r="GY9" s="18">
        <v>0</v>
      </c>
      <c r="GZ9" s="18">
        <v>0</v>
      </c>
      <c r="HA9" s="18">
        <v>0</v>
      </c>
      <c r="HB9" s="18">
        <v>0</v>
      </c>
      <c r="HC9" s="18">
        <v>0</v>
      </c>
      <c r="HD9" s="18">
        <v>0</v>
      </c>
      <c r="HE9" s="18">
        <v>0</v>
      </c>
      <c r="HF9" s="18">
        <v>0</v>
      </c>
      <c r="HG9" s="18">
        <v>0</v>
      </c>
      <c r="HH9" s="18">
        <v>0</v>
      </c>
      <c r="HI9" s="18">
        <v>87</v>
      </c>
      <c r="HJ9" s="18">
        <v>1981</v>
      </c>
      <c r="HK9" s="18">
        <v>0</v>
      </c>
      <c r="HL9" s="18">
        <v>0</v>
      </c>
      <c r="HM9" s="18">
        <v>0</v>
      </c>
      <c r="HN9" s="18">
        <v>0</v>
      </c>
      <c r="HO9" s="18">
        <v>9938</v>
      </c>
      <c r="HP9" s="18">
        <v>14678</v>
      </c>
      <c r="HQ9" s="18">
        <v>0</v>
      </c>
      <c r="HR9" s="18">
        <v>0</v>
      </c>
      <c r="HS9" s="18">
        <v>3681</v>
      </c>
      <c r="HT9" s="18">
        <v>30360</v>
      </c>
      <c r="HU9" s="18">
        <v>0</v>
      </c>
      <c r="HV9" s="18">
        <v>0</v>
      </c>
      <c r="HW9" s="18">
        <v>0</v>
      </c>
      <c r="HX9" s="18">
        <v>1135</v>
      </c>
      <c r="HY9" s="18">
        <v>0</v>
      </c>
      <c r="HZ9" s="18">
        <v>30291</v>
      </c>
      <c r="IA9" s="18">
        <v>10</v>
      </c>
      <c r="IB9" s="18">
        <v>535</v>
      </c>
      <c r="IC9" s="18">
        <v>0</v>
      </c>
      <c r="ID9" s="18">
        <v>43699</v>
      </c>
      <c r="IE9" s="18">
        <v>608</v>
      </c>
      <c r="IF9" s="18">
        <v>0</v>
      </c>
      <c r="IG9" s="18">
        <v>142</v>
      </c>
      <c r="IH9" s="18">
        <v>485</v>
      </c>
      <c r="II9" s="18">
        <v>0</v>
      </c>
      <c r="IJ9" s="18">
        <v>0</v>
      </c>
      <c r="IK9" s="18">
        <v>0</v>
      </c>
      <c r="IL9" s="18">
        <v>0</v>
      </c>
      <c r="IM9" s="18">
        <v>0</v>
      </c>
      <c r="IN9" s="18">
        <v>0</v>
      </c>
      <c r="IO9" s="18">
        <v>0</v>
      </c>
      <c r="IP9" s="18">
        <v>0</v>
      </c>
      <c r="IQ9" s="18">
        <v>0</v>
      </c>
      <c r="IR9" s="28">
        <v>80333</v>
      </c>
      <c r="IS9" s="28">
        <v>1060973</v>
      </c>
      <c r="IT9" s="18">
        <v>0</v>
      </c>
      <c r="IU9" s="18">
        <v>0</v>
      </c>
      <c r="IV9" s="18">
        <v>0</v>
      </c>
      <c r="IW9" s="18">
        <v>0</v>
      </c>
      <c r="IX9" s="28">
        <v>173274</v>
      </c>
      <c r="IY9" s="28">
        <v>151718</v>
      </c>
      <c r="IZ9" s="18">
        <v>0</v>
      </c>
      <c r="JA9" s="18">
        <v>0</v>
      </c>
      <c r="JB9" s="28">
        <v>66782</v>
      </c>
      <c r="JC9" s="28">
        <v>593579</v>
      </c>
      <c r="JD9" s="18">
        <v>0</v>
      </c>
      <c r="JE9" s="18">
        <v>0</v>
      </c>
      <c r="JF9" s="18">
        <v>0</v>
      </c>
      <c r="JG9" s="28">
        <v>1158983</v>
      </c>
      <c r="JH9" s="18">
        <v>0</v>
      </c>
      <c r="JI9" s="28">
        <v>1463313</v>
      </c>
      <c r="JJ9" s="28">
        <v>211000</v>
      </c>
      <c r="JK9" s="28">
        <v>2051062</v>
      </c>
      <c r="JL9" s="18">
        <v>0</v>
      </c>
      <c r="JM9" s="28">
        <v>1773994</v>
      </c>
      <c r="JN9" s="28">
        <v>2117686</v>
      </c>
      <c r="JO9" s="18">
        <v>0</v>
      </c>
      <c r="JP9" s="28">
        <v>807141</v>
      </c>
      <c r="JQ9" s="28">
        <v>2117841</v>
      </c>
      <c r="JR9" s="18">
        <v>0</v>
      </c>
      <c r="JS9" s="18">
        <v>0</v>
      </c>
      <c r="JT9" s="18">
        <v>0</v>
      </c>
      <c r="JU9" s="18">
        <v>0</v>
      </c>
      <c r="JV9" s="18">
        <v>0</v>
      </c>
      <c r="JW9" s="18">
        <v>0</v>
      </c>
      <c r="JX9" s="18">
        <v>0</v>
      </c>
    </row>
    <row r="10" spans="1:284" x14ac:dyDescent="0.3">
      <c r="A10" s="27">
        <v>46031</v>
      </c>
      <c r="B10" s="18">
        <v>0</v>
      </c>
      <c r="C10" s="18" t="s">
        <v>345</v>
      </c>
      <c r="D10" s="18" t="s">
        <v>346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18">
        <v>0</v>
      </c>
      <c r="AK10" s="18">
        <v>0</v>
      </c>
      <c r="AL10" s="18">
        <v>0</v>
      </c>
      <c r="AM10" s="18">
        <v>0</v>
      </c>
      <c r="AN10" s="18" t="s">
        <v>345</v>
      </c>
      <c r="AO10" s="18" t="s">
        <v>345</v>
      </c>
      <c r="AP10" s="18" t="s">
        <v>345</v>
      </c>
      <c r="AQ10" s="18" t="s">
        <v>345</v>
      </c>
      <c r="AR10" s="18" t="s">
        <v>345</v>
      </c>
      <c r="AS10" s="18" t="s">
        <v>345</v>
      </c>
      <c r="AT10" s="18" t="s">
        <v>345</v>
      </c>
      <c r="AU10" s="18" t="s">
        <v>345</v>
      </c>
      <c r="AV10" s="18" t="s">
        <v>345</v>
      </c>
      <c r="AW10" s="18" t="s">
        <v>345</v>
      </c>
      <c r="AX10" s="18" t="s">
        <v>345</v>
      </c>
      <c r="AY10" s="18" t="s">
        <v>345</v>
      </c>
      <c r="AZ10" s="18" t="s">
        <v>345</v>
      </c>
      <c r="BA10" s="18" t="s">
        <v>345</v>
      </c>
      <c r="BB10" s="18" t="s">
        <v>345</v>
      </c>
      <c r="BC10" s="18" t="s">
        <v>345</v>
      </c>
      <c r="BD10" s="18" t="s">
        <v>345</v>
      </c>
      <c r="BE10" s="18" t="s">
        <v>345</v>
      </c>
      <c r="BF10" s="18" t="s">
        <v>345</v>
      </c>
      <c r="BG10" s="18" t="s">
        <v>345</v>
      </c>
      <c r="BH10" s="18" t="s">
        <v>345</v>
      </c>
      <c r="BI10" s="18" t="s">
        <v>345</v>
      </c>
      <c r="BJ10" s="18" t="s">
        <v>345</v>
      </c>
      <c r="BK10" s="18" t="s">
        <v>345</v>
      </c>
      <c r="BL10" s="18" t="s">
        <v>345</v>
      </c>
      <c r="BM10" s="18" t="s">
        <v>345</v>
      </c>
      <c r="BN10" s="18" t="s">
        <v>345</v>
      </c>
      <c r="BO10" s="18" t="s">
        <v>345</v>
      </c>
      <c r="BP10" s="18" t="s">
        <v>345</v>
      </c>
      <c r="BQ10" s="18" t="s">
        <v>345</v>
      </c>
      <c r="BR10" s="18" t="s">
        <v>345</v>
      </c>
      <c r="BS10" s="18" t="s">
        <v>345</v>
      </c>
      <c r="BT10" s="18" t="s">
        <v>345</v>
      </c>
      <c r="BU10" s="18" t="s">
        <v>345</v>
      </c>
      <c r="BV10" s="18" t="s">
        <v>345</v>
      </c>
      <c r="BW10" s="18">
        <v>0</v>
      </c>
      <c r="BX10" s="18">
        <v>0</v>
      </c>
      <c r="BY10" s="18">
        <v>3</v>
      </c>
      <c r="BZ10" s="18">
        <v>1837</v>
      </c>
      <c r="CA10" s="18">
        <v>0</v>
      </c>
      <c r="CB10" s="18">
        <v>0</v>
      </c>
      <c r="CC10" s="18">
        <v>0</v>
      </c>
      <c r="CD10" s="18">
        <v>0</v>
      </c>
      <c r="CE10" s="18">
        <v>9645</v>
      </c>
      <c r="CF10" s="18">
        <v>13874</v>
      </c>
      <c r="CG10" s="18">
        <v>0</v>
      </c>
      <c r="CH10" s="18">
        <v>0</v>
      </c>
      <c r="CI10" s="18">
        <v>3877</v>
      </c>
      <c r="CJ10" s="18">
        <v>22998</v>
      </c>
      <c r="CK10" s="18">
        <v>0</v>
      </c>
      <c r="CL10" s="18">
        <v>0</v>
      </c>
      <c r="CM10" s="18">
        <v>0</v>
      </c>
      <c r="CN10" s="18">
        <v>954</v>
      </c>
      <c r="CO10" s="18">
        <v>0</v>
      </c>
      <c r="CP10" s="18">
        <v>28704</v>
      </c>
      <c r="CQ10" s="18">
        <v>0</v>
      </c>
      <c r="CR10" s="18">
        <v>389</v>
      </c>
      <c r="CS10" s="18">
        <v>0</v>
      </c>
      <c r="CT10" s="18">
        <v>40800</v>
      </c>
      <c r="CU10" s="18">
        <v>547</v>
      </c>
      <c r="CV10" s="18">
        <v>0</v>
      </c>
      <c r="CW10" s="18">
        <v>38</v>
      </c>
      <c r="CX10" s="18">
        <v>467</v>
      </c>
      <c r="CY10" s="18">
        <v>0</v>
      </c>
      <c r="CZ10" s="18">
        <v>0</v>
      </c>
      <c r="DA10" s="18">
        <v>0</v>
      </c>
      <c r="DB10" s="18">
        <v>0</v>
      </c>
      <c r="DC10" s="18">
        <v>0</v>
      </c>
      <c r="DD10" s="18">
        <v>0</v>
      </c>
      <c r="DE10" s="18">
        <v>0</v>
      </c>
      <c r="DF10" s="18" t="s">
        <v>345</v>
      </c>
      <c r="DG10" s="18" t="s">
        <v>345</v>
      </c>
      <c r="DH10" s="18" t="s">
        <v>455</v>
      </c>
      <c r="DI10" s="18" t="s">
        <v>427</v>
      </c>
      <c r="DJ10" s="18" t="s">
        <v>345</v>
      </c>
      <c r="DK10" s="18" t="s">
        <v>345</v>
      </c>
      <c r="DL10" s="18" t="s">
        <v>345</v>
      </c>
      <c r="DM10" s="18" t="s">
        <v>345</v>
      </c>
      <c r="DN10" s="18" t="s">
        <v>393</v>
      </c>
      <c r="DO10" s="18" t="s">
        <v>670</v>
      </c>
      <c r="DP10" s="18" t="s">
        <v>345</v>
      </c>
      <c r="DQ10" s="18" t="s">
        <v>345</v>
      </c>
      <c r="DR10" s="18" t="s">
        <v>396</v>
      </c>
      <c r="DS10" s="18" t="s">
        <v>352</v>
      </c>
      <c r="DT10" s="18" t="s">
        <v>345</v>
      </c>
      <c r="DU10" s="18" t="s">
        <v>345</v>
      </c>
      <c r="DV10" s="18" t="s">
        <v>345</v>
      </c>
      <c r="DW10" s="18" t="s">
        <v>433</v>
      </c>
      <c r="DX10" s="18" t="s">
        <v>345</v>
      </c>
      <c r="DY10" s="18" t="s">
        <v>671</v>
      </c>
      <c r="DZ10" s="18" t="s">
        <v>346</v>
      </c>
      <c r="EA10" s="18" t="s">
        <v>672</v>
      </c>
      <c r="EB10" s="18" t="s">
        <v>345</v>
      </c>
      <c r="EC10" s="18" t="s">
        <v>673</v>
      </c>
      <c r="ED10" s="18" t="s">
        <v>674</v>
      </c>
      <c r="EE10" s="18" t="s">
        <v>345</v>
      </c>
      <c r="EF10" s="18" t="s">
        <v>675</v>
      </c>
      <c r="EG10" s="18" t="s">
        <v>600</v>
      </c>
      <c r="EH10" s="18" t="s">
        <v>345</v>
      </c>
      <c r="EI10" s="18" t="s">
        <v>345</v>
      </c>
      <c r="EJ10" s="18" t="s">
        <v>345</v>
      </c>
      <c r="EK10" s="18" t="s">
        <v>345</v>
      </c>
      <c r="EL10" s="18" t="s">
        <v>345</v>
      </c>
      <c r="EM10" s="18" t="s">
        <v>345</v>
      </c>
      <c r="EN10" s="18" t="s">
        <v>345</v>
      </c>
      <c r="EO10" s="18">
        <v>0</v>
      </c>
      <c r="EP10" s="18">
        <v>0</v>
      </c>
      <c r="EQ10" s="18">
        <v>60</v>
      </c>
      <c r="ER10" s="18">
        <v>10</v>
      </c>
      <c r="ES10" s="18">
        <v>0</v>
      </c>
      <c r="ET10" s="18">
        <v>0</v>
      </c>
      <c r="EU10" s="18">
        <v>0</v>
      </c>
      <c r="EV10" s="18">
        <v>0</v>
      </c>
      <c r="EW10" s="18">
        <v>12</v>
      </c>
      <c r="EX10" s="18">
        <v>412</v>
      </c>
      <c r="EY10" s="18">
        <v>0</v>
      </c>
      <c r="EZ10" s="18">
        <v>0</v>
      </c>
      <c r="FA10" s="18">
        <v>1</v>
      </c>
      <c r="FB10" s="18">
        <v>120</v>
      </c>
      <c r="FC10" s="18">
        <v>0</v>
      </c>
      <c r="FD10" s="18">
        <v>0</v>
      </c>
      <c r="FE10" s="18">
        <v>0</v>
      </c>
      <c r="FF10" s="18">
        <v>24</v>
      </c>
      <c r="FG10" s="18">
        <v>0</v>
      </c>
      <c r="FH10" s="18">
        <v>1817</v>
      </c>
      <c r="FI10" s="18">
        <v>11</v>
      </c>
      <c r="FJ10" s="18">
        <v>132</v>
      </c>
      <c r="FK10" s="18">
        <v>0</v>
      </c>
      <c r="FL10" s="18">
        <v>3540</v>
      </c>
      <c r="FM10" s="18">
        <v>63</v>
      </c>
      <c r="FN10" s="18">
        <v>0</v>
      </c>
      <c r="FO10" s="18">
        <v>101</v>
      </c>
      <c r="FP10" s="18">
        <v>17</v>
      </c>
      <c r="FQ10" s="18">
        <v>0</v>
      </c>
      <c r="FR10" s="18">
        <v>0</v>
      </c>
      <c r="FS10" s="18">
        <v>0</v>
      </c>
      <c r="FT10" s="18">
        <v>0</v>
      </c>
      <c r="FU10" s="18">
        <v>0</v>
      </c>
      <c r="FV10" s="18">
        <v>0</v>
      </c>
      <c r="FW10" s="18">
        <v>0</v>
      </c>
      <c r="FX10" s="18">
        <v>0</v>
      </c>
      <c r="FY10" s="18">
        <v>0</v>
      </c>
      <c r="FZ10" s="18">
        <v>0</v>
      </c>
      <c r="GA10" s="18">
        <v>0</v>
      </c>
      <c r="GB10" s="18">
        <v>0</v>
      </c>
      <c r="GC10" s="18">
        <v>0</v>
      </c>
      <c r="GD10" s="18">
        <v>0</v>
      </c>
      <c r="GE10" s="18">
        <v>0</v>
      </c>
      <c r="GF10" s="18">
        <v>0</v>
      </c>
      <c r="GG10" s="18">
        <v>0</v>
      </c>
      <c r="GH10" s="18">
        <v>0</v>
      </c>
      <c r="GI10" s="18">
        <v>0</v>
      </c>
      <c r="GJ10" s="18">
        <v>0</v>
      </c>
      <c r="GK10" s="18">
        <v>0</v>
      </c>
      <c r="GL10" s="18">
        <v>0</v>
      </c>
      <c r="GM10" s="18">
        <v>0</v>
      </c>
      <c r="GN10" s="18">
        <v>0</v>
      </c>
      <c r="GO10" s="18">
        <v>0</v>
      </c>
      <c r="GP10" s="18">
        <v>0</v>
      </c>
      <c r="GQ10" s="18">
        <v>0</v>
      </c>
      <c r="GR10" s="18">
        <v>0</v>
      </c>
      <c r="GS10" s="18">
        <v>0</v>
      </c>
      <c r="GT10" s="18">
        <v>0</v>
      </c>
      <c r="GU10" s="18">
        <v>0</v>
      </c>
      <c r="GV10" s="18">
        <v>0</v>
      </c>
      <c r="GW10" s="18">
        <v>0</v>
      </c>
      <c r="GX10" s="18">
        <v>0</v>
      </c>
      <c r="GY10" s="18">
        <v>0</v>
      </c>
      <c r="GZ10" s="18">
        <v>0</v>
      </c>
      <c r="HA10" s="18">
        <v>0</v>
      </c>
      <c r="HB10" s="18">
        <v>0</v>
      </c>
      <c r="HC10" s="18">
        <v>0</v>
      </c>
      <c r="HD10" s="18">
        <v>0</v>
      </c>
      <c r="HE10" s="18">
        <v>0</v>
      </c>
      <c r="HF10" s="18">
        <v>0</v>
      </c>
      <c r="HG10" s="18">
        <v>0</v>
      </c>
      <c r="HH10" s="18">
        <v>0</v>
      </c>
      <c r="HI10" s="18">
        <v>63</v>
      </c>
      <c r="HJ10" s="18">
        <v>1847</v>
      </c>
      <c r="HK10" s="18">
        <v>0</v>
      </c>
      <c r="HL10" s="18">
        <v>0</v>
      </c>
      <c r="HM10" s="18">
        <v>0</v>
      </c>
      <c r="HN10" s="18">
        <v>0</v>
      </c>
      <c r="HO10" s="18">
        <v>9657</v>
      </c>
      <c r="HP10" s="18">
        <v>14286</v>
      </c>
      <c r="HQ10" s="18">
        <v>0</v>
      </c>
      <c r="HR10" s="18">
        <v>0</v>
      </c>
      <c r="HS10" s="18">
        <v>3878</v>
      </c>
      <c r="HT10" s="18">
        <v>23118</v>
      </c>
      <c r="HU10" s="18">
        <v>0</v>
      </c>
      <c r="HV10" s="18">
        <v>0</v>
      </c>
      <c r="HW10" s="18">
        <v>0</v>
      </c>
      <c r="HX10" s="18">
        <v>978</v>
      </c>
      <c r="HY10" s="18">
        <v>0</v>
      </c>
      <c r="HZ10" s="18">
        <v>30521</v>
      </c>
      <c r="IA10" s="18">
        <v>11</v>
      </c>
      <c r="IB10" s="18">
        <v>521</v>
      </c>
      <c r="IC10" s="18">
        <v>0</v>
      </c>
      <c r="ID10" s="18">
        <v>44340</v>
      </c>
      <c r="IE10" s="18">
        <v>610</v>
      </c>
      <c r="IF10" s="18">
        <v>0</v>
      </c>
      <c r="IG10" s="18">
        <v>139</v>
      </c>
      <c r="IH10" s="18">
        <v>484</v>
      </c>
      <c r="II10" s="18">
        <v>0</v>
      </c>
      <c r="IJ10" s="18">
        <v>0</v>
      </c>
      <c r="IK10" s="18">
        <v>0</v>
      </c>
      <c r="IL10" s="18">
        <v>0</v>
      </c>
      <c r="IM10" s="18">
        <v>0</v>
      </c>
      <c r="IN10" s="18">
        <v>0</v>
      </c>
      <c r="IO10" s="18">
        <v>0</v>
      </c>
      <c r="IP10" s="18">
        <v>0</v>
      </c>
      <c r="IQ10" s="18">
        <v>0</v>
      </c>
      <c r="IR10" s="28">
        <v>81587</v>
      </c>
      <c r="IS10" s="28">
        <v>948816</v>
      </c>
      <c r="IT10" s="18">
        <v>0</v>
      </c>
      <c r="IU10" s="18">
        <v>0</v>
      </c>
      <c r="IV10" s="18">
        <v>0</v>
      </c>
      <c r="IW10" s="18">
        <v>0</v>
      </c>
      <c r="IX10" s="28">
        <v>188633</v>
      </c>
      <c r="IY10" s="28">
        <v>156863</v>
      </c>
      <c r="IZ10" s="18">
        <v>0</v>
      </c>
      <c r="JA10" s="18">
        <v>0</v>
      </c>
      <c r="JB10" s="28">
        <v>59393</v>
      </c>
      <c r="JC10" s="28">
        <v>478232</v>
      </c>
      <c r="JD10" s="18">
        <v>0</v>
      </c>
      <c r="JE10" s="18">
        <v>0</v>
      </c>
      <c r="JF10" s="18">
        <v>0</v>
      </c>
      <c r="JG10" s="28">
        <v>994375</v>
      </c>
      <c r="JH10" s="18">
        <v>0</v>
      </c>
      <c r="JI10" s="28">
        <v>1447117</v>
      </c>
      <c r="JJ10" s="28">
        <v>246182</v>
      </c>
      <c r="JK10" s="28">
        <v>2028234</v>
      </c>
      <c r="JL10" s="18">
        <v>0</v>
      </c>
      <c r="JM10" s="28">
        <v>1705933</v>
      </c>
      <c r="JN10" s="28">
        <v>1934156</v>
      </c>
      <c r="JO10" s="18">
        <v>0</v>
      </c>
      <c r="JP10" s="28">
        <v>770669</v>
      </c>
      <c r="JQ10" s="28">
        <v>1890349</v>
      </c>
      <c r="JR10" s="18">
        <v>0</v>
      </c>
      <c r="JS10" s="18">
        <v>0</v>
      </c>
      <c r="JT10" s="18">
        <v>0</v>
      </c>
      <c r="JU10" s="18">
        <v>0</v>
      </c>
      <c r="JV10" s="18">
        <v>0</v>
      </c>
      <c r="JW10" s="18">
        <v>0</v>
      </c>
      <c r="JX10" s="18">
        <v>0</v>
      </c>
    </row>
    <row r="11" spans="1:284" x14ac:dyDescent="0.3">
      <c r="A11" s="27">
        <v>46032</v>
      </c>
      <c r="B11" s="18">
        <v>0</v>
      </c>
      <c r="C11" s="18" t="s">
        <v>345</v>
      </c>
      <c r="D11" s="18" t="s">
        <v>346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18">
        <v>0</v>
      </c>
      <c r="AK11" s="18">
        <v>0</v>
      </c>
      <c r="AL11" s="18">
        <v>0</v>
      </c>
      <c r="AM11" s="18">
        <v>0</v>
      </c>
      <c r="AN11" s="18" t="s">
        <v>345</v>
      </c>
      <c r="AO11" s="18" t="s">
        <v>345</v>
      </c>
      <c r="AP11" s="18" t="s">
        <v>345</v>
      </c>
      <c r="AQ11" s="18" t="s">
        <v>345</v>
      </c>
      <c r="AR11" s="18" t="s">
        <v>345</v>
      </c>
      <c r="AS11" s="18" t="s">
        <v>345</v>
      </c>
      <c r="AT11" s="18" t="s">
        <v>345</v>
      </c>
      <c r="AU11" s="18" t="s">
        <v>345</v>
      </c>
      <c r="AV11" s="18" t="s">
        <v>345</v>
      </c>
      <c r="AW11" s="18" t="s">
        <v>345</v>
      </c>
      <c r="AX11" s="18" t="s">
        <v>345</v>
      </c>
      <c r="AY11" s="18" t="s">
        <v>345</v>
      </c>
      <c r="AZ11" s="18" t="s">
        <v>345</v>
      </c>
      <c r="BA11" s="18" t="s">
        <v>345</v>
      </c>
      <c r="BB11" s="18" t="s">
        <v>345</v>
      </c>
      <c r="BC11" s="18" t="s">
        <v>345</v>
      </c>
      <c r="BD11" s="18" t="s">
        <v>345</v>
      </c>
      <c r="BE11" s="18" t="s">
        <v>345</v>
      </c>
      <c r="BF11" s="18" t="s">
        <v>345</v>
      </c>
      <c r="BG11" s="18" t="s">
        <v>345</v>
      </c>
      <c r="BH11" s="18" t="s">
        <v>345</v>
      </c>
      <c r="BI11" s="18" t="s">
        <v>345</v>
      </c>
      <c r="BJ11" s="18" t="s">
        <v>345</v>
      </c>
      <c r="BK11" s="18" t="s">
        <v>345</v>
      </c>
      <c r="BL11" s="18" t="s">
        <v>345</v>
      </c>
      <c r="BM11" s="18" t="s">
        <v>345</v>
      </c>
      <c r="BN11" s="18" t="s">
        <v>345</v>
      </c>
      <c r="BO11" s="18" t="s">
        <v>345</v>
      </c>
      <c r="BP11" s="18" t="s">
        <v>345</v>
      </c>
      <c r="BQ11" s="18" t="s">
        <v>345</v>
      </c>
      <c r="BR11" s="18" t="s">
        <v>345</v>
      </c>
      <c r="BS11" s="18" t="s">
        <v>345</v>
      </c>
      <c r="BT11" s="18" t="s">
        <v>345</v>
      </c>
      <c r="BU11" s="18" t="s">
        <v>345</v>
      </c>
      <c r="BV11" s="18" t="s">
        <v>345</v>
      </c>
      <c r="BW11" s="18">
        <v>0</v>
      </c>
      <c r="BX11" s="18">
        <v>0</v>
      </c>
      <c r="BY11" s="18">
        <v>0</v>
      </c>
      <c r="BZ11" s="18">
        <v>1354</v>
      </c>
      <c r="CA11" s="18">
        <v>0</v>
      </c>
      <c r="CB11" s="18">
        <v>0</v>
      </c>
      <c r="CC11" s="18">
        <v>0</v>
      </c>
      <c r="CD11" s="18">
        <v>0</v>
      </c>
      <c r="CE11" s="18">
        <v>6840</v>
      </c>
      <c r="CF11" s="18">
        <v>10935</v>
      </c>
      <c r="CG11" s="18">
        <v>0</v>
      </c>
      <c r="CH11" s="18">
        <v>0</v>
      </c>
      <c r="CI11" s="18">
        <v>2743</v>
      </c>
      <c r="CJ11" s="18">
        <v>14135</v>
      </c>
      <c r="CK11" s="18">
        <v>0</v>
      </c>
      <c r="CL11" s="18">
        <v>0</v>
      </c>
      <c r="CM11" s="18">
        <v>0</v>
      </c>
      <c r="CN11" s="18">
        <v>500</v>
      </c>
      <c r="CO11" s="18">
        <v>0</v>
      </c>
      <c r="CP11" s="18">
        <v>27080</v>
      </c>
      <c r="CQ11" s="18">
        <v>0</v>
      </c>
      <c r="CR11" s="18">
        <v>255</v>
      </c>
      <c r="CS11" s="18">
        <v>0</v>
      </c>
      <c r="CT11" s="18">
        <v>39704</v>
      </c>
      <c r="CU11" s="18">
        <v>507</v>
      </c>
      <c r="CV11" s="18">
        <v>0</v>
      </c>
      <c r="CW11" s="18">
        <v>28</v>
      </c>
      <c r="CX11" s="18">
        <v>433</v>
      </c>
      <c r="CY11" s="18">
        <v>0</v>
      </c>
      <c r="CZ11" s="18">
        <v>0</v>
      </c>
      <c r="DA11" s="18">
        <v>0</v>
      </c>
      <c r="DB11" s="18">
        <v>0</v>
      </c>
      <c r="DC11" s="18">
        <v>0</v>
      </c>
      <c r="DD11" s="18">
        <v>0</v>
      </c>
      <c r="DE11" s="18">
        <v>0</v>
      </c>
      <c r="DF11" s="18" t="s">
        <v>345</v>
      </c>
      <c r="DG11" s="18" t="s">
        <v>345</v>
      </c>
      <c r="DH11" s="18" t="s">
        <v>346</v>
      </c>
      <c r="DI11" s="18" t="s">
        <v>450</v>
      </c>
      <c r="DJ11" s="18" t="s">
        <v>345</v>
      </c>
      <c r="DK11" s="18" t="s">
        <v>345</v>
      </c>
      <c r="DL11" s="18" t="s">
        <v>345</v>
      </c>
      <c r="DM11" s="18" t="s">
        <v>345</v>
      </c>
      <c r="DN11" s="18" t="s">
        <v>388</v>
      </c>
      <c r="DO11" s="18" t="s">
        <v>453</v>
      </c>
      <c r="DP11" s="18" t="s">
        <v>345</v>
      </c>
      <c r="DQ11" s="18" t="s">
        <v>345</v>
      </c>
      <c r="DR11" s="18" t="s">
        <v>345</v>
      </c>
      <c r="DS11" s="18" t="s">
        <v>656</v>
      </c>
      <c r="DT11" s="18" t="s">
        <v>345</v>
      </c>
      <c r="DU11" s="18" t="s">
        <v>345</v>
      </c>
      <c r="DV11" s="18" t="s">
        <v>345</v>
      </c>
      <c r="DW11" s="18" t="s">
        <v>439</v>
      </c>
      <c r="DX11" s="18" t="s">
        <v>345</v>
      </c>
      <c r="DY11" s="18" t="s">
        <v>676</v>
      </c>
      <c r="DZ11" s="18" t="s">
        <v>346</v>
      </c>
      <c r="EA11" s="18" t="s">
        <v>677</v>
      </c>
      <c r="EB11" s="18" t="s">
        <v>345</v>
      </c>
      <c r="EC11" s="18" t="s">
        <v>678</v>
      </c>
      <c r="ED11" s="18" t="s">
        <v>679</v>
      </c>
      <c r="EE11" s="18" t="s">
        <v>345</v>
      </c>
      <c r="EF11" s="18" t="s">
        <v>477</v>
      </c>
      <c r="EG11" s="18" t="s">
        <v>680</v>
      </c>
      <c r="EH11" s="18" t="s">
        <v>345</v>
      </c>
      <c r="EI11" s="18" t="s">
        <v>345</v>
      </c>
      <c r="EJ11" s="18" t="s">
        <v>345</v>
      </c>
      <c r="EK11" s="18" t="s">
        <v>345</v>
      </c>
      <c r="EL11" s="18" t="s">
        <v>345</v>
      </c>
      <c r="EM11" s="18" t="s">
        <v>345</v>
      </c>
      <c r="EN11" s="18" t="s">
        <v>345</v>
      </c>
      <c r="EO11" s="18">
        <v>0</v>
      </c>
      <c r="EP11" s="18">
        <v>0</v>
      </c>
      <c r="EQ11" s="18">
        <v>17</v>
      </c>
      <c r="ER11" s="18">
        <v>6</v>
      </c>
      <c r="ES11" s="18">
        <v>0</v>
      </c>
      <c r="ET11" s="18">
        <v>0</v>
      </c>
      <c r="EU11" s="18">
        <v>0</v>
      </c>
      <c r="EV11" s="18">
        <v>0</v>
      </c>
      <c r="EW11" s="18">
        <v>12</v>
      </c>
      <c r="EX11" s="18">
        <v>415</v>
      </c>
      <c r="EY11" s="18">
        <v>0</v>
      </c>
      <c r="EZ11" s="18">
        <v>0</v>
      </c>
      <c r="FA11" s="18">
        <v>0</v>
      </c>
      <c r="FB11" s="18">
        <v>66</v>
      </c>
      <c r="FC11" s="18">
        <v>0</v>
      </c>
      <c r="FD11" s="18">
        <v>0</v>
      </c>
      <c r="FE11" s="18">
        <v>0</v>
      </c>
      <c r="FF11" s="18">
        <v>13</v>
      </c>
      <c r="FG11" s="18">
        <v>0</v>
      </c>
      <c r="FH11" s="18">
        <v>1784</v>
      </c>
      <c r="FI11" s="18">
        <v>12</v>
      </c>
      <c r="FJ11" s="18">
        <v>131</v>
      </c>
      <c r="FK11" s="18">
        <v>0</v>
      </c>
      <c r="FL11" s="18">
        <v>3540</v>
      </c>
      <c r="FM11" s="18">
        <v>80</v>
      </c>
      <c r="FN11" s="18">
        <v>0</v>
      </c>
      <c r="FO11" s="18">
        <v>101</v>
      </c>
      <c r="FP11" s="18">
        <v>19</v>
      </c>
      <c r="FQ11" s="18">
        <v>0</v>
      </c>
      <c r="FR11" s="18">
        <v>0</v>
      </c>
      <c r="FS11" s="18">
        <v>0</v>
      </c>
      <c r="FT11" s="18">
        <v>0</v>
      </c>
      <c r="FU11" s="18">
        <v>0</v>
      </c>
      <c r="FV11" s="18">
        <v>0</v>
      </c>
      <c r="FW11" s="18">
        <v>0</v>
      </c>
      <c r="FX11" s="18">
        <v>0</v>
      </c>
      <c r="FY11" s="18">
        <v>0</v>
      </c>
      <c r="FZ11" s="18">
        <v>0</v>
      </c>
      <c r="GA11" s="18">
        <v>0</v>
      </c>
      <c r="GB11" s="18">
        <v>0</v>
      </c>
      <c r="GC11" s="18">
        <v>0</v>
      </c>
      <c r="GD11" s="18">
        <v>0</v>
      </c>
      <c r="GE11" s="18">
        <v>0</v>
      </c>
      <c r="GF11" s="18">
        <v>0</v>
      </c>
      <c r="GG11" s="18">
        <v>0</v>
      </c>
      <c r="GH11" s="18">
        <v>0</v>
      </c>
      <c r="GI11" s="18">
        <v>0</v>
      </c>
      <c r="GJ11" s="18">
        <v>0</v>
      </c>
      <c r="GK11" s="18">
        <v>0</v>
      </c>
      <c r="GL11" s="18">
        <v>0</v>
      </c>
      <c r="GM11" s="18">
        <v>0</v>
      </c>
      <c r="GN11" s="18">
        <v>0</v>
      </c>
      <c r="GO11" s="18">
        <v>0</v>
      </c>
      <c r="GP11" s="18">
        <v>0</v>
      </c>
      <c r="GQ11" s="18">
        <v>0</v>
      </c>
      <c r="GR11" s="18">
        <v>0</v>
      </c>
      <c r="GS11" s="18">
        <v>0</v>
      </c>
      <c r="GT11" s="18">
        <v>0</v>
      </c>
      <c r="GU11" s="18">
        <v>0</v>
      </c>
      <c r="GV11" s="18">
        <v>0</v>
      </c>
      <c r="GW11" s="18">
        <v>0</v>
      </c>
      <c r="GX11" s="18">
        <v>0</v>
      </c>
      <c r="GY11" s="18">
        <v>0</v>
      </c>
      <c r="GZ11" s="18">
        <v>0</v>
      </c>
      <c r="HA11" s="18">
        <v>0</v>
      </c>
      <c r="HB11" s="18">
        <v>0</v>
      </c>
      <c r="HC11" s="18">
        <v>0</v>
      </c>
      <c r="HD11" s="18">
        <v>0</v>
      </c>
      <c r="HE11" s="18">
        <v>0</v>
      </c>
      <c r="HF11" s="18">
        <v>0</v>
      </c>
      <c r="HG11" s="18">
        <v>0</v>
      </c>
      <c r="HH11" s="18">
        <v>0</v>
      </c>
      <c r="HI11" s="18">
        <v>17</v>
      </c>
      <c r="HJ11" s="18">
        <v>1360</v>
      </c>
      <c r="HK11" s="18">
        <v>0</v>
      </c>
      <c r="HL11" s="18">
        <v>0</v>
      </c>
      <c r="HM11" s="18">
        <v>0</v>
      </c>
      <c r="HN11" s="18">
        <v>0</v>
      </c>
      <c r="HO11" s="18">
        <v>6852</v>
      </c>
      <c r="HP11" s="18">
        <v>11350</v>
      </c>
      <c r="HQ11" s="18">
        <v>0</v>
      </c>
      <c r="HR11" s="18">
        <v>0</v>
      </c>
      <c r="HS11" s="18">
        <v>2743</v>
      </c>
      <c r="HT11" s="18">
        <v>14201</v>
      </c>
      <c r="HU11" s="18">
        <v>0</v>
      </c>
      <c r="HV11" s="18">
        <v>0</v>
      </c>
      <c r="HW11" s="18">
        <v>0</v>
      </c>
      <c r="HX11" s="18">
        <v>513</v>
      </c>
      <c r="HY11" s="18">
        <v>0</v>
      </c>
      <c r="HZ11" s="18">
        <v>28864</v>
      </c>
      <c r="IA11" s="18">
        <v>12</v>
      </c>
      <c r="IB11" s="18">
        <v>386</v>
      </c>
      <c r="IC11" s="18">
        <v>0</v>
      </c>
      <c r="ID11" s="18">
        <v>43244</v>
      </c>
      <c r="IE11" s="18">
        <v>587</v>
      </c>
      <c r="IF11" s="18">
        <v>0</v>
      </c>
      <c r="IG11" s="18">
        <v>129</v>
      </c>
      <c r="IH11" s="18">
        <v>452</v>
      </c>
      <c r="II11" s="18">
        <v>0</v>
      </c>
      <c r="IJ11" s="18">
        <v>0</v>
      </c>
      <c r="IK11" s="18">
        <v>0</v>
      </c>
      <c r="IL11" s="18">
        <v>0</v>
      </c>
      <c r="IM11" s="18">
        <v>0</v>
      </c>
      <c r="IN11" s="18">
        <v>0</v>
      </c>
      <c r="IO11" s="18">
        <v>0</v>
      </c>
      <c r="IP11" s="18">
        <v>0</v>
      </c>
      <c r="IQ11" s="18">
        <v>0</v>
      </c>
      <c r="IR11" s="28">
        <v>55529</v>
      </c>
      <c r="IS11" s="28">
        <v>787373</v>
      </c>
      <c r="IT11" s="18">
        <v>0</v>
      </c>
      <c r="IU11" s="18">
        <v>0</v>
      </c>
      <c r="IV11" s="18">
        <v>0</v>
      </c>
      <c r="IW11" s="18">
        <v>0</v>
      </c>
      <c r="IX11" s="28">
        <v>189125</v>
      </c>
      <c r="IY11" s="28">
        <v>139288</v>
      </c>
      <c r="IZ11" s="18">
        <v>0</v>
      </c>
      <c r="JA11" s="18">
        <v>0</v>
      </c>
      <c r="JB11" s="28">
        <v>58796</v>
      </c>
      <c r="JC11" s="28">
        <v>313930</v>
      </c>
      <c r="JD11" s="18">
        <v>0</v>
      </c>
      <c r="JE11" s="18">
        <v>0</v>
      </c>
      <c r="JF11" s="18">
        <v>0</v>
      </c>
      <c r="JG11" s="28">
        <v>722635</v>
      </c>
      <c r="JH11" s="18">
        <v>0</v>
      </c>
      <c r="JI11" s="28">
        <v>1245558</v>
      </c>
      <c r="JJ11" s="28">
        <v>136250</v>
      </c>
      <c r="JK11" s="28">
        <v>1721337</v>
      </c>
      <c r="JL11" s="18">
        <v>0</v>
      </c>
      <c r="JM11" s="28">
        <v>1329509</v>
      </c>
      <c r="JN11" s="28">
        <v>1749750</v>
      </c>
      <c r="JO11" s="18">
        <v>0</v>
      </c>
      <c r="JP11" s="28">
        <v>621240</v>
      </c>
      <c r="JQ11" s="28">
        <v>1507465</v>
      </c>
      <c r="JR11" s="18">
        <v>0</v>
      </c>
      <c r="JS11" s="18">
        <v>0</v>
      </c>
      <c r="JT11" s="18">
        <v>0</v>
      </c>
      <c r="JU11" s="18">
        <v>0</v>
      </c>
      <c r="JV11" s="18">
        <v>0</v>
      </c>
      <c r="JW11" s="18">
        <v>0</v>
      </c>
      <c r="JX11" s="18">
        <v>0</v>
      </c>
    </row>
    <row r="12" spans="1:284" x14ac:dyDescent="0.3">
      <c r="A12" s="27">
        <v>46033</v>
      </c>
      <c r="B12" s="18">
        <v>0</v>
      </c>
      <c r="C12" s="18" t="s">
        <v>345</v>
      </c>
      <c r="D12" s="18" t="s">
        <v>346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18">
        <v>0</v>
      </c>
      <c r="AK12" s="18">
        <v>0</v>
      </c>
      <c r="AL12" s="18">
        <v>0</v>
      </c>
      <c r="AM12" s="18">
        <v>0</v>
      </c>
      <c r="AN12" s="18" t="s">
        <v>345</v>
      </c>
      <c r="AO12" s="18" t="s">
        <v>345</v>
      </c>
      <c r="AP12" s="18" t="s">
        <v>345</v>
      </c>
      <c r="AQ12" s="18" t="s">
        <v>345</v>
      </c>
      <c r="AR12" s="18" t="s">
        <v>345</v>
      </c>
      <c r="AS12" s="18" t="s">
        <v>345</v>
      </c>
      <c r="AT12" s="18" t="s">
        <v>345</v>
      </c>
      <c r="AU12" s="18" t="s">
        <v>345</v>
      </c>
      <c r="AV12" s="18" t="s">
        <v>345</v>
      </c>
      <c r="AW12" s="18" t="s">
        <v>345</v>
      </c>
      <c r="AX12" s="18" t="s">
        <v>345</v>
      </c>
      <c r="AY12" s="18" t="s">
        <v>345</v>
      </c>
      <c r="AZ12" s="18" t="s">
        <v>345</v>
      </c>
      <c r="BA12" s="18" t="s">
        <v>345</v>
      </c>
      <c r="BB12" s="18" t="s">
        <v>345</v>
      </c>
      <c r="BC12" s="18" t="s">
        <v>345</v>
      </c>
      <c r="BD12" s="18" t="s">
        <v>345</v>
      </c>
      <c r="BE12" s="18" t="s">
        <v>345</v>
      </c>
      <c r="BF12" s="18" t="s">
        <v>345</v>
      </c>
      <c r="BG12" s="18" t="s">
        <v>345</v>
      </c>
      <c r="BH12" s="18" t="s">
        <v>345</v>
      </c>
      <c r="BI12" s="18" t="s">
        <v>345</v>
      </c>
      <c r="BJ12" s="18" t="s">
        <v>345</v>
      </c>
      <c r="BK12" s="18" t="s">
        <v>345</v>
      </c>
      <c r="BL12" s="18" t="s">
        <v>345</v>
      </c>
      <c r="BM12" s="18" t="s">
        <v>345</v>
      </c>
      <c r="BN12" s="18" t="s">
        <v>345</v>
      </c>
      <c r="BO12" s="18" t="s">
        <v>345</v>
      </c>
      <c r="BP12" s="18" t="s">
        <v>345</v>
      </c>
      <c r="BQ12" s="18" t="s">
        <v>345</v>
      </c>
      <c r="BR12" s="18" t="s">
        <v>345</v>
      </c>
      <c r="BS12" s="18" t="s">
        <v>345</v>
      </c>
      <c r="BT12" s="18" t="s">
        <v>345</v>
      </c>
      <c r="BU12" s="18" t="s">
        <v>345</v>
      </c>
      <c r="BV12" s="18" t="s">
        <v>345</v>
      </c>
      <c r="BW12" s="18">
        <v>0</v>
      </c>
      <c r="BX12" s="18">
        <v>0</v>
      </c>
      <c r="BY12" s="18">
        <v>0</v>
      </c>
      <c r="BZ12" s="18">
        <v>1180</v>
      </c>
      <c r="CA12" s="18">
        <v>0</v>
      </c>
      <c r="CB12" s="18">
        <v>0</v>
      </c>
      <c r="CC12" s="18">
        <v>0</v>
      </c>
      <c r="CD12" s="18">
        <v>0</v>
      </c>
      <c r="CE12" s="18">
        <v>7411</v>
      </c>
      <c r="CF12" s="18">
        <v>11028</v>
      </c>
      <c r="CG12" s="18">
        <v>0</v>
      </c>
      <c r="CH12" s="18">
        <v>0</v>
      </c>
      <c r="CI12" s="18">
        <v>2391</v>
      </c>
      <c r="CJ12" s="18">
        <v>12822</v>
      </c>
      <c r="CK12" s="18">
        <v>0</v>
      </c>
      <c r="CL12" s="18">
        <v>0</v>
      </c>
      <c r="CM12" s="18">
        <v>0</v>
      </c>
      <c r="CN12" s="18">
        <v>542</v>
      </c>
      <c r="CO12" s="18">
        <v>0</v>
      </c>
      <c r="CP12" s="18">
        <v>26356</v>
      </c>
      <c r="CQ12" s="18">
        <v>0</v>
      </c>
      <c r="CR12" s="18">
        <v>229</v>
      </c>
      <c r="CS12" s="18">
        <v>0</v>
      </c>
      <c r="CT12" s="18">
        <v>38944</v>
      </c>
      <c r="CU12" s="18">
        <v>498</v>
      </c>
      <c r="CV12" s="18">
        <v>0</v>
      </c>
      <c r="CW12" s="18">
        <v>21</v>
      </c>
      <c r="CX12" s="18">
        <v>431</v>
      </c>
      <c r="CY12" s="18">
        <v>0</v>
      </c>
      <c r="CZ12" s="18">
        <v>0</v>
      </c>
      <c r="DA12" s="18">
        <v>0</v>
      </c>
      <c r="DB12" s="18">
        <v>0</v>
      </c>
      <c r="DC12" s="18">
        <v>0</v>
      </c>
      <c r="DD12" s="18">
        <v>0</v>
      </c>
      <c r="DE12" s="18">
        <v>0</v>
      </c>
      <c r="DF12" s="18" t="s">
        <v>345</v>
      </c>
      <c r="DG12" s="18" t="s">
        <v>345</v>
      </c>
      <c r="DH12" s="18" t="s">
        <v>346</v>
      </c>
      <c r="DI12" s="18" t="s">
        <v>345</v>
      </c>
      <c r="DJ12" s="18" t="s">
        <v>345</v>
      </c>
      <c r="DK12" s="18" t="s">
        <v>345</v>
      </c>
      <c r="DL12" s="18" t="s">
        <v>345</v>
      </c>
      <c r="DM12" s="18" t="s">
        <v>345</v>
      </c>
      <c r="DN12" s="18" t="s">
        <v>351</v>
      </c>
      <c r="DO12" s="18" t="s">
        <v>470</v>
      </c>
      <c r="DP12" s="18" t="s">
        <v>345</v>
      </c>
      <c r="DQ12" s="18" t="s">
        <v>345</v>
      </c>
      <c r="DR12" s="18" t="s">
        <v>345</v>
      </c>
      <c r="DS12" s="18" t="s">
        <v>389</v>
      </c>
      <c r="DT12" s="18" t="s">
        <v>345</v>
      </c>
      <c r="DU12" s="18" t="s">
        <v>345</v>
      </c>
      <c r="DV12" s="18" t="s">
        <v>345</v>
      </c>
      <c r="DW12" s="18" t="s">
        <v>681</v>
      </c>
      <c r="DX12" s="18" t="s">
        <v>345</v>
      </c>
      <c r="DY12" s="18" t="s">
        <v>440</v>
      </c>
      <c r="DZ12" s="18" t="s">
        <v>346</v>
      </c>
      <c r="EA12" s="18" t="s">
        <v>682</v>
      </c>
      <c r="EB12" s="18" t="s">
        <v>345</v>
      </c>
      <c r="EC12" s="18" t="s">
        <v>683</v>
      </c>
      <c r="ED12" s="18" t="s">
        <v>684</v>
      </c>
      <c r="EE12" s="18" t="s">
        <v>345</v>
      </c>
      <c r="EF12" s="18" t="s">
        <v>399</v>
      </c>
      <c r="EG12" s="18" t="s">
        <v>570</v>
      </c>
      <c r="EH12" s="18" t="s">
        <v>345</v>
      </c>
      <c r="EI12" s="18" t="s">
        <v>345</v>
      </c>
      <c r="EJ12" s="18" t="s">
        <v>345</v>
      </c>
      <c r="EK12" s="18" t="s">
        <v>345</v>
      </c>
      <c r="EL12" s="18" t="s">
        <v>345</v>
      </c>
      <c r="EM12" s="18" t="s">
        <v>345</v>
      </c>
      <c r="EN12" s="18" t="s">
        <v>345</v>
      </c>
      <c r="EO12" s="18">
        <v>0</v>
      </c>
      <c r="EP12" s="18">
        <v>0</v>
      </c>
      <c r="EQ12" s="18">
        <v>52</v>
      </c>
      <c r="ER12" s="18">
        <v>0</v>
      </c>
      <c r="ES12" s="18">
        <v>0</v>
      </c>
      <c r="ET12" s="18">
        <v>0</v>
      </c>
      <c r="EU12" s="18">
        <v>0</v>
      </c>
      <c r="EV12" s="18">
        <v>0</v>
      </c>
      <c r="EW12" s="18">
        <v>12</v>
      </c>
      <c r="EX12" s="18">
        <v>415</v>
      </c>
      <c r="EY12" s="18">
        <v>0</v>
      </c>
      <c r="EZ12" s="18">
        <v>0</v>
      </c>
      <c r="FA12" s="18">
        <v>0</v>
      </c>
      <c r="FB12" s="18">
        <v>60</v>
      </c>
      <c r="FC12" s="18">
        <v>0</v>
      </c>
      <c r="FD12" s="18">
        <v>0</v>
      </c>
      <c r="FE12" s="18">
        <v>0</v>
      </c>
      <c r="FF12" s="18">
        <v>25</v>
      </c>
      <c r="FG12" s="18">
        <v>0</v>
      </c>
      <c r="FH12" s="18">
        <v>1671</v>
      </c>
      <c r="FI12" s="18">
        <v>4</v>
      </c>
      <c r="FJ12" s="18">
        <v>130</v>
      </c>
      <c r="FK12" s="18">
        <v>0</v>
      </c>
      <c r="FL12" s="18">
        <v>3649</v>
      </c>
      <c r="FM12" s="18">
        <v>93</v>
      </c>
      <c r="FN12" s="18">
        <v>0</v>
      </c>
      <c r="FO12" s="18">
        <v>100</v>
      </c>
      <c r="FP12" s="18">
        <v>36</v>
      </c>
      <c r="FQ12" s="18">
        <v>0</v>
      </c>
      <c r="FR12" s="18">
        <v>0</v>
      </c>
      <c r="FS12" s="18">
        <v>0</v>
      </c>
      <c r="FT12" s="18">
        <v>0</v>
      </c>
      <c r="FU12" s="18">
        <v>0</v>
      </c>
      <c r="FV12" s="18">
        <v>0</v>
      </c>
      <c r="FW12" s="18">
        <v>0</v>
      </c>
      <c r="FX12" s="18">
        <v>0</v>
      </c>
      <c r="FY12" s="18">
        <v>0</v>
      </c>
      <c r="FZ12" s="18">
        <v>0</v>
      </c>
      <c r="GA12" s="18">
        <v>0</v>
      </c>
      <c r="GB12" s="18">
        <v>0</v>
      </c>
      <c r="GC12" s="18">
        <v>0</v>
      </c>
      <c r="GD12" s="18">
        <v>0</v>
      </c>
      <c r="GE12" s="18">
        <v>0</v>
      </c>
      <c r="GF12" s="18">
        <v>0</v>
      </c>
      <c r="GG12" s="18">
        <v>0</v>
      </c>
      <c r="GH12" s="18">
        <v>0</v>
      </c>
      <c r="GI12" s="18">
        <v>0</v>
      </c>
      <c r="GJ12" s="18">
        <v>0</v>
      </c>
      <c r="GK12" s="18">
        <v>0</v>
      </c>
      <c r="GL12" s="18">
        <v>0</v>
      </c>
      <c r="GM12" s="18">
        <v>0</v>
      </c>
      <c r="GN12" s="18">
        <v>0</v>
      </c>
      <c r="GO12" s="18">
        <v>0</v>
      </c>
      <c r="GP12" s="18">
        <v>0</v>
      </c>
      <c r="GQ12" s="18">
        <v>0</v>
      </c>
      <c r="GR12" s="18">
        <v>0</v>
      </c>
      <c r="GS12" s="18">
        <v>0</v>
      </c>
      <c r="GT12" s="18">
        <v>0</v>
      </c>
      <c r="GU12" s="18">
        <v>0</v>
      </c>
      <c r="GV12" s="18">
        <v>0</v>
      </c>
      <c r="GW12" s="18">
        <v>0</v>
      </c>
      <c r="GX12" s="18">
        <v>0</v>
      </c>
      <c r="GY12" s="18">
        <v>0</v>
      </c>
      <c r="GZ12" s="18">
        <v>0</v>
      </c>
      <c r="HA12" s="18">
        <v>0</v>
      </c>
      <c r="HB12" s="18">
        <v>0</v>
      </c>
      <c r="HC12" s="18">
        <v>0</v>
      </c>
      <c r="HD12" s="18">
        <v>0</v>
      </c>
      <c r="HE12" s="18">
        <v>0</v>
      </c>
      <c r="HF12" s="18">
        <v>0</v>
      </c>
      <c r="HG12" s="18">
        <v>0</v>
      </c>
      <c r="HH12" s="18">
        <v>0</v>
      </c>
      <c r="HI12" s="18">
        <v>52</v>
      </c>
      <c r="HJ12" s="18">
        <v>1180</v>
      </c>
      <c r="HK12" s="18">
        <v>0</v>
      </c>
      <c r="HL12" s="18">
        <v>0</v>
      </c>
      <c r="HM12" s="18">
        <v>0</v>
      </c>
      <c r="HN12" s="18">
        <v>0</v>
      </c>
      <c r="HO12" s="18">
        <v>7423</v>
      </c>
      <c r="HP12" s="18">
        <v>11443</v>
      </c>
      <c r="HQ12" s="18">
        <v>0</v>
      </c>
      <c r="HR12" s="18">
        <v>0</v>
      </c>
      <c r="HS12" s="18">
        <v>2391</v>
      </c>
      <c r="HT12" s="18">
        <v>12882</v>
      </c>
      <c r="HU12" s="18">
        <v>0</v>
      </c>
      <c r="HV12" s="18">
        <v>0</v>
      </c>
      <c r="HW12" s="18">
        <v>0</v>
      </c>
      <c r="HX12" s="18">
        <v>567</v>
      </c>
      <c r="HY12" s="18">
        <v>0</v>
      </c>
      <c r="HZ12" s="18">
        <v>28027</v>
      </c>
      <c r="IA12" s="18">
        <v>4</v>
      </c>
      <c r="IB12" s="18">
        <v>359</v>
      </c>
      <c r="IC12" s="18">
        <v>0</v>
      </c>
      <c r="ID12" s="18">
        <v>42593</v>
      </c>
      <c r="IE12" s="18">
        <v>591</v>
      </c>
      <c r="IF12" s="18">
        <v>0</v>
      </c>
      <c r="IG12" s="18">
        <v>121</v>
      </c>
      <c r="IH12" s="18">
        <v>467</v>
      </c>
      <c r="II12" s="18">
        <v>0</v>
      </c>
      <c r="IJ12" s="18">
        <v>0</v>
      </c>
      <c r="IK12" s="18">
        <v>0</v>
      </c>
      <c r="IL12" s="18">
        <v>0</v>
      </c>
      <c r="IM12" s="18">
        <v>0</v>
      </c>
      <c r="IN12" s="18">
        <v>0</v>
      </c>
      <c r="IO12" s="18">
        <v>0</v>
      </c>
      <c r="IP12" s="18">
        <v>0</v>
      </c>
      <c r="IQ12" s="18">
        <v>0</v>
      </c>
      <c r="IR12" s="28">
        <v>60346</v>
      </c>
      <c r="IS12" s="28">
        <v>839025</v>
      </c>
      <c r="IT12" s="18">
        <v>0</v>
      </c>
      <c r="IU12" s="18">
        <v>0</v>
      </c>
      <c r="IV12" s="18">
        <v>0</v>
      </c>
      <c r="IW12" s="18">
        <v>0</v>
      </c>
      <c r="IX12" s="28">
        <v>168285</v>
      </c>
      <c r="IY12" s="28">
        <v>137141</v>
      </c>
      <c r="IZ12" s="18">
        <v>0</v>
      </c>
      <c r="JA12" s="18">
        <v>0</v>
      </c>
      <c r="JB12" s="28">
        <v>60469</v>
      </c>
      <c r="JC12" s="28">
        <v>297737</v>
      </c>
      <c r="JD12" s="18">
        <v>0</v>
      </c>
      <c r="JE12" s="18">
        <v>0</v>
      </c>
      <c r="JF12" s="18">
        <v>0</v>
      </c>
      <c r="JG12" s="28">
        <v>556349</v>
      </c>
      <c r="JH12" s="18">
        <v>0</v>
      </c>
      <c r="JI12" s="28">
        <v>1228434</v>
      </c>
      <c r="JJ12" s="28">
        <v>91500</v>
      </c>
      <c r="JK12" s="28">
        <v>1669100</v>
      </c>
      <c r="JL12" s="18">
        <v>0</v>
      </c>
      <c r="JM12" s="28">
        <v>1311585</v>
      </c>
      <c r="JN12" s="28">
        <v>1381435</v>
      </c>
      <c r="JO12" s="18">
        <v>0</v>
      </c>
      <c r="JP12" s="28">
        <v>478678</v>
      </c>
      <c r="JQ12" s="28">
        <v>1350308</v>
      </c>
      <c r="JR12" s="18">
        <v>0</v>
      </c>
      <c r="JS12" s="18">
        <v>0</v>
      </c>
      <c r="JT12" s="18">
        <v>0</v>
      </c>
      <c r="JU12" s="18">
        <v>0</v>
      </c>
      <c r="JV12" s="18">
        <v>0</v>
      </c>
      <c r="JW12" s="18">
        <v>0</v>
      </c>
      <c r="JX12" s="18">
        <v>0</v>
      </c>
    </row>
    <row r="13" spans="1:284" x14ac:dyDescent="0.3">
      <c r="A13" s="27">
        <v>46034</v>
      </c>
      <c r="B13" s="18">
        <v>0</v>
      </c>
      <c r="C13" s="18" t="s">
        <v>345</v>
      </c>
      <c r="D13" s="18" t="s">
        <v>346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18">
        <v>0</v>
      </c>
      <c r="AC13" s="18">
        <v>0</v>
      </c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18">
        <v>0</v>
      </c>
      <c r="AK13" s="18">
        <v>0</v>
      </c>
      <c r="AL13" s="18">
        <v>0</v>
      </c>
      <c r="AM13" s="18">
        <v>0</v>
      </c>
      <c r="AN13" s="18" t="s">
        <v>345</v>
      </c>
      <c r="AO13" s="18" t="s">
        <v>345</v>
      </c>
      <c r="AP13" s="18" t="s">
        <v>345</v>
      </c>
      <c r="AQ13" s="18" t="s">
        <v>345</v>
      </c>
      <c r="AR13" s="18" t="s">
        <v>345</v>
      </c>
      <c r="AS13" s="18" t="s">
        <v>345</v>
      </c>
      <c r="AT13" s="18" t="s">
        <v>345</v>
      </c>
      <c r="AU13" s="18" t="s">
        <v>345</v>
      </c>
      <c r="AV13" s="18" t="s">
        <v>345</v>
      </c>
      <c r="AW13" s="18" t="s">
        <v>345</v>
      </c>
      <c r="AX13" s="18" t="s">
        <v>345</v>
      </c>
      <c r="AY13" s="18" t="s">
        <v>345</v>
      </c>
      <c r="AZ13" s="18" t="s">
        <v>345</v>
      </c>
      <c r="BA13" s="18" t="s">
        <v>345</v>
      </c>
      <c r="BB13" s="18" t="s">
        <v>345</v>
      </c>
      <c r="BC13" s="18" t="s">
        <v>345</v>
      </c>
      <c r="BD13" s="18" t="s">
        <v>345</v>
      </c>
      <c r="BE13" s="18" t="s">
        <v>345</v>
      </c>
      <c r="BF13" s="18" t="s">
        <v>345</v>
      </c>
      <c r="BG13" s="18" t="s">
        <v>345</v>
      </c>
      <c r="BH13" s="18" t="s">
        <v>345</v>
      </c>
      <c r="BI13" s="18" t="s">
        <v>345</v>
      </c>
      <c r="BJ13" s="18" t="s">
        <v>345</v>
      </c>
      <c r="BK13" s="18" t="s">
        <v>345</v>
      </c>
      <c r="BL13" s="18" t="s">
        <v>345</v>
      </c>
      <c r="BM13" s="18" t="s">
        <v>345</v>
      </c>
      <c r="BN13" s="18" t="s">
        <v>345</v>
      </c>
      <c r="BO13" s="18" t="s">
        <v>345</v>
      </c>
      <c r="BP13" s="18" t="s">
        <v>345</v>
      </c>
      <c r="BQ13" s="18" t="s">
        <v>345</v>
      </c>
      <c r="BR13" s="18" t="s">
        <v>345</v>
      </c>
      <c r="BS13" s="18" t="s">
        <v>345</v>
      </c>
      <c r="BT13" s="18" t="s">
        <v>345</v>
      </c>
      <c r="BU13" s="18" t="s">
        <v>345</v>
      </c>
      <c r="BV13" s="18" t="s">
        <v>345</v>
      </c>
      <c r="BW13" s="18">
        <v>0</v>
      </c>
      <c r="BX13" s="18">
        <v>0</v>
      </c>
      <c r="BY13" s="18">
        <v>3</v>
      </c>
      <c r="BZ13" s="18">
        <v>2010</v>
      </c>
      <c r="CA13" s="18">
        <v>0</v>
      </c>
      <c r="CB13" s="18">
        <v>0</v>
      </c>
      <c r="CC13" s="18">
        <v>0</v>
      </c>
      <c r="CD13" s="18">
        <v>0</v>
      </c>
      <c r="CE13" s="18">
        <v>10729</v>
      </c>
      <c r="CF13" s="18">
        <v>14915</v>
      </c>
      <c r="CG13" s="18">
        <v>0</v>
      </c>
      <c r="CH13" s="18">
        <v>0</v>
      </c>
      <c r="CI13" s="18">
        <v>5170</v>
      </c>
      <c r="CJ13" s="18">
        <v>25756</v>
      </c>
      <c r="CK13" s="18">
        <v>0</v>
      </c>
      <c r="CL13" s="18">
        <v>0</v>
      </c>
      <c r="CM13" s="18">
        <v>0</v>
      </c>
      <c r="CN13" s="18">
        <v>1146</v>
      </c>
      <c r="CO13" s="18">
        <v>0</v>
      </c>
      <c r="CP13" s="18">
        <v>28579</v>
      </c>
      <c r="CQ13" s="18">
        <v>0</v>
      </c>
      <c r="CR13" s="18">
        <v>407</v>
      </c>
      <c r="CS13" s="18">
        <v>0</v>
      </c>
      <c r="CT13" s="18">
        <v>40788</v>
      </c>
      <c r="CU13" s="18">
        <v>515</v>
      </c>
      <c r="CV13" s="18">
        <v>0</v>
      </c>
      <c r="CW13" s="18">
        <v>36</v>
      </c>
      <c r="CX13" s="18">
        <v>476</v>
      </c>
      <c r="CY13" s="18">
        <v>0</v>
      </c>
      <c r="CZ13" s="18">
        <v>0</v>
      </c>
      <c r="DA13" s="18">
        <v>0</v>
      </c>
      <c r="DB13" s="18">
        <v>0</v>
      </c>
      <c r="DC13" s="18">
        <v>0</v>
      </c>
      <c r="DD13" s="18">
        <v>0</v>
      </c>
      <c r="DE13" s="18">
        <v>0</v>
      </c>
      <c r="DF13" s="18" t="s">
        <v>345</v>
      </c>
      <c r="DG13" s="18" t="s">
        <v>345</v>
      </c>
      <c r="DH13" s="18" t="s">
        <v>685</v>
      </c>
      <c r="DI13" s="18" t="s">
        <v>686</v>
      </c>
      <c r="DJ13" s="18" t="s">
        <v>345</v>
      </c>
      <c r="DK13" s="18" t="s">
        <v>345</v>
      </c>
      <c r="DL13" s="18" t="s">
        <v>345</v>
      </c>
      <c r="DM13" s="18" t="s">
        <v>345</v>
      </c>
      <c r="DN13" s="18" t="s">
        <v>378</v>
      </c>
      <c r="DO13" s="18" t="s">
        <v>503</v>
      </c>
      <c r="DP13" s="18" t="s">
        <v>345</v>
      </c>
      <c r="DQ13" s="18" t="s">
        <v>345</v>
      </c>
      <c r="DR13" s="18" t="s">
        <v>432</v>
      </c>
      <c r="DS13" s="18" t="s">
        <v>446</v>
      </c>
      <c r="DT13" s="18" t="s">
        <v>345</v>
      </c>
      <c r="DU13" s="18" t="s">
        <v>345</v>
      </c>
      <c r="DV13" s="18" t="s">
        <v>345</v>
      </c>
      <c r="DW13" s="18" t="s">
        <v>464</v>
      </c>
      <c r="DX13" s="18" t="s">
        <v>345</v>
      </c>
      <c r="DY13" s="18" t="s">
        <v>537</v>
      </c>
      <c r="DZ13" s="18" t="s">
        <v>346</v>
      </c>
      <c r="EA13" s="18" t="s">
        <v>687</v>
      </c>
      <c r="EB13" s="18" t="s">
        <v>345</v>
      </c>
      <c r="EC13" s="18" t="s">
        <v>688</v>
      </c>
      <c r="ED13" s="18" t="s">
        <v>689</v>
      </c>
      <c r="EE13" s="18" t="s">
        <v>345</v>
      </c>
      <c r="EF13" s="18" t="s">
        <v>690</v>
      </c>
      <c r="EG13" s="18" t="s">
        <v>438</v>
      </c>
      <c r="EH13" s="18" t="s">
        <v>345</v>
      </c>
      <c r="EI13" s="18" t="s">
        <v>345</v>
      </c>
      <c r="EJ13" s="18" t="s">
        <v>345</v>
      </c>
      <c r="EK13" s="18" t="s">
        <v>345</v>
      </c>
      <c r="EL13" s="18" t="s">
        <v>345</v>
      </c>
      <c r="EM13" s="18" t="s">
        <v>345</v>
      </c>
      <c r="EN13" s="18" t="s">
        <v>345</v>
      </c>
      <c r="EO13" s="18">
        <v>0</v>
      </c>
      <c r="EP13" s="18">
        <v>0</v>
      </c>
      <c r="EQ13" s="18">
        <v>77</v>
      </c>
      <c r="ER13" s="18">
        <v>14</v>
      </c>
      <c r="ES13" s="18">
        <v>0</v>
      </c>
      <c r="ET13" s="18">
        <v>0</v>
      </c>
      <c r="EU13" s="18">
        <v>0</v>
      </c>
      <c r="EV13" s="18">
        <v>0</v>
      </c>
      <c r="EW13" s="18">
        <v>12</v>
      </c>
      <c r="EX13" s="18">
        <v>414</v>
      </c>
      <c r="EY13" s="18">
        <v>0</v>
      </c>
      <c r="EZ13" s="18">
        <v>0</v>
      </c>
      <c r="FA13" s="18">
        <v>3</v>
      </c>
      <c r="FB13" s="18">
        <v>73</v>
      </c>
      <c r="FC13" s="18">
        <v>0</v>
      </c>
      <c r="FD13" s="18">
        <v>0</v>
      </c>
      <c r="FE13" s="18">
        <v>0</v>
      </c>
      <c r="FF13" s="18">
        <v>36</v>
      </c>
      <c r="FG13" s="18">
        <v>0</v>
      </c>
      <c r="FH13" s="18">
        <v>1782</v>
      </c>
      <c r="FI13" s="18">
        <v>17</v>
      </c>
      <c r="FJ13" s="18">
        <v>132</v>
      </c>
      <c r="FK13" s="18">
        <v>0</v>
      </c>
      <c r="FL13" s="18">
        <v>3987</v>
      </c>
      <c r="FM13" s="18">
        <v>67</v>
      </c>
      <c r="FN13" s="18">
        <v>0</v>
      </c>
      <c r="FO13" s="18">
        <v>101</v>
      </c>
      <c r="FP13" s="18">
        <v>16</v>
      </c>
      <c r="FQ13" s="18">
        <v>0</v>
      </c>
      <c r="FR13" s="18">
        <v>0</v>
      </c>
      <c r="FS13" s="18">
        <v>0</v>
      </c>
      <c r="FT13" s="18">
        <v>0</v>
      </c>
      <c r="FU13" s="18">
        <v>0</v>
      </c>
      <c r="FV13" s="18">
        <v>0</v>
      </c>
      <c r="FW13" s="18">
        <v>0</v>
      </c>
      <c r="FX13" s="18">
        <v>0</v>
      </c>
      <c r="FY13" s="18">
        <v>0</v>
      </c>
      <c r="FZ13" s="18">
        <v>0</v>
      </c>
      <c r="GA13" s="18">
        <v>0</v>
      </c>
      <c r="GB13" s="18">
        <v>0</v>
      </c>
      <c r="GC13" s="18">
        <v>0</v>
      </c>
      <c r="GD13" s="18">
        <v>0</v>
      </c>
      <c r="GE13" s="18">
        <v>0</v>
      </c>
      <c r="GF13" s="18">
        <v>0</v>
      </c>
      <c r="GG13" s="18">
        <v>0</v>
      </c>
      <c r="GH13" s="18">
        <v>0</v>
      </c>
      <c r="GI13" s="18">
        <v>0</v>
      </c>
      <c r="GJ13" s="18">
        <v>0</v>
      </c>
      <c r="GK13" s="18">
        <v>0</v>
      </c>
      <c r="GL13" s="18">
        <v>0</v>
      </c>
      <c r="GM13" s="18">
        <v>0</v>
      </c>
      <c r="GN13" s="18">
        <v>0</v>
      </c>
      <c r="GO13" s="18">
        <v>0</v>
      </c>
      <c r="GP13" s="18">
        <v>0</v>
      </c>
      <c r="GQ13" s="18">
        <v>0</v>
      </c>
      <c r="GR13" s="18">
        <v>0</v>
      </c>
      <c r="GS13" s="18">
        <v>0</v>
      </c>
      <c r="GT13" s="18">
        <v>0</v>
      </c>
      <c r="GU13" s="18">
        <v>0</v>
      </c>
      <c r="GV13" s="18">
        <v>0</v>
      </c>
      <c r="GW13" s="18">
        <v>0</v>
      </c>
      <c r="GX13" s="18">
        <v>0</v>
      </c>
      <c r="GY13" s="18">
        <v>0</v>
      </c>
      <c r="GZ13" s="18">
        <v>0</v>
      </c>
      <c r="HA13" s="18">
        <v>0</v>
      </c>
      <c r="HB13" s="18">
        <v>0</v>
      </c>
      <c r="HC13" s="18">
        <v>0</v>
      </c>
      <c r="HD13" s="18">
        <v>0</v>
      </c>
      <c r="HE13" s="18">
        <v>0</v>
      </c>
      <c r="HF13" s="18">
        <v>0</v>
      </c>
      <c r="HG13" s="18">
        <v>0</v>
      </c>
      <c r="HH13" s="18">
        <v>0</v>
      </c>
      <c r="HI13" s="18">
        <v>80</v>
      </c>
      <c r="HJ13" s="18">
        <v>2024</v>
      </c>
      <c r="HK13" s="18">
        <v>0</v>
      </c>
      <c r="HL13" s="18">
        <v>0</v>
      </c>
      <c r="HM13" s="18">
        <v>0</v>
      </c>
      <c r="HN13" s="18">
        <v>0</v>
      </c>
      <c r="HO13" s="18">
        <v>10741</v>
      </c>
      <c r="HP13" s="18">
        <v>15329</v>
      </c>
      <c r="HQ13" s="18">
        <v>0</v>
      </c>
      <c r="HR13" s="18">
        <v>0</v>
      </c>
      <c r="HS13" s="18">
        <v>5173</v>
      </c>
      <c r="HT13" s="18">
        <v>25829</v>
      </c>
      <c r="HU13" s="18">
        <v>0</v>
      </c>
      <c r="HV13" s="18">
        <v>0</v>
      </c>
      <c r="HW13" s="18">
        <v>0</v>
      </c>
      <c r="HX13" s="18">
        <v>1182</v>
      </c>
      <c r="HY13" s="18">
        <v>0</v>
      </c>
      <c r="HZ13" s="18">
        <v>30361</v>
      </c>
      <c r="IA13" s="18">
        <v>17</v>
      </c>
      <c r="IB13" s="18">
        <v>539</v>
      </c>
      <c r="IC13" s="18">
        <v>0</v>
      </c>
      <c r="ID13" s="18">
        <v>44775</v>
      </c>
      <c r="IE13" s="18">
        <v>582</v>
      </c>
      <c r="IF13" s="18">
        <v>0</v>
      </c>
      <c r="IG13" s="18">
        <v>137</v>
      </c>
      <c r="IH13" s="18">
        <v>492</v>
      </c>
      <c r="II13" s="18">
        <v>0</v>
      </c>
      <c r="IJ13" s="18">
        <v>0</v>
      </c>
      <c r="IK13" s="18">
        <v>0</v>
      </c>
      <c r="IL13" s="18">
        <v>0</v>
      </c>
      <c r="IM13" s="18">
        <v>0</v>
      </c>
      <c r="IN13" s="18">
        <v>0</v>
      </c>
      <c r="IO13" s="18">
        <v>0</v>
      </c>
      <c r="IP13" s="18">
        <v>0</v>
      </c>
      <c r="IQ13" s="18">
        <v>0</v>
      </c>
      <c r="IR13" s="28">
        <v>73112</v>
      </c>
      <c r="IS13" s="28">
        <v>852142</v>
      </c>
      <c r="IT13" s="18">
        <v>0</v>
      </c>
      <c r="IU13" s="18">
        <v>0</v>
      </c>
      <c r="IV13" s="18">
        <v>0</v>
      </c>
      <c r="IW13" s="18">
        <v>0</v>
      </c>
      <c r="IX13" s="28">
        <v>168564</v>
      </c>
      <c r="IY13" s="28">
        <v>141839</v>
      </c>
      <c r="IZ13" s="18">
        <v>0</v>
      </c>
      <c r="JA13" s="18">
        <v>0</v>
      </c>
      <c r="JB13" s="28">
        <v>62511</v>
      </c>
      <c r="JC13" s="28">
        <v>412498</v>
      </c>
      <c r="JD13" s="18">
        <v>0</v>
      </c>
      <c r="JE13" s="18">
        <v>0</v>
      </c>
      <c r="JF13" s="18">
        <v>0</v>
      </c>
      <c r="JG13" s="28">
        <v>1134475</v>
      </c>
      <c r="JH13" s="18">
        <v>0</v>
      </c>
      <c r="JI13" s="28">
        <v>1377951</v>
      </c>
      <c r="JJ13" s="28">
        <v>150941</v>
      </c>
      <c r="JK13" s="28">
        <v>2007803</v>
      </c>
      <c r="JL13" s="18">
        <v>0</v>
      </c>
      <c r="JM13" s="28">
        <v>1538082</v>
      </c>
      <c r="JN13" s="28">
        <v>2211369</v>
      </c>
      <c r="JO13" s="18">
        <v>0</v>
      </c>
      <c r="JP13" s="28">
        <v>745927</v>
      </c>
      <c r="JQ13" s="28">
        <v>2505104</v>
      </c>
      <c r="JR13" s="18">
        <v>0</v>
      </c>
      <c r="JS13" s="18">
        <v>0</v>
      </c>
      <c r="JT13" s="18">
        <v>0</v>
      </c>
      <c r="JU13" s="18">
        <v>0</v>
      </c>
      <c r="JV13" s="18">
        <v>0</v>
      </c>
      <c r="JW13" s="18">
        <v>0</v>
      </c>
      <c r="JX13" s="18">
        <v>0</v>
      </c>
    </row>
    <row r="14" spans="1:284" x14ac:dyDescent="0.3">
      <c r="A14" s="27">
        <v>46035</v>
      </c>
      <c r="B14" s="18">
        <v>0</v>
      </c>
      <c r="C14" s="18" t="s">
        <v>345</v>
      </c>
      <c r="D14" s="18" t="s">
        <v>346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18">
        <v>0</v>
      </c>
      <c r="AK14" s="18">
        <v>0</v>
      </c>
      <c r="AL14" s="18">
        <v>0</v>
      </c>
      <c r="AM14" s="18">
        <v>0</v>
      </c>
      <c r="AN14" s="18" t="s">
        <v>345</v>
      </c>
      <c r="AO14" s="18" t="s">
        <v>345</v>
      </c>
      <c r="AP14" s="18" t="s">
        <v>345</v>
      </c>
      <c r="AQ14" s="18" t="s">
        <v>345</v>
      </c>
      <c r="AR14" s="18" t="s">
        <v>345</v>
      </c>
      <c r="AS14" s="18" t="s">
        <v>345</v>
      </c>
      <c r="AT14" s="18" t="s">
        <v>345</v>
      </c>
      <c r="AU14" s="18" t="s">
        <v>345</v>
      </c>
      <c r="AV14" s="18" t="s">
        <v>345</v>
      </c>
      <c r="AW14" s="18" t="s">
        <v>345</v>
      </c>
      <c r="AX14" s="18" t="s">
        <v>345</v>
      </c>
      <c r="AY14" s="18" t="s">
        <v>345</v>
      </c>
      <c r="AZ14" s="18" t="s">
        <v>345</v>
      </c>
      <c r="BA14" s="18" t="s">
        <v>345</v>
      </c>
      <c r="BB14" s="18" t="s">
        <v>345</v>
      </c>
      <c r="BC14" s="18" t="s">
        <v>345</v>
      </c>
      <c r="BD14" s="18" t="s">
        <v>345</v>
      </c>
      <c r="BE14" s="18" t="s">
        <v>345</v>
      </c>
      <c r="BF14" s="18" t="s">
        <v>345</v>
      </c>
      <c r="BG14" s="18" t="s">
        <v>345</v>
      </c>
      <c r="BH14" s="18" t="s">
        <v>345</v>
      </c>
      <c r="BI14" s="18" t="s">
        <v>345</v>
      </c>
      <c r="BJ14" s="18" t="s">
        <v>345</v>
      </c>
      <c r="BK14" s="18" t="s">
        <v>345</v>
      </c>
      <c r="BL14" s="18" t="s">
        <v>345</v>
      </c>
      <c r="BM14" s="18" t="s">
        <v>345</v>
      </c>
      <c r="BN14" s="18" t="s">
        <v>345</v>
      </c>
      <c r="BO14" s="18" t="s">
        <v>345</v>
      </c>
      <c r="BP14" s="18" t="s">
        <v>345</v>
      </c>
      <c r="BQ14" s="18" t="s">
        <v>345</v>
      </c>
      <c r="BR14" s="18" t="s">
        <v>345</v>
      </c>
      <c r="BS14" s="18" t="s">
        <v>345</v>
      </c>
      <c r="BT14" s="18" t="s">
        <v>345</v>
      </c>
      <c r="BU14" s="18" t="s">
        <v>345</v>
      </c>
      <c r="BV14" s="18" t="s">
        <v>345</v>
      </c>
      <c r="BW14" s="18">
        <v>0</v>
      </c>
      <c r="BX14" s="18">
        <v>0</v>
      </c>
      <c r="BY14" s="18">
        <v>4</v>
      </c>
      <c r="BZ14" s="18">
        <v>1968</v>
      </c>
      <c r="CA14" s="18">
        <v>0</v>
      </c>
      <c r="CB14" s="18">
        <v>0</v>
      </c>
      <c r="CC14" s="18">
        <v>0</v>
      </c>
      <c r="CD14" s="18">
        <v>0</v>
      </c>
      <c r="CE14" s="18">
        <v>9787</v>
      </c>
      <c r="CF14" s="18">
        <v>14366</v>
      </c>
      <c r="CG14" s="18">
        <v>0</v>
      </c>
      <c r="CH14" s="18">
        <v>0</v>
      </c>
      <c r="CI14" s="18">
        <v>3981</v>
      </c>
      <c r="CJ14" s="18">
        <v>26867</v>
      </c>
      <c r="CK14" s="18">
        <v>0</v>
      </c>
      <c r="CL14" s="18">
        <v>0</v>
      </c>
      <c r="CM14" s="18">
        <v>0</v>
      </c>
      <c r="CN14" s="18">
        <v>1014</v>
      </c>
      <c r="CO14" s="18">
        <v>0</v>
      </c>
      <c r="CP14" s="18">
        <v>28487</v>
      </c>
      <c r="CQ14" s="18">
        <v>0</v>
      </c>
      <c r="CR14" s="18">
        <v>423</v>
      </c>
      <c r="CS14" s="18">
        <v>0</v>
      </c>
      <c r="CT14" s="18">
        <v>40958</v>
      </c>
      <c r="CU14" s="18">
        <v>499</v>
      </c>
      <c r="CV14" s="18">
        <v>0</v>
      </c>
      <c r="CW14" s="18">
        <v>49</v>
      </c>
      <c r="CX14" s="18">
        <v>418</v>
      </c>
      <c r="CY14" s="18">
        <v>0</v>
      </c>
      <c r="CZ14" s="18">
        <v>0</v>
      </c>
      <c r="DA14" s="18">
        <v>0</v>
      </c>
      <c r="DB14" s="18">
        <v>0</v>
      </c>
      <c r="DC14" s="18">
        <v>0</v>
      </c>
      <c r="DD14" s="18">
        <v>0</v>
      </c>
      <c r="DE14" s="18">
        <v>0</v>
      </c>
      <c r="DF14" s="18" t="s">
        <v>345</v>
      </c>
      <c r="DG14" s="18" t="s">
        <v>345</v>
      </c>
      <c r="DH14" s="18" t="s">
        <v>455</v>
      </c>
      <c r="DI14" s="18" t="s">
        <v>518</v>
      </c>
      <c r="DJ14" s="18" t="s">
        <v>345</v>
      </c>
      <c r="DK14" s="18" t="s">
        <v>345</v>
      </c>
      <c r="DL14" s="18" t="s">
        <v>345</v>
      </c>
      <c r="DM14" s="18" t="s">
        <v>345</v>
      </c>
      <c r="DN14" s="18" t="s">
        <v>393</v>
      </c>
      <c r="DO14" s="18" t="s">
        <v>691</v>
      </c>
      <c r="DP14" s="18" t="s">
        <v>345</v>
      </c>
      <c r="DQ14" s="18" t="s">
        <v>345</v>
      </c>
      <c r="DR14" s="18" t="s">
        <v>345</v>
      </c>
      <c r="DS14" s="18" t="s">
        <v>375</v>
      </c>
      <c r="DT14" s="18" t="s">
        <v>345</v>
      </c>
      <c r="DU14" s="18" t="s">
        <v>345</v>
      </c>
      <c r="DV14" s="18" t="s">
        <v>345</v>
      </c>
      <c r="DW14" s="18" t="s">
        <v>487</v>
      </c>
      <c r="DX14" s="18" t="s">
        <v>345</v>
      </c>
      <c r="DY14" s="18" t="s">
        <v>493</v>
      </c>
      <c r="DZ14" s="18" t="s">
        <v>346</v>
      </c>
      <c r="EA14" s="18" t="s">
        <v>692</v>
      </c>
      <c r="EB14" s="18" t="s">
        <v>345</v>
      </c>
      <c r="EC14" s="18" t="s">
        <v>553</v>
      </c>
      <c r="ED14" s="18" t="s">
        <v>693</v>
      </c>
      <c r="EE14" s="18" t="s">
        <v>345</v>
      </c>
      <c r="EF14" s="18" t="s">
        <v>560</v>
      </c>
      <c r="EG14" s="18" t="s">
        <v>543</v>
      </c>
      <c r="EH14" s="18" t="s">
        <v>345</v>
      </c>
      <c r="EI14" s="18" t="s">
        <v>345</v>
      </c>
      <c r="EJ14" s="18" t="s">
        <v>345</v>
      </c>
      <c r="EK14" s="18" t="s">
        <v>345</v>
      </c>
      <c r="EL14" s="18" t="s">
        <v>345</v>
      </c>
      <c r="EM14" s="18" t="s">
        <v>345</v>
      </c>
      <c r="EN14" s="18" t="s">
        <v>345</v>
      </c>
      <c r="EO14" s="18">
        <v>0</v>
      </c>
      <c r="EP14" s="18">
        <v>0</v>
      </c>
      <c r="EQ14" s="18">
        <v>80</v>
      </c>
      <c r="ER14" s="18">
        <v>34</v>
      </c>
      <c r="ES14" s="18">
        <v>0</v>
      </c>
      <c r="ET14" s="18">
        <v>0</v>
      </c>
      <c r="EU14" s="18">
        <v>0</v>
      </c>
      <c r="EV14" s="18">
        <v>0</v>
      </c>
      <c r="EW14" s="18">
        <v>12</v>
      </c>
      <c r="EX14" s="18">
        <v>414</v>
      </c>
      <c r="EY14" s="18">
        <v>0</v>
      </c>
      <c r="EZ14" s="18">
        <v>0</v>
      </c>
      <c r="FA14" s="18">
        <v>0</v>
      </c>
      <c r="FB14" s="18">
        <v>94</v>
      </c>
      <c r="FC14" s="18">
        <v>0</v>
      </c>
      <c r="FD14" s="18">
        <v>0</v>
      </c>
      <c r="FE14" s="18">
        <v>0</v>
      </c>
      <c r="FF14" s="18">
        <v>17</v>
      </c>
      <c r="FG14" s="18">
        <v>0</v>
      </c>
      <c r="FH14" s="18">
        <v>1816</v>
      </c>
      <c r="FI14" s="18">
        <v>6</v>
      </c>
      <c r="FJ14" s="18">
        <v>133</v>
      </c>
      <c r="FK14" s="18">
        <v>0</v>
      </c>
      <c r="FL14" s="18">
        <v>4150</v>
      </c>
      <c r="FM14" s="18">
        <v>100</v>
      </c>
      <c r="FN14" s="18">
        <v>0</v>
      </c>
      <c r="FO14" s="18">
        <v>101</v>
      </c>
      <c r="FP14" s="18">
        <v>69</v>
      </c>
      <c r="FQ14" s="18">
        <v>0</v>
      </c>
      <c r="FR14" s="18">
        <v>0</v>
      </c>
      <c r="FS14" s="18">
        <v>0</v>
      </c>
      <c r="FT14" s="18">
        <v>0</v>
      </c>
      <c r="FU14" s="18">
        <v>0</v>
      </c>
      <c r="FV14" s="18">
        <v>0</v>
      </c>
      <c r="FW14" s="18">
        <v>0</v>
      </c>
      <c r="FX14" s="18">
        <v>0</v>
      </c>
      <c r="FY14" s="18">
        <v>0</v>
      </c>
      <c r="FZ14" s="18">
        <v>0</v>
      </c>
      <c r="GA14" s="18">
        <v>0</v>
      </c>
      <c r="GB14" s="18">
        <v>0</v>
      </c>
      <c r="GC14" s="18">
        <v>0</v>
      </c>
      <c r="GD14" s="18">
        <v>0</v>
      </c>
      <c r="GE14" s="18">
        <v>0</v>
      </c>
      <c r="GF14" s="18">
        <v>0</v>
      </c>
      <c r="GG14" s="18">
        <v>0</v>
      </c>
      <c r="GH14" s="18">
        <v>0</v>
      </c>
      <c r="GI14" s="18">
        <v>0</v>
      </c>
      <c r="GJ14" s="18">
        <v>0</v>
      </c>
      <c r="GK14" s="18">
        <v>0</v>
      </c>
      <c r="GL14" s="18">
        <v>0</v>
      </c>
      <c r="GM14" s="18">
        <v>0</v>
      </c>
      <c r="GN14" s="18">
        <v>0</v>
      </c>
      <c r="GO14" s="18">
        <v>0</v>
      </c>
      <c r="GP14" s="18">
        <v>0</v>
      </c>
      <c r="GQ14" s="18">
        <v>0</v>
      </c>
      <c r="GR14" s="18">
        <v>0</v>
      </c>
      <c r="GS14" s="18">
        <v>0</v>
      </c>
      <c r="GT14" s="18">
        <v>0</v>
      </c>
      <c r="GU14" s="18">
        <v>0</v>
      </c>
      <c r="GV14" s="18">
        <v>0</v>
      </c>
      <c r="GW14" s="18">
        <v>0</v>
      </c>
      <c r="GX14" s="18">
        <v>0</v>
      </c>
      <c r="GY14" s="18">
        <v>0</v>
      </c>
      <c r="GZ14" s="18">
        <v>0</v>
      </c>
      <c r="HA14" s="18">
        <v>0</v>
      </c>
      <c r="HB14" s="18">
        <v>0</v>
      </c>
      <c r="HC14" s="18">
        <v>0</v>
      </c>
      <c r="HD14" s="18">
        <v>0</v>
      </c>
      <c r="HE14" s="18">
        <v>0</v>
      </c>
      <c r="HF14" s="18">
        <v>0</v>
      </c>
      <c r="HG14" s="18">
        <v>0</v>
      </c>
      <c r="HH14" s="18">
        <v>0</v>
      </c>
      <c r="HI14" s="18">
        <v>84</v>
      </c>
      <c r="HJ14" s="18">
        <v>2002</v>
      </c>
      <c r="HK14" s="18">
        <v>0</v>
      </c>
      <c r="HL14" s="18">
        <v>0</v>
      </c>
      <c r="HM14" s="18">
        <v>0</v>
      </c>
      <c r="HN14" s="18">
        <v>0</v>
      </c>
      <c r="HO14" s="18">
        <v>9799</v>
      </c>
      <c r="HP14" s="18">
        <v>14780</v>
      </c>
      <c r="HQ14" s="18">
        <v>0</v>
      </c>
      <c r="HR14" s="18">
        <v>0</v>
      </c>
      <c r="HS14" s="18">
        <v>3981</v>
      </c>
      <c r="HT14" s="18">
        <v>26961</v>
      </c>
      <c r="HU14" s="18">
        <v>0</v>
      </c>
      <c r="HV14" s="18">
        <v>0</v>
      </c>
      <c r="HW14" s="18">
        <v>0</v>
      </c>
      <c r="HX14" s="18">
        <v>1031</v>
      </c>
      <c r="HY14" s="18">
        <v>0</v>
      </c>
      <c r="HZ14" s="18">
        <v>30303</v>
      </c>
      <c r="IA14" s="18">
        <v>6</v>
      </c>
      <c r="IB14" s="18">
        <v>556</v>
      </c>
      <c r="IC14" s="18">
        <v>0</v>
      </c>
      <c r="ID14" s="18">
        <v>45108</v>
      </c>
      <c r="IE14" s="18">
        <v>599</v>
      </c>
      <c r="IF14" s="18">
        <v>0</v>
      </c>
      <c r="IG14" s="18">
        <v>150</v>
      </c>
      <c r="IH14" s="18">
        <v>487</v>
      </c>
      <c r="II14" s="18">
        <v>0</v>
      </c>
      <c r="IJ14" s="18">
        <v>0</v>
      </c>
      <c r="IK14" s="18">
        <v>0</v>
      </c>
      <c r="IL14" s="18">
        <v>0</v>
      </c>
      <c r="IM14" s="18">
        <v>0</v>
      </c>
      <c r="IN14" s="18">
        <v>0</v>
      </c>
      <c r="IO14" s="18">
        <v>0</v>
      </c>
      <c r="IP14" s="18">
        <v>0</v>
      </c>
      <c r="IQ14" s="18">
        <v>0</v>
      </c>
      <c r="IR14" s="28">
        <v>71917</v>
      </c>
      <c r="IS14" s="28">
        <v>853165</v>
      </c>
      <c r="IT14" s="18">
        <v>0</v>
      </c>
      <c r="IU14" s="18">
        <v>0</v>
      </c>
      <c r="IV14" s="18">
        <v>0</v>
      </c>
      <c r="IW14" s="18">
        <v>0</v>
      </c>
      <c r="IX14" s="28">
        <v>160748</v>
      </c>
      <c r="IY14" s="28">
        <v>135226</v>
      </c>
      <c r="IZ14" s="18">
        <v>0</v>
      </c>
      <c r="JA14" s="18">
        <v>0</v>
      </c>
      <c r="JB14" s="28">
        <v>62647</v>
      </c>
      <c r="JC14" s="28">
        <v>436056</v>
      </c>
      <c r="JD14" s="18">
        <v>0</v>
      </c>
      <c r="JE14" s="18">
        <v>0</v>
      </c>
      <c r="JF14" s="18">
        <v>0</v>
      </c>
      <c r="JG14" s="28">
        <v>984485</v>
      </c>
      <c r="JH14" s="18">
        <v>0</v>
      </c>
      <c r="JI14" s="28">
        <v>1379280</v>
      </c>
      <c r="JJ14" s="28">
        <v>184000</v>
      </c>
      <c r="JK14" s="28">
        <v>2043723</v>
      </c>
      <c r="JL14" s="18">
        <v>0</v>
      </c>
      <c r="JM14" s="28">
        <v>1560629</v>
      </c>
      <c r="JN14" s="28">
        <v>2271184</v>
      </c>
      <c r="JO14" s="18">
        <v>0</v>
      </c>
      <c r="JP14" s="28">
        <v>908247</v>
      </c>
      <c r="JQ14" s="28">
        <v>2235491</v>
      </c>
      <c r="JR14" s="18">
        <v>0</v>
      </c>
      <c r="JS14" s="18">
        <v>0</v>
      </c>
      <c r="JT14" s="18">
        <v>0</v>
      </c>
      <c r="JU14" s="18">
        <v>0</v>
      </c>
      <c r="JV14" s="18">
        <v>0</v>
      </c>
      <c r="JW14" s="18">
        <v>0</v>
      </c>
      <c r="JX14" s="18">
        <v>0</v>
      </c>
    </row>
    <row r="15" spans="1:284" x14ac:dyDescent="0.3">
      <c r="A15" s="27">
        <v>46036</v>
      </c>
      <c r="B15" s="18">
        <v>0</v>
      </c>
      <c r="C15" s="18" t="s">
        <v>345</v>
      </c>
      <c r="D15" s="18" t="s">
        <v>346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1</v>
      </c>
      <c r="AC15" s="18">
        <v>0</v>
      </c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18">
        <v>0</v>
      </c>
      <c r="AK15" s="18">
        <v>0</v>
      </c>
      <c r="AL15" s="18">
        <v>0</v>
      </c>
      <c r="AM15" s="18">
        <v>0</v>
      </c>
      <c r="AN15" s="18" t="s">
        <v>345</v>
      </c>
      <c r="AO15" s="18" t="s">
        <v>345</v>
      </c>
      <c r="AP15" s="18" t="s">
        <v>345</v>
      </c>
      <c r="AQ15" s="18" t="s">
        <v>345</v>
      </c>
      <c r="AR15" s="18" t="s">
        <v>345</v>
      </c>
      <c r="AS15" s="18" t="s">
        <v>345</v>
      </c>
      <c r="AT15" s="18" t="s">
        <v>345</v>
      </c>
      <c r="AU15" s="18" t="s">
        <v>345</v>
      </c>
      <c r="AV15" s="18" t="s">
        <v>345</v>
      </c>
      <c r="AW15" s="18" t="s">
        <v>345</v>
      </c>
      <c r="AX15" s="18" t="s">
        <v>345</v>
      </c>
      <c r="AY15" s="18" t="s">
        <v>345</v>
      </c>
      <c r="AZ15" s="18" t="s">
        <v>345</v>
      </c>
      <c r="BA15" s="18" t="s">
        <v>345</v>
      </c>
      <c r="BB15" s="18" t="s">
        <v>345</v>
      </c>
      <c r="BC15" s="18" t="s">
        <v>345</v>
      </c>
      <c r="BD15" s="18" t="s">
        <v>345</v>
      </c>
      <c r="BE15" s="18" t="s">
        <v>345</v>
      </c>
      <c r="BF15" s="18" t="s">
        <v>345</v>
      </c>
      <c r="BG15" s="18" t="s">
        <v>345</v>
      </c>
      <c r="BH15" s="18" t="s">
        <v>345</v>
      </c>
      <c r="BI15" s="18" t="s">
        <v>345</v>
      </c>
      <c r="BJ15" s="18" t="s">
        <v>345</v>
      </c>
      <c r="BK15" s="18" t="s">
        <v>345</v>
      </c>
      <c r="BL15" s="18" t="s">
        <v>345</v>
      </c>
      <c r="BM15" s="18" t="s">
        <v>345</v>
      </c>
      <c r="BN15" s="18" t="s">
        <v>345</v>
      </c>
      <c r="BO15" s="18" t="s">
        <v>345</v>
      </c>
      <c r="BP15" s="18" t="s">
        <v>345</v>
      </c>
      <c r="BQ15" s="18" t="s">
        <v>345</v>
      </c>
      <c r="BR15" s="18" t="s">
        <v>345</v>
      </c>
      <c r="BS15" s="18" t="s">
        <v>345</v>
      </c>
      <c r="BT15" s="18" t="s">
        <v>345</v>
      </c>
      <c r="BU15" s="18" t="s">
        <v>345</v>
      </c>
      <c r="BV15" s="18" t="s">
        <v>345</v>
      </c>
      <c r="BW15" s="18">
        <v>0</v>
      </c>
      <c r="BX15" s="18">
        <v>0</v>
      </c>
      <c r="BY15" s="18">
        <v>6</v>
      </c>
      <c r="BZ15" s="18">
        <v>1854</v>
      </c>
      <c r="CA15" s="18">
        <v>0</v>
      </c>
      <c r="CB15" s="18">
        <v>0</v>
      </c>
      <c r="CC15" s="18">
        <v>0</v>
      </c>
      <c r="CD15" s="18">
        <v>0</v>
      </c>
      <c r="CE15" s="18">
        <v>8145</v>
      </c>
      <c r="CF15" s="18">
        <v>12688</v>
      </c>
      <c r="CG15" s="18">
        <v>0</v>
      </c>
      <c r="CH15" s="18">
        <v>0</v>
      </c>
      <c r="CI15" s="18">
        <v>4088</v>
      </c>
      <c r="CJ15" s="18">
        <v>27439</v>
      </c>
      <c r="CK15" s="18">
        <v>0</v>
      </c>
      <c r="CL15" s="18">
        <v>0</v>
      </c>
      <c r="CM15" s="18">
        <v>0</v>
      </c>
      <c r="CN15" s="18">
        <v>1064</v>
      </c>
      <c r="CO15" s="18">
        <v>0</v>
      </c>
      <c r="CP15" s="18">
        <v>28550</v>
      </c>
      <c r="CQ15" s="18">
        <v>0</v>
      </c>
      <c r="CR15" s="18">
        <v>405</v>
      </c>
      <c r="CS15" s="18">
        <v>0</v>
      </c>
      <c r="CT15" s="18">
        <v>41442</v>
      </c>
      <c r="CU15" s="18">
        <v>535</v>
      </c>
      <c r="CV15" s="18">
        <v>0</v>
      </c>
      <c r="CW15" s="18">
        <v>39</v>
      </c>
      <c r="CX15" s="18">
        <v>464</v>
      </c>
      <c r="CY15" s="18">
        <v>0</v>
      </c>
      <c r="CZ15" s="18">
        <v>0</v>
      </c>
      <c r="DA15" s="18">
        <v>0</v>
      </c>
      <c r="DB15" s="18">
        <v>0</v>
      </c>
      <c r="DC15" s="18">
        <v>0</v>
      </c>
      <c r="DD15" s="18">
        <v>0</v>
      </c>
      <c r="DE15" s="18">
        <v>0</v>
      </c>
      <c r="DF15" s="18" t="s">
        <v>345</v>
      </c>
      <c r="DG15" s="18" t="s">
        <v>345</v>
      </c>
      <c r="DH15" s="18" t="s">
        <v>694</v>
      </c>
      <c r="DI15" s="18" t="s">
        <v>695</v>
      </c>
      <c r="DJ15" s="18" t="s">
        <v>345</v>
      </c>
      <c r="DK15" s="18" t="s">
        <v>345</v>
      </c>
      <c r="DL15" s="18" t="s">
        <v>345</v>
      </c>
      <c r="DM15" s="18" t="s">
        <v>345</v>
      </c>
      <c r="DN15" s="18" t="s">
        <v>485</v>
      </c>
      <c r="DO15" s="18" t="s">
        <v>554</v>
      </c>
      <c r="DP15" s="18" t="s">
        <v>345</v>
      </c>
      <c r="DQ15" s="18" t="s">
        <v>345</v>
      </c>
      <c r="DR15" s="18" t="s">
        <v>441</v>
      </c>
      <c r="DS15" s="18" t="s">
        <v>390</v>
      </c>
      <c r="DT15" s="18" t="s">
        <v>345</v>
      </c>
      <c r="DU15" s="18" t="s">
        <v>345</v>
      </c>
      <c r="DV15" s="18" t="s">
        <v>345</v>
      </c>
      <c r="DW15" s="18" t="s">
        <v>505</v>
      </c>
      <c r="DX15" s="18" t="s">
        <v>345</v>
      </c>
      <c r="DY15" s="18" t="s">
        <v>493</v>
      </c>
      <c r="DZ15" s="18" t="s">
        <v>346</v>
      </c>
      <c r="EA15" s="18" t="s">
        <v>696</v>
      </c>
      <c r="EB15" s="18" t="s">
        <v>345</v>
      </c>
      <c r="EC15" s="18" t="s">
        <v>697</v>
      </c>
      <c r="ED15" s="18" t="s">
        <v>698</v>
      </c>
      <c r="EE15" s="18" t="s">
        <v>345</v>
      </c>
      <c r="EF15" s="18" t="s">
        <v>699</v>
      </c>
      <c r="EG15" s="18" t="s">
        <v>355</v>
      </c>
      <c r="EH15" s="18" t="s">
        <v>345</v>
      </c>
      <c r="EI15" s="18" t="s">
        <v>345</v>
      </c>
      <c r="EJ15" s="18" t="s">
        <v>345</v>
      </c>
      <c r="EK15" s="18" t="s">
        <v>345</v>
      </c>
      <c r="EL15" s="18" t="s">
        <v>345</v>
      </c>
      <c r="EM15" s="18" t="s">
        <v>345</v>
      </c>
      <c r="EN15" s="18" t="s">
        <v>345</v>
      </c>
      <c r="EO15" s="18">
        <v>0</v>
      </c>
      <c r="EP15" s="18">
        <v>0</v>
      </c>
      <c r="EQ15" s="18">
        <v>69</v>
      </c>
      <c r="ER15" s="18">
        <v>26</v>
      </c>
      <c r="ES15" s="18">
        <v>0</v>
      </c>
      <c r="ET15" s="18">
        <v>0</v>
      </c>
      <c r="EU15" s="18">
        <v>0</v>
      </c>
      <c r="EV15" s="18">
        <v>0</v>
      </c>
      <c r="EW15" s="18">
        <v>12</v>
      </c>
      <c r="EX15" s="18">
        <v>414</v>
      </c>
      <c r="EY15" s="18">
        <v>0</v>
      </c>
      <c r="EZ15" s="18">
        <v>0</v>
      </c>
      <c r="FA15" s="18">
        <v>1</v>
      </c>
      <c r="FB15" s="18">
        <v>85</v>
      </c>
      <c r="FC15" s="18">
        <v>0</v>
      </c>
      <c r="FD15" s="18">
        <v>0</v>
      </c>
      <c r="FE15" s="18">
        <v>0</v>
      </c>
      <c r="FF15" s="18">
        <v>92</v>
      </c>
      <c r="FG15" s="18">
        <v>0</v>
      </c>
      <c r="FH15" s="18">
        <v>1818</v>
      </c>
      <c r="FI15" s="18">
        <v>15</v>
      </c>
      <c r="FJ15" s="18">
        <v>132</v>
      </c>
      <c r="FK15" s="18">
        <v>0</v>
      </c>
      <c r="FL15" s="18">
        <v>4128</v>
      </c>
      <c r="FM15" s="18">
        <v>62</v>
      </c>
      <c r="FN15" s="18">
        <v>0</v>
      </c>
      <c r="FO15" s="18">
        <v>101</v>
      </c>
      <c r="FP15" s="18">
        <v>4</v>
      </c>
      <c r="FQ15" s="18">
        <v>0</v>
      </c>
      <c r="FR15" s="18">
        <v>0</v>
      </c>
      <c r="FS15" s="18">
        <v>0</v>
      </c>
      <c r="FT15" s="18">
        <v>0</v>
      </c>
      <c r="FU15" s="18">
        <v>0</v>
      </c>
      <c r="FV15" s="18">
        <v>0</v>
      </c>
      <c r="FW15" s="18">
        <v>0</v>
      </c>
      <c r="FX15" s="18">
        <v>0</v>
      </c>
      <c r="FY15" s="18">
        <v>0</v>
      </c>
      <c r="FZ15" s="18">
        <v>0</v>
      </c>
      <c r="GA15" s="18">
        <v>0</v>
      </c>
      <c r="GB15" s="18">
        <v>0</v>
      </c>
      <c r="GC15" s="18">
        <v>0</v>
      </c>
      <c r="GD15" s="18">
        <v>0</v>
      </c>
      <c r="GE15" s="18">
        <v>0</v>
      </c>
      <c r="GF15" s="18">
        <v>0</v>
      </c>
      <c r="GG15" s="18">
        <v>0</v>
      </c>
      <c r="GH15" s="18">
        <v>0</v>
      </c>
      <c r="GI15" s="18">
        <v>0</v>
      </c>
      <c r="GJ15" s="18">
        <v>0</v>
      </c>
      <c r="GK15" s="18">
        <v>0</v>
      </c>
      <c r="GL15" s="18">
        <v>0</v>
      </c>
      <c r="GM15" s="18">
        <v>0</v>
      </c>
      <c r="GN15" s="18">
        <v>0</v>
      </c>
      <c r="GO15" s="18">
        <v>0</v>
      </c>
      <c r="GP15" s="18">
        <v>0</v>
      </c>
      <c r="GQ15" s="18">
        <v>0</v>
      </c>
      <c r="GR15" s="18">
        <v>0</v>
      </c>
      <c r="GS15" s="18">
        <v>0</v>
      </c>
      <c r="GT15" s="18">
        <v>0</v>
      </c>
      <c r="GU15" s="18">
        <v>0</v>
      </c>
      <c r="GV15" s="18">
        <v>0</v>
      </c>
      <c r="GW15" s="18">
        <v>0</v>
      </c>
      <c r="GX15" s="18">
        <v>0</v>
      </c>
      <c r="GY15" s="18">
        <v>0</v>
      </c>
      <c r="GZ15" s="18">
        <v>0</v>
      </c>
      <c r="HA15" s="18">
        <v>0</v>
      </c>
      <c r="HB15" s="18">
        <v>0</v>
      </c>
      <c r="HC15" s="18">
        <v>0</v>
      </c>
      <c r="HD15" s="18">
        <v>0</v>
      </c>
      <c r="HE15" s="18">
        <v>0</v>
      </c>
      <c r="HF15" s="18">
        <v>0</v>
      </c>
      <c r="HG15" s="18">
        <v>0</v>
      </c>
      <c r="HH15" s="18">
        <v>0</v>
      </c>
      <c r="HI15" s="18">
        <v>75</v>
      </c>
      <c r="HJ15" s="18">
        <v>1880</v>
      </c>
      <c r="HK15" s="18">
        <v>0</v>
      </c>
      <c r="HL15" s="18">
        <v>0</v>
      </c>
      <c r="HM15" s="18">
        <v>0</v>
      </c>
      <c r="HN15" s="18">
        <v>0</v>
      </c>
      <c r="HO15" s="18">
        <v>8157</v>
      </c>
      <c r="HP15" s="18">
        <v>13102</v>
      </c>
      <c r="HQ15" s="18">
        <v>0</v>
      </c>
      <c r="HR15" s="18">
        <v>0</v>
      </c>
      <c r="HS15" s="18">
        <v>4089</v>
      </c>
      <c r="HT15" s="18">
        <v>27524</v>
      </c>
      <c r="HU15" s="18">
        <v>0</v>
      </c>
      <c r="HV15" s="18">
        <v>0</v>
      </c>
      <c r="HW15" s="18">
        <v>0</v>
      </c>
      <c r="HX15" s="18">
        <v>1156</v>
      </c>
      <c r="HY15" s="18">
        <v>0</v>
      </c>
      <c r="HZ15" s="18">
        <v>30368</v>
      </c>
      <c r="IA15" s="18">
        <v>15</v>
      </c>
      <c r="IB15" s="18">
        <v>537</v>
      </c>
      <c r="IC15" s="18">
        <v>0</v>
      </c>
      <c r="ID15" s="18">
        <v>45571</v>
      </c>
      <c r="IE15" s="18">
        <v>597</v>
      </c>
      <c r="IF15" s="18">
        <v>0</v>
      </c>
      <c r="IG15" s="18">
        <v>140</v>
      </c>
      <c r="IH15" s="18">
        <v>468</v>
      </c>
      <c r="II15" s="18">
        <v>0</v>
      </c>
      <c r="IJ15" s="18">
        <v>0</v>
      </c>
      <c r="IK15" s="18">
        <v>0</v>
      </c>
      <c r="IL15" s="18">
        <v>0</v>
      </c>
      <c r="IM15" s="18">
        <v>0</v>
      </c>
      <c r="IN15" s="18">
        <v>0</v>
      </c>
      <c r="IO15" s="18">
        <v>0</v>
      </c>
      <c r="IP15" s="18">
        <v>0</v>
      </c>
      <c r="IQ15" s="18">
        <v>0</v>
      </c>
      <c r="IR15" s="28">
        <v>97947</v>
      </c>
      <c r="IS15" s="28">
        <v>807185</v>
      </c>
      <c r="IT15" s="18">
        <v>0</v>
      </c>
      <c r="IU15" s="18">
        <v>0</v>
      </c>
      <c r="IV15" s="18">
        <v>0</v>
      </c>
      <c r="IW15" s="18">
        <v>0</v>
      </c>
      <c r="IX15" s="28">
        <v>137076</v>
      </c>
      <c r="IY15" s="28">
        <v>117349</v>
      </c>
      <c r="IZ15" s="18">
        <v>0</v>
      </c>
      <c r="JA15" s="18">
        <v>0</v>
      </c>
      <c r="JB15" s="28">
        <v>59743</v>
      </c>
      <c r="JC15" s="28">
        <v>411124</v>
      </c>
      <c r="JD15" s="18">
        <v>0</v>
      </c>
      <c r="JE15" s="18">
        <v>0</v>
      </c>
      <c r="JF15" s="18">
        <v>0</v>
      </c>
      <c r="JG15" s="28">
        <v>904279</v>
      </c>
      <c r="JH15" s="18">
        <v>0</v>
      </c>
      <c r="JI15" s="28">
        <v>1404199</v>
      </c>
      <c r="JJ15" s="28">
        <v>116800</v>
      </c>
      <c r="JK15" s="28">
        <v>1949432</v>
      </c>
      <c r="JL15" s="18">
        <v>0</v>
      </c>
      <c r="JM15" s="28">
        <v>1480230</v>
      </c>
      <c r="JN15" s="28">
        <v>1854955</v>
      </c>
      <c r="JO15" s="18">
        <v>0</v>
      </c>
      <c r="JP15" s="28">
        <v>823650</v>
      </c>
      <c r="JQ15" s="28">
        <v>1589350</v>
      </c>
      <c r="JR15" s="18">
        <v>0</v>
      </c>
      <c r="JS15" s="18">
        <v>0</v>
      </c>
      <c r="JT15" s="18">
        <v>0</v>
      </c>
      <c r="JU15" s="18">
        <v>0</v>
      </c>
      <c r="JV15" s="18">
        <v>0</v>
      </c>
      <c r="JW15" s="18">
        <v>0</v>
      </c>
      <c r="JX15" s="18">
        <v>0</v>
      </c>
    </row>
    <row r="16" spans="1:284" x14ac:dyDescent="0.3">
      <c r="A16" s="27">
        <v>46037</v>
      </c>
      <c r="B16" s="18">
        <v>0</v>
      </c>
      <c r="C16" s="18" t="s">
        <v>345</v>
      </c>
      <c r="D16" s="18" t="s">
        <v>346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1</v>
      </c>
      <c r="AC16" s="18">
        <v>0</v>
      </c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18">
        <v>0</v>
      </c>
      <c r="AK16" s="18">
        <v>0</v>
      </c>
      <c r="AL16" s="18">
        <v>0</v>
      </c>
      <c r="AM16" s="18">
        <v>0</v>
      </c>
      <c r="AN16" s="18" t="s">
        <v>345</v>
      </c>
      <c r="AO16" s="18" t="s">
        <v>345</v>
      </c>
      <c r="AP16" s="18" t="s">
        <v>345</v>
      </c>
      <c r="AQ16" s="18" t="s">
        <v>345</v>
      </c>
      <c r="AR16" s="18" t="s">
        <v>345</v>
      </c>
      <c r="AS16" s="18" t="s">
        <v>345</v>
      </c>
      <c r="AT16" s="18" t="s">
        <v>345</v>
      </c>
      <c r="AU16" s="18" t="s">
        <v>345</v>
      </c>
      <c r="AV16" s="18" t="s">
        <v>345</v>
      </c>
      <c r="AW16" s="18" t="s">
        <v>345</v>
      </c>
      <c r="AX16" s="18" t="s">
        <v>345</v>
      </c>
      <c r="AY16" s="18" t="s">
        <v>345</v>
      </c>
      <c r="AZ16" s="18" t="s">
        <v>345</v>
      </c>
      <c r="BA16" s="18" t="s">
        <v>345</v>
      </c>
      <c r="BB16" s="18" t="s">
        <v>345</v>
      </c>
      <c r="BC16" s="18" t="s">
        <v>345</v>
      </c>
      <c r="BD16" s="18" t="s">
        <v>345</v>
      </c>
      <c r="BE16" s="18" t="s">
        <v>345</v>
      </c>
      <c r="BF16" s="18" t="s">
        <v>345</v>
      </c>
      <c r="BG16" s="18" t="s">
        <v>345</v>
      </c>
      <c r="BH16" s="18" t="s">
        <v>345</v>
      </c>
      <c r="BI16" s="18" t="s">
        <v>345</v>
      </c>
      <c r="BJ16" s="18" t="s">
        <v>345</v>
      </c>
      <c r="BK16" s="18" t="s">
        <v>345</v>
      </c>
      <c r="BL16" s="18" t="s">
        <v>345</v>
      </c>
      <c r="BM16" s="18" t="s">
        <v>345</v>
      </c>
      <c r="BN16" s="18" t="s">
        <v>345</v>
      </c>
      <c r="BO16" s="18" t="s">
        <v>345</v>
      </c>
      <c r="BP16" s="18" t="s">
        <v>345</v>
      </c>
      <c r="BQ16" s="18" t="s">
        <v>345</v>
      </c>
      <c r="BR16" s="18" t="s">
        <v>345</v>
      </c>
      <c r="BS16" s="18" t="s">
        <v>345</v>
      </c>
      <c r="BT16" s="18" t="s">
        <v>345</v>
      </c>
      <c r="BU16" s="18" t="s">
        <v>345</v>
      </c>
      <c r="BV16" s="18" t="s">
        <v>345</v>
      </c>
      <c r="BW16" s="18">
        <v>0</v>
      </c>
      <c r="BX16" s="18">
        <v>0</v>
      </c>
      <c r="BY16" s="18">
        <v>7</v>
      </c>
      <c r="BZ16" s="18">
        <v>1807</v>
      </c>
      <c r="CA16" s="18">
        <v>0</v>
      </c>
      <c r="CB16" s="18">
        <v>0</v>
      </c>
      <c r="CC16" s="18">
        <v>0</v>
      </c>
      <c r="CD16" s="18">
        <v>0</v>
      </c>
      <c r="CE16" s="18">
        <v>10011</v>
      </c>
      <c r="CF16" s="18">
        <v>14643</v>
      </c>
      <c r="CG16" s="18">
        <v>0</v>
      </c>
      <c r="CH16" s="18">
        <v>0</v>
      </c>
      <c r="CI16" s="18">
        <v>6507</v>
      </c>
      <c r="CJ16" s="18">
        <v>29132</v>
      </c>
      <c r="CK16" s="18">
        <v>0</v>
      </c>
      <c r="CL16" s="18">
        <v>0</v>
      </c>
      <c r="CM16" s="18">
        <v>0</v>
      </c>
      <c r="CN16" s="18">
        <v>1105</v>
      </c>
      <c r="CO16" s="18">
        <v>0</v>
      </c>
      <c r="CP16" s="18">
        <v>28203</v>
      </c>
      <c r="CQ16" s="18">
        <v>0</v>
      </c>
      <c r="CR16" s="18">
        <v>416</v>
      </c>
      <c r="CS16" s="18">
        <v>0</v>
      </c>
      <c r="CT16" s="18">
        <v>40930</v>
      </c>
      <c r="CU16" s="18">
        <v>515</v>
      </c>
      <c r="CV16" s="18">
        <v>0</v>
      </c>
      <c r="CW16" s="18">
        <v>22</v>
      </c>
      <c r="CX16" s="18">
        <v>449</v>
      </c>
      <c r="CY16" s="18">
        <v>0</v>
      </c>
      <c r="CZ16" s="18">
        <v>0</v>
      </c>
      <c r="DA16" s="18">
        <v>0</v>
      </c>
      <c r="DB16" s="18">
        <v>0</v>
      </c>
      <c r="DC16" s="18">
        <v>0</v>
      </c>
      <c r="DD16" s="18">
        <v>0</v>
      </c>
      <c r="DE16" s="18">
        <v>0</v>
      </c>
      <c r="DF16" s="18" t="s">
        <v>345</v>
      </c>
      <c r="DG16" s="18" t="s">
        <v>345</v>
      </c>
      <c r="DH16" s="18" t="s">
        <v>700</v>
      </c>
      <c r="DI16" s="18" t="s">
        <v>434</v>
      </c>
      <c r="DJ16" s="18" t="s">
        <v>345</v>
      </c>
      <c r="DK16" s="18" t="s">
        <v>345</v>
      </c>
      <c r="DL16" s="18" t="s">
        <v>345</v>
      </c>
      <c r="DM16" s="18" t="s">
        <v>345</v>
      </c>
      <c r="DN16" s="18" t="s">
        <v>393</v>
      </c>
      <c r="DO16" s="18" t="s">
        <v>701</v>
      </c>
      <c r="DP16" s="18" t="s">
        <v>345</v>
      </c>
      <c r="DQ16" s="18" t="s">
        <v>345</v>
      </c>
      <c r="DR16" s="18" t="s">
        <v>396</v>
      </c>
      <c r="DS16" s="18" t="s">
        <v>368</v>
      </c>
      <c r="DT16" s="18" t="s">
        <v>345</v>
      </c>
      <c r="DU16" s="18" t="s">
        <v>345</v>
      </c>
      <c r="DV16" s="18" t="s">
        <v>345</v>
      </c>
      <c r="DW16" s="18" t="s">
        <v>573</v>
      </c>
      <c r="DX16" s="18" t="s">
        <v>345</v>
      </c>
      <c r="DY16" s="18" t="s">
        <v>702</v>
      </c>
      <c r="DZ16" s="18" t="s">
        <v>346</v>
      </c>
      <c r="EA16" s="18" t="s">
        <v>703</v>
      </c>
      <c r="EB16" s="18" t="s">
        <v>345</v>
      </c>
      <c r="EC16" s="18" t="s">
        <v>704</v>
      </c>
      <c r="ED16" s="18" t="s">
        <v>705</v>
      </c>
      <c r="EE16" s="18" t="s">
        <v>345</v>
      </c>
      <c r="EF16" s="18" t="s">
        <v>706</v>
      </c>
      <c r="EG16" s="18" t="s">
        <v>377</v>
      </c>
      <c r="EH16" s="18" t="s">
        <v>345</v>
      </c>
      <c r="EI16" s="18" t="s">
        <v>345</v>
      </c>
      <c r="EJ16" s="18" t="s">
        <v>345</v>
      </c>
      <c r="EK16" s="18" t="s">
        <v>345</v>
      </c>
      <c r="EL16" s="18" t="s">
        <v>345</v>
      </c>
      <c r="EM16" s="18" t="s">
        <v>345</v>
      </c>
      <c r="EN16" s="18" t="s">
        <v>345</v>
      </c>
      <c r="EO16" s="18">
        <v>0</v>
      </c>
      <c r="EP16" s="18">
        <v>0</v>
      </c>
      <c r="EQ16" s="18">
        <v>63</v>
      </c>
      <c r="ER16" s="18">
        <v>14</v>
      </c>
      <c r="ES16" s="18">
        <v>0</v>
      </c>
      <c r="ET16" s="18">
        <v>0</v>
      </c>
      <c r="EU16" s="18">
        <v>0</v>
      </c>
      <c r="EV16" s="18">
        <v>0</v>
      </c>
      <c r="EW16" s="18">
        <v>12</v>
      </c>
      <c r="EX16" s="18">
        <v>416</v>
      </c>
      <c r="EY16" s="18">
        <v>0</v>
      </c>
      <c r="EZ16" s="18">
        <v>0</v>
      </c>
      <c r="FA16" s="18">
        <v>2</v>
      </c>
      <c r="FB16" s="18">
        <v>739</v>
      </c>
      <c r="FC16" s="18">
        <v>0</v>
      </c>
      <c r="FD16" s="18">
        <v>0</v>
      </c>
      <c r="FE16" s="18">
        <v>0</v>
      </c>
      <c r="FF16" s="18">
        <v>111</v>
      </c>
      <c r="FG16" s="18">
        <v>0</v>
      </c>
      <c r="FH16" s="18">
        <v>2205</v>
      </c>
      <c r="FI16" s="18">
        <v>13</v>
      </c>
      <c r="FJ16" s="18">
        <v>128</v>
      </c>
      <c r="FK16" s="18">
        <v>0</v>
      </c>
      <c r="FL16" s="18">
        <v>4418</v>
      </c>
      <c r="FM16" s="18">
        <v>69</v>
      </c>
      <c r="FN16" s="18">
        <v>0</v>
      </c>
      <c r="FO16" s="18">
        <v>101</v>
      </c>
      <c r="FP16" s="18">
        <v>9</v>
      </c>
      <c r="FQ16" s="18">
        <v>0</v>
      </c>
      <c r="FR16" s="18">
        <v>0</v>
      </c>
      <c r="FS16" s="18">
        <v>0</v>
      </c>
      <c r="FT16" s="18">
        <v>0</v>
      </c>
      <c r="FU16" s="18">
        <v>0</v>
      </c>
      <c r="FV16" s="18">
        <v>0</v>
      </c>
      <c r="FW16" s="18">
        <v>0</v>
      </c>
      <c r="FX16" s="18">
        <v>0</v>
      </c>
      <c r="FY16" s="18">
        <v>0</v>
      </c>
      <c r="FZ16" s="18">
        <v>0</v>
      </c>
      <c r="GA16" s="18">
        <v>0</v>
      </c>
      <c r="GB16" s="18">
        <v>0</v>
      </c>
      <c r="GC16" s="18">
        <v>0</v>
      </c>
      <c r="GD16" s="18">
        <v>0</v>
      </c>
      <c r="GE16" s="18">
        <v>0</v>
      </c>
      <c r="GF16" s="18">
        <v>0</v>
      </c>
      <c r="GG16" s="18">
        <v>0</v>
      </c>
      <c r="GH16" s="18">
        <v>0</v>
      </c>
      <c r="GI16" s="18">
        <v>0</v>
      </c>
      <c r="GJ16" s="18">
        <v>0</v>
      </c>
      <c r="GK16" s="18">
        <v>0</v>
      </c>
      <c r="GL16" s="18">
        <v>0</v>
      </c>
      <c r="GM16" s="18">
        <v>0</v>
      </c>
      <c r="GN16" s="18">
        <v>0</v>
      </c>
      <c r="GO16" s="18">
        <v>0</v>
      </c>
      <c r="GP16" s="18">
        <v>0</v>
      </c>
      <c r="GQ16" s="18">
        <v>0</v>
      </c>
      <c r="GR16" s="18">
        <v>0</v>
      </c>
      <c r="GS16" s="18">
        <v>0</v>
      </c>
      <c r="GT16" s="18">
        <v>0</v>
      </c>
      <c r="GU16" s="18">
        <v>0</v>
      </c>
      <c r="GV16" s="18">
        <v>0</v>
      </c>
      <c r="GW16" s="18">
        <v>0</v>
      </c>
      <c r="GX16" s="18">
        <v>0</v>
      </c>
      <c r="GY16" s="18">
        <v>0</v>
      </c>
      <c r="GZ16" s="18">
        <v>0</v>
      </c>
      <c r="HA16" s="18">
        <v>0</v>
      </c>
      <c r="HB16" s="18">
        <v>0</v>
      </c>
      <c r="HC16" s="18">
        <v>0</v>
      </c>
      <c r="HD16" s="18">
        <v>0</v>
      </c>
      <c r="HE16" s="18">
        <v>0</v>
      </c>
      <c r="HF16" s="18">
        <v>0</v>
      </c>
      <c r="HG16" s="18">
        <v>0</v>
      </c>
      <c r="HH16" s="18">
        <v>0</v>
      </c>
      <c r="HI16" s="18">
        <v>70</v>
      </c>
      <c r="HJ16" s="18">
        <v>1821</v>
      </c>
      <c r="HK16" s="18">
        <v>0</v>
      </c>
      <c r="HL16" s="18">
        <v>0</v>
      </c>
      <c r="HM16" s="18">
        <v>0</v>
      </c>
      <c r="HN16" s="18">
        <v>0</v>
      </c>
      <c r="HO16" s="18">
        <v>10023</v>
      </c>
      <c r="HP16" s="18">
        <v>15059</v>
      </c>
      <c r="HQ16" s="18">
        <v>0</v>
      </c>
      <c r="HR16" s="18">
        <v>0</v>
      </c>
      <c r="HS16" s="18">
        <v>6509</v>
      </c>
      <c r="HT16" s="18">
        <v>29871</v>
      </c>
      <c r="HU16" s="18">
        <v>0</v>
      </c>
      <c r="HV16" s="18">
        <v>0</v>
      </c>
      <c r="HW16" s="18">
        <v>0</v>
      </c>
      <c r="HX16" s="18">
        <v>1216</v>
      </c>
      <c r="HY16" s="18">
        <v>0</v>
      </c>
      <c r="HZ16" s="18">
        <v>30408</v>
      </c>
      <c r="IA16" s="18">
        <v>13</v>
      </c>
      <c r="IB16" s="18">
        <v>544</v>
      </c>
      <c r="IC16" s="18">
        <v>0</v>
      </c>
      <c r="ID16" s="18">
        <v>45349</v>
      </c>
      <c r="IE16" s="18">
        <v>584</v>
      </c>
      <c r="IF16" s="18">
        <v>0</v>
      </c>
      <c r="IG16" s="18">
        <v>123</v>
      </c>
      <c r="IH16" s="18">
        <v>458</v>
      </c>
      <c r="II16" s="18">
        <v>0</v>
      </c>
      <c r="IJ16" s="18">
        <v>0</v>
      </c>
      <c r="IK16" s="18">
        <v>0</v>
      </c>
      <c r="IL16" s="18">
        <v>0</v>
      </c>
      <c r="IM16" s="18">
        <v>0</v>
      </c>
      <c r="IN16" s="18">
        <v>0</v>
      </c>
      <c r="IO16" s="18">
        <v>0</v>
      </c>
      <c r="IP16" s="18">
        <v>0</v>
      </c>
      <c r="IQ16" s="18">
        <v>0</v>
      </c>
      <c r="IR16" s="28">
        <v>130157</v>
      </c>
      <c r="IS16" s="28">
        <v>857252</v>
      </c>
      <c r="IT16" s="18">
        <v>0</v>
      </c>
      <c r="IU16" s="18">
        <v>0</v>
      </c>
      <c r="IV16" s="18">
        <v>0</v>
      </c>
      <c r="IW16" s="18">
        <v>0</v>
      </c>
      <c r="IX16" s="28">
        <v>150655</v>
      </c>
      <c r="IY16" s="28">
        <v>124328</v>
      </c>
      <c r="IZ16" s="18">
        <v>0</v>
      </c>
      <c r="JA16" s="18">
        <v>0</v>
      </c>
      <c r="JB16" s="28">
        <v>57275</v>
      </c>
      <c r="JC16" s="28">
        <v>860236</v>
      </c>
      <c r="JD16" s="18">
        <v>0</v>
      </c>
      <c r="JE16" s="18">
        <v>0</v>
      </c>
      <c r="JF16" s="18">
        <v>0</v>
      </c>
      <c r="JG16" s="28">
        <v>2142623</v>
      </c>
      <c r="JH16" s="18">
        <v>0</v>
      </c>
      <c r="JI16" s="28">
        <v>1630960</v>
      </c>
      <c r="JJ16" s="28">
        <v>138231</v>
      </c>
      <c r="JK16" s="28">
        <v>2006491</v>
      </c>
      <c r="JL16" s="18">
        <v>0</v>
      </c>
      <c r="JM16" s="28">
        <v>1778216</v>
      </c>
      <c r="JN16" s="28">
        <v>2020762</v>
      </c>
      <c r="JO16" s="18">
        <v>0</v>
      </c>
      <c r="JP16" s="28">
        <v>484122</v>
      </c>
      <c r="JQ16" s="28">
        <v>1500725</v>
      </c>
      <c r="JR16" s="18">
        <v>0</v>
      </c>
      <c r="JS16" s="18">
        <v>0</v>
      </c>
      <c r="JT16" s="18">
        <v>0</v>
      </c>
      <c r="JU16" s="18">
        <v>0</v>
      </c>
      <c r="JV16" s="18">
        <v>0</v>
      </c>
      <c r="JW16" s="18">
        <v>0</v>
      </c>
      <c r="JX16" s="18">
        <v>0</v>
      </c>
    </row>
    <row r="17" spans="1:284" x14ac:dyDescent="0.3">
      <c r="A17" s="27">
        <v>46038</v>
      </c>
      <c r="B17" s="18">
        <v>0</v>
      </c>
      <c r="C17" s="18" t="s">
        <v>345</v>
      </c>
      <c r="D17" s="18" t="s">
        <v>346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18">
        <v>0</v>
      </c>
      <c r="AK17" s="18">
        <v>0</v>
      </c>
      <c r="AL17" s="18">
        <v>0</v>
      </c>
      <c r="AM17" s="18">
        <v>0</v>
      </c>
      <c r="AN17" s="18" t="s">
        <v>345</v>
      </c>
      <c r="AO17" s="18" t="s">
        <v>345</v>
      </c>
      <c r="AP17" s="18" t="s">
        <v>345</v>
      </c>
      <c r="AQ17" s="18" t="s">
        <v>345</v>
      </c>
      <c r="AR17" s="18" t="s">
        <v>345</v>
      </c>
      <c r="AS17" s="18" t="s">
        <v>345</v>
      </c>
      <c r="AT17" s="18" t="s">
        <v>345</v>
      </c>
      <c r="AU17" s="18" t="s">
        <v>345</v>
      </c>
      <c r="AV17" s="18" t="s">
        <v>345</v>
      </c>
      <c r="AW17" s="18" t="s">
        <v>345</v>
      </c>
      <c r="AX17" s="18" t="s">
        <v>345</v>
      </c>
      <c r="AY17" s="18" t="s">
        <v>345</v>
      </c>
      <c r="AZ17" s="18" t="s">
        <v>345</v>
      </c>
      <c r="BA17" s="18" t="s">
        <v>345</v>
      </c>
      <c r="BB17" s="18" t="s">
        <v>345</v>
      </c>
      <c r="BC17" s="18" t="s">
        <v>345</v>
      </c>
      <c r="BD17" s="18" t="s">
        <v>345</v>
      </c>
      <c r="BE17" s="18" t="s">
        <v>345</v>
      </c>
      <c r="BF17" s="18" t="s">
        <v>345</v>
      </c>
      <c r="BG17" s="18" t="s">
        <v>345</v>
      </c>
      <c r="BH17" s="18" t="s">
        <v>345</v>
      </c>
      <c r="BI17" s="18" t="s">
        <v>345</v>
      </c>
      <c r="BJ17" s="18" t="s">
        <v>345</v>
      </c>
      <c r="BK17" s="18" t="s">
        <v>345</v>
      </c>
      <c r="BL17" s="18" t="s">
        <v>345</v>
      </c>
      <c r="BM17" s="18" t="s">
        <v>345</v>
      </c>
      <c r="BN17" s="18" t="s">
        <v>345</v>
      </c>
      <c r="BO17" s="18" t="s">
        <v>345</v>
      </c>
      <c r="BP17" s="18" t="s">
        <v>345</v>
      </c>
      <c r="BQ17" s="18" t="s">
        <v>345</v>
      </c>
      <c r="BR17" s="18" t="s">
        <v>345</v>
      </c>
      <c r="BS17" s="18" t="s">
        <v>345</v>
      </c>
      <c r="BT17" s="18" t="s">
        <v>345</v>
      </c>
      <c r="BU17" s="18" t="s">
        <v>345</v>
      </c>
      <c r="BV17" s="18" t="s">
        <v>345</v>
      </c>
      <c r="BW17" s="18">
        <v>0</v>
      </c>
      <c r="BX17" s="18">
        <v>0</v>
      </c>
      <c r="BY17" s="18">
        <v>6</v>
      </c>
      <c r="BZ17" s="18">
        <v>1611</v>
      </c>
      <c r="CA17" s="18">
        <v>0</v>
      </c>
      <c r="CB17" s="18">
        <v>0</v>
      </c>
      <c r="CC17" s="18">
        <v>0</v>
      </c>
      <c r="CD17" s="18">
        <v>0</v>
      </c>
      <c r="CE17" s="18">
        <v>8177</v>
      </c>
      <c r="CF17" s="18">
        <v>12694</v>
      </c>
      <c r="CG17" s="18">
        <v>0</v>
      </c>
      <c r="CH17" s="18">
        <v>0</v>
      </c>
      <c r="CI17" s="18">
        <v>4806</v>
      </c>
      <c r="CJ17" s="18">
        <v>26080</v>
      </c>
      <c r="CK17" s="18">
        <v>0</v>
      </c>
      <c r="CL17" s="18">
        <v>0</v>
      </c>
      <c r="CM17" s="18">
        <v>0</v>
      </c>
      <c r="CN17" s="18">
        <v>940</v>
      </c>
      <c r="CO17" s="18">
        <v>0</v>
      </c>
      <c r="CP17" s="18">
        <v>27772</v>
      </c>
      <c r="CQ17" s="18">
        <v>0</v>
      </c>
      <c r="CR17" s="18">
        <v>341</v>
      </c>
      <c r="CS17" s="18">
        <v>0</v>
      </c>
      <c r="CT17" s="18">
        <v>40349</v>
      </c>
      <c r="CU17" s="18">
        <v>549</v>
      </c>
      <c r="CV17" s="18">
        <v>0</v>
      </c>
      <c r="CW17" s="18">
        <v>32</v>
      </c>
      <c r="CX17" s="18">
        <v>470</v>
      </c>
      <c r="CY17" s="18">
        <v>0</v>
      </c>
      <c r="CZ17" s="18">
        <v>0</v>
      </c>
      <c r="DA17" s="18">
        <v>0</v>
      </c>
      <c r="DB17" s="18">
        <v>0</v>
      </c>
      <c r="DC17" s="18">
        <v>0</v>
      </c>
      <c r="DD17" s="18">
        <v>0</v>
      </c>
      <c r="DE17" s="18">
        <v>0</v>
      </c>
      <c r="DF17" s="18" t="s">
        <v>345</v>
      </c>
      <c r="DG17" s="18" t="s">
        <v>345</v>
      </c>
      <c r="DH17" s="18" t="s">
        <v>405</v>
      </c>
      <c r="DI17" s="18" t="s">
        <v>429</v>
      </c>
      <c r="DJ17" s="18" t="s">
        <v>345</v>
      </c>
      <c r="DK17" s="18" t="s">
        <v>345</v>
      </c>
      <c r="DL17" s="18" t="s">
        <v>345</v>
      </c>
      <c r="DM17" s="18" t="s">
        <v>345</v>
      </c>
      <c r="DN17" s="18" t="s">
        <v>485</v>
      </c>
      <c r="DO17" s="18" t="s">
        <v>707</v>
      </c>
      <c r="DP17" s="18" t="s">
        <v>345</v>
      </c>
      <c r="DQ17" s="18" t="s">
        <v>345</v>
      </c>
      <c r="DR17" s="18" t="s">
        <v>463</v>
      </c>
      <c r="DS17" s="18" t="s">
        <v>389</v>
      </c>
      <c r="DT17" s="18" t="s">
        <v>345</v>
      </c>
      <c r="DU17" s="18" t="s">
        <v>345</v>
      </c>
      <c r="DV17" s="18" t="s">
        <v>345</v>
      </c>
      <c r="DW17" s="18" t="s">
        <v>708</v>
      </c>
      <c r="DX17" s="18" t="s">
        <v>345</v>
      </c>
      <c r="DY17" s="18" t="s">
        <v>709</v>
      </c>
      <c r="DZ17" s="18" t="s">
        <v>346</v>
      </c>
      <c r="EA17" s="18" t="s">
        <v>710</v>
      </c>
      <c r="EB17" s="18" t="s">
        <v>345</v>
      </c>
      <c r="EC17" s="18" t="s">
        <v>615</v>
      </c>
      <c r="ED17" s="18" t="s">
        <v>711</v>
      </c>
      <c r="EE17" s="18" t="s">
        <v>345</v>
      </c>
      <c r="EF17" s="18" t="s">
        <v>617</v>
      </c>
      <c r="EG17" s="18" t="s">
        <v>712</v>
      </c>
      <c r="EH17" s="18" t="s">
        <v>345</v>
      </c>
      <c r="EI17" s="18" t="s">
        <v>345</v>
      </c>
      <c r="EJ17" s="18" t="s">
        <v>345</v>
      </c>
      <c r="EK17" s="18" t="s">
        <v>345</v>
      </c>
      <c r="EL17" s="18" t="s">
        <v>345</v>
      </c>
      <c r="EM17" s="18" t="s">
        <v>345</v>
      </c>
      <c r="EN17" s="18" t="s">
        <v>345</v>
      </c>
      <c r="EO17" s="18">
        <v>0</v>
      </c>
      <c r="EP17" s="18">
        <v>0</v>
      </c>
      <c r="EQ17" s="18">
        <v>50</v>
      </c>
      <c r="ER17" s="18">
        <v>8</v>
      </c>
      <c r="ES17" s="18">
        <v>0</v>
      </c>
      <c r="ET17" s="18">
        <v>0</v>
      </c>
      <c r="EU17" s="18">
        <v>0</v>
      </c>
      <c r="EV17" s="18">
        <v>0</v>
      </c>
      <c r="EW17" s="18">
        <v>12</v>
      </c>
      <c r="EX17" s="18">
        <v>415</v>
      </c>
      <c r="EY17" s="18">
        <v>0</v>
      </c>
      <c r="EZ17" s="18">
        <v>0</v>
      </c>
      <c r="FA17" s="18">
        <v>2</v>
      </c>
      <c r="FB17" s="18">
        <v>122</v>
      </c>
      <c r="FC17" s="18">
        <v>0</v>
      </c>
      <c r="FD17" s="18">
        <v>0</v>
      </c>
      <c r="FE17" s="18">
        <v>0</v>
      </c>
      <c r="FF17" s="18">
        <v>40</v>
      </c>
      <c r="FG17" s="18">
        <v>0</v>
      </c>
      <c r="FH17" s="18">
        <v>1679</v>
      </c>
      <c r="FI17" s="18">
        <v>33</v>
      </c>
      <c r="FJ17" s="18">
        <v>155</v>
      </c>
      <c r="FK17" s="18">
        <v>0</v>
      </c>
      <c r="FL17" s="18">
        <v>3545</v>
      </c>
      <c r="FM17" s="18">
        <v>85</v>
      </c>
      <c r="FN17" s="18">
        <v>0</v>
      </c>
      <c r="FO17" s="18">
        <v>101</v>
      </c>
      <c r="FP17" s="18">
        <v>18</v>
      </c>
      <c r="FQ17" s="18">
        <v>0</v>
      </c>
      <c r="FR17" s="18">
        <v>0</v>
      </c>
      <c r="FS17" s="18">
        <v>0</v>
      </c>
      <c r="FT17" s="18">
        <v>0</v>
      </c>
      <c r="FU17" s="18">
        <v>0</v>
      </c>
      <c r="FV17" s="18">
        <v>0</v>
      </c>
      <c r="FW17" s="18">
        <v>0</v>
      </c>
      <c r="FX17" s="18">
        <v>0</v>
      </c>
      <c r="FY17" s="18">
        <v>0</v>
      </c>
      <c r="FZ17" s="18">
        <v>0</v>
      </c>
      <c r="GA17" s="18">
        <v>0</v>
      </c>
      <c r="GB17" s="18">
        <v>0</v>
      </c>
      <c r="GC17" s="18">
        <v>0</v>
      </c>
      <c r="GD17" s="18">
        <v>0</v>
      </c>
      <c r="GE17" s="18">
        <v>0</v>
      </c>
      <c r="GF17" s="18">
        <v>0</v>
      </c>
      <c r="GG17" s="18">
        <v>0</v>
      </c>
      <c r="GH17" s="18">
        <v>0</v>
      </c>
      <c r="GI17" s="18">
        <v>0</v>
      </c>
      <c r="GJ17" s="18">
        <v>0</v>
      </c>
      <c r="GK17" s="18">
        <v>0</v>
      </c>
      <c r="GL17" s="18">
        <v>0</v>
      </c>
      <c r="GM17" s="18">
        <v>0</v>
      </c>
      <c r="GN17" s="18">
        <v>0</v>
      </c>
      <c r="GO17" s="18">
        <v>0</v>
      </c>
      <c r="GP17" s="18">
        <v>0</v>
      </c>
      <c r="GQ17" s="18">
        <v>0</v>
      </c>
      <c r="GR17" s="18">
        <v>0</v>
      </c>
      <c r="GS17" s="18">
        <v>0</v>
      </c>
      <c r="GT17" s="18">
        <v>0</v>
      </c>
      <c r="GU17" s="18">
        <v>0</v>
      </c>
      <c r="GV17" s="18">
        <v>0</v>
      </c>
      <c r="GW17" s="18">
        <v>0</v>
      </c>
      <c r="GX17" s="18">
        <v>0</v>
      </c>
      <c r="GY17" s="18">
        <v>0</v>
      </c>
      <c r="GZ17" s="18">
        <v>0</v>
      </c>
      <c r="HA17" s="18">
        <v>0</v>
      </c>
      <c r="HB17" s="18">
        <v>0</v>
      </c>
      <c r="HC17" s="18">
        <v>0</v>
      </c>
      <c r="HD17" s="18">
        <v>0</v>
      </c>
      <c r="HE17" s="18">
        <v>0</v>
      </c>
      <c r="HF17" s="18">
        <v>0</v>
      </c>
      <c r="HG17" s="18">
        <v>0</v>
      </c>
      <c r="HH17" s="18">
        <v>0</v>
      </c>
      <c r="HI17" s="18">
        <v>56</v>
      </c>
      <c r="HJ17" s="18">
        <v>1619</v>
      </c>
      <c r="HK17" s="18">
        <v>0</v>
      </c>
      <c r="HL17" s="18">
        <v>0</v>
      </c>
      <c r="HM17" s="18">
        <v>0</v>
      </c>
      <c r="HN17" s="18">
        <v>0</v>
      </c>
      <c r="HO17" s="18">
        <v>8189</v>
      </c>
      <c r="HP17" s="18">
        <v>13109</v>
      </c>
      <c r="HQ17" s="18">
        <v>0</v>
      </c>
      <c r="HR17" s="18">
        <v>0</v>
      </c>
      <c r="HS17" s="18">
        <v>4808</v>
      </c>
      <c r="HT17" s="18">
        <v>26202</v>
      </c>
      <c r="HU17" s="18">
        <v>0</v>
      </c>
      <c r="HV17" s="18">
        <v>0</v>
      </c>
      <c r="HW17" s="18">
        <v>0</v>
      </c>
      <c r="HX17" s="18">
        <v>980</v>
      </c>
      <c r="HY17" s="18">
        <v>0</v>
      </c>
      <c r="HZ17" s="18">
        <v>29451</v>
      </c>
      <c r="IA17" s="18">
        <v>33</v>
      </c>
      <c r="IB17" s="18">
        <v>496</v>
      </c>
      <c r="IC17" s="18">
        <v>0</v>
      </c>
      <c r="ID17" s="18">
        <v>43894</v>
      </c>
      <c r="IE17" s="18">
        <v>634</v>
      </c>
      <c r="IF17" s="18">
        <v>0</v>
      </c>
      <c r="IG17" s="18">
        <v>133</v>
      </c>
      <c r="IH17" s="18">
        <v>488</v>
      </c>
      <c r="II17" s="18">
        <v>0</v>
      </c>
      <c r="IJ17" s="18">
        <v>0</v>
      </c>
      <c r="IK17" s="18">
        <v>0</v>
      </c>
      <c r="IL17" s="18">
        <v>0</v>
      </c>
      <c r="IM17" s="18">
        <v>0</v>
      </c>
      <c r="IN17" s="18">
        <v>0</v>
      </c>
      <c r="IO17" s="18">
        <v>0</v>
      </c>
      <c r="IP17" s="18">
        <v>0</v>
      </c>
      <c r="IQ17" s="18">
        <v>0</v>
      </c>
      <c r="IR17" s="28">
        <v>70839</v>
      </c>
      <c r="IS17" s="28">
        <v>852308</v>
      </c>
      <c r="IT17" s="18">
        <v>0</v>
      </c>
      <c r="IU17" s="18">
        <v>0</v>
      </c>
      <c r="IV17" s="18">
        <v>0</v>
      </c>
      <c r="IW17" s="18">
        <v>0</v>
      </c>
      <c r="IX17" s="28">
        <v>159853</v>
      </c>
      <c r="IY17" s="28">
        <v>133760</v>
      </c>
      <c r="IZ17" s="18">
        <v>0</v>
      </c>
      <c r="JA17" s="18">
        <v>0</v>
      </c>
      <c r="JB17" s="28">
        <v>59278</v>
      </c>
      <c r="JC17" s="28">
        <v>402253</v>
      </c>
      <c r="JD17" s="18">
        <v>0</v>
      </c>
      <c r="JE17" s="18">
        <v>0</v>
      </c>
      <c r="JF17" s="18">
        <v>0</v>
      </c>
      <c r="JG17" s="28">
        <v>912695</v>
      </c>
      <c r="JH17" s="18">
        <v>0</v>
      </c>
      <c r="JI17" s="28">
        <v>1353715</v>
      </c>
      <c r="JJ17" s="28">
        <v>122788</v>
      </c>
      <c r="JK17" s="28">
        <v>1827331</v>
      </c>
      <c r="JL17" s="18">
        <v>0</v>
      </c>
      <c r="JM17" s="28">
        <v>1515886</v>
      </c>
      <c r="JN17" s="28">
        <v>1719932</v>
      </c>
      <c r="JO17" s="18">
        <v>0</v>
      </c>
      <c r="JP17" s="28">
        <v>675534</v>
      </c>
      <c r="JQ17" s="28">
        <v>1576027</v>
      </c>
      <c r="JR17" s="18">
        <v>0</v>
      </c>
      <c r="JS17" s="18">
        <v>0</v>
      </c>
      <c r="JT17" s="18">
        <v>0</v>
      </c>
      <c r="JU17" s="18">
        <v>0</v>
      </c>
      <c r="JV17" s="18">
        <v>0</v>
      </c>
      <c r="JW17" s="18">
        <v>0</v>
      </c>
      <c r="JX17" s="18">
        <v>0</v>
      </c>
    </row>
    <row r="18" spans="1:284" x14ac:dyDescent="0.3">
      <c r="A18" s="27">
        <v>46039</v>
      </c>
      <c r="B18" s="18">
        <v>0</v>
      </c>
      <c r="C18" s="18" t="s">
        <v>345</v>
      </c>
      <c r="D18" s="18" t="s">
        <v>346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  <c r="AD18" s="18">
        <v>0</v>
      </c>
      <c r="AE18" s="18">
        <v>0</v>
      </c>
      <c r="AF18" s="18">
        <v>0</v>
      </c>
      <c r="AG18" s="18">
        <v>0</v>
      </c>
      <c r="AH18" s="18">
        <v>0</v>
      </c>
      <c r="AI18" s="18">
        <v>0</v>
      </c>
      <c r="AJ18" s="18">
        <v>0</v>
      </c>
      <c r="AK18" s="18">
        <v>0</v>
      </c>
      <c r="AL18" s="18">
        <v>0</v>
      </c>
      <c r="AM18" s="18">
        <v>0</v>
      </c>
      <c r="AN18" s="18" t="s">
        <v>345</v>
      </c>
      <c r="AO18" s="18" t="s">
        <v>345</v>
      </c>
      <c r="AP18" s="18" t="s">
        <v>345</v>
      </c>
      <c r="AQ18" s="18" t="s">
        <v>345</v>
      </c>
      <c r="AR18" s="18" t="s">
        <v>345</v>
      </c>
      <c r="AS18" s="18" t="s">
        <v>345</v>
      </c>
      <c r="AT18" s="18" t="s">
        <v>345</v>
      </c>
      <c r="AU18" s="18" t="s">
        <v>345</v>
      </c>
      <c r="AV18" s="18" t="s">
        <v>345</v>
      </c>
      <c r="AW18" s="18" t="s">
        <v>345</v>
      </c>
      <c r="AX18" s="18" t="s">
        <v>345</v>
      </c>
      <c r="AY18" s="18" t="s">
        <v>345</v>
      </c>
      <c r="AZ18" s="18" t="s">
        <v>345</v>
      </c>
      <c r="BA18" s="18" t="s">
        <v>345</v>
      </c>
      <c r="BB18" s="18" t="s">
        <v>345</v>
      </c>
      <c r="BC18" s="18" t="s">
        <v>345</v>
      </c>
      <c r="BD18" s="18" t="s">
        <v>345</v>
      </c>
      <c r="BE18" s="18" t="s">
        <v>345</v>
      </c>
      <c r="BF18" s="18" t="s">
        <v>345</v>
      </c>
      <c r="BG18" s="18" t="s">
        <v>345</v>
      </c>
      <c r="BH18" s="18" t="s">
        <v>345</v>
      </c>
      <c r="BI18" s="18" t="s">
        <v>345</v>
      </c>
      <c r="BJ18" s="18" t="s">
        <v>345</v>
      </c>
      <c r="BK18" s="18" t="s">
        <v>345</v>
      </c>
      <c r="BL18" s="18" t="s">
        <v>345</v>
      </c>
      <c r="BM18" s="18" t="s">
        <v>345</v>
      </c>
      <c r="BN18" s="18" t="s">
        <v>345</v>
      </c>
      <c r="BO18" s="18" t="s">
        <v>345</v>
      </c>
      <c r="BP18" s="18" t="s">
        <v>345</v>
      </c>
      <c r="BQ18" s="18" t="s">
        <v>345</v>
      </c>
      <c r="BR18" s="18" t="s">
        <v>345</v>
      </c>
      <c r="BS18" s="18" t="s">
        <v>345</v>
      </c>
      <c r="BT18" s="18" t="s">
        <v>345</v>
      </c>
      <c r="BU18" s="18" t="s">
        <v>345</v>
      </c>
      <c r="BV18" s="18" t="s">
        <v>345</v>
      </c>
      <c r="BW18" s="18">
        <v>0</v>
      </c>
      <c r="BX18" s="18">
        <v>0</v>
      </c>
      <c r="BY18" s="18">
        <v>2</v>
      </c>
      <c r="BZ18" s="18">
        <v>1328</v>
      </c>
      <c r="CA18" s="18">
        <v>0</v>
      </c>
      <c r="CB18" s="18">
        <v>0</v>
      </c>
      <c r="CC18" s="18">
        <v>0</v>
      </c>
      <c r="CD18" s="18">
        <v>0</v>
      </c>
      <c r="CE18" s="18">
        <v>7642</v>
      </c>
      <c r="CF18" s="18">
        <v>11638</v>
      </c>
      <c r="CG18" s="18">
        <v>0</v>
      </c>
      <c r="CH18" s="18">
        <v>0</v>
      </c>
      <c r="CI18" s="18">
        <v>4466</v>
      </c>
      <c r="CJ18" s="18">
        <v>17725</v>
      </c>
      <c r="CK18" s="18">
        <v>0</v>
      </c>
      <c r="CL18" s="18">
        <v>0</v>
      </c>
      <c r="CM18" s="18">
        <v>0</v>
      </c>
      <c r="CN18" s="18">
        <v>638</v>
      </c>
      <c r="CO18" s="18">
        <v>0</v>
      </c>
      <c r="CP18" s="18">
        <v>27093</v>
      </c>
      <c r="CQ18" s="18">
        <v>0</v>
      </c>
      <c r="CR18" s="18">
        <v>239</v>
      </c>
      <c r="CS18" s="18">
        <v>0</v>
      </c>
      <c r="CT18" s="18">
        <v>39906</v>
      </c>
      <c r="CU18" s="18">
        <v>553</v>
      </c>
      <c r="CV18" s="18">
        <v>0</v>
      </c>
      <c r="CW18" s="18">
        <v>14</v>
      </c>
      <c r="CX18" s="18">
        <v>446</v>
      </c>
      <c r="CY18" s="18">
        <v>0</v>
      </c>
      <c r="CZ18" s="18">
        <v>0</v>
      </c>
      <c r="DA18" s="18">
        <v>0</v>
      </c>
      <c r="DB18" s="18">
        <v>0</v>
      </c>
      <c r="DC18" s="18">
        <v>0</v>
      </c>
      <c r="DD18" s="18">
        <v>0</v>
      </c>
      <c r="DE18" s="18">
        <v>0</v>
      </c>
      <c r="DF18" s="18" t="s">
        <v>345</v>
      </c>
      <c r="DG18" s="18" t="s">
        <v>345</v>
      </c>
      <c r="DH18" s="18" t="s">
        <v>572</v>
      </c>
      <c r="DI18" s="18" t="s">
        <v>485</v>
      </c>
      <c r="DJ18" s="18" t="s">
        <v>345</v>
      </c>
      <c r="DK18" s="18" t="s">
        <v>345</v>
      </c>
      <c r="DL18" s="18" t="s">
        <v>345</v>
      </c>
      <c r="DM18" s="18" t="s">
        <v>345</v>
      </c>
      <c r="DN18" s="18" t="s">
        <v>351</v>
      </c>
      <c r="DO18" s="18" t="s">
        <v>491</v>
      </c>
      <c r="DP18" s="18" t="s">
        <v>345</v>
      </c>
      <c r="DQ18" s="18" t="s">
        <v>345</v>
      </c>
      <c r="DR18" s="18" t="s">
        <v>463</v>
      </c>
      <c r="DS18" s="18" t="s">
        <v>376</v>
      </c>
      <c r="DT18" s="18" t="s">
        <v>345</v>
      </c>
      <c r="DU18" s="18" t="s">
        <v>345</v>
      </c>
      <c r="DV18" s="18" t="s">
        <v>345</v>
      </c>
      <c r="DW18" s="18" t="s">
        <v>557</v>
      </c>
      <c r="DX18" s="18" t="s">
        <v>345</v>
      </c>
      <c r="DY18" s="18" t="s">
        <v>713</v>
      </c>
      <c r="DZ18" s="18" t="s">
        <v>346</v>
      </c>
      <c r="EA18" s="18" t="s">
        <v>714</v>
      </c>
      <c r="EB18" s="18" t="s">
        <v>345</v>
      </c>
      <c r="EC18" s="18" t="s">
        <v>540</v>
      </c>
      <c r="ED18" s="18" t="s">
        <v>715</v>
      </c>
      <c r="EE18" s="18" t="s">
        <v>345</v>
      </c>
      <c r="EF18" s="18" t="s">
        <v>716</v>
      </c>
      <c r="EG18" s="18" t="s">
        <v>717</v>
      </c>
      <c r="EH18" s="18" t="s">
        <v>345</v>
      </c>
      <c r="EI18" s="18" t="s">
        <v>345</v>
      </c>
      <c r="EJ18" s="18" t="s">
        <v>345</v>
      </c>
      <c r="EK18" s="18" t="s">
        <v>345</v>
      </c>
      <c r="EL18" s="18" t="s">
        <v>345</v>
      </c>
      <c r="EM18" s="18" t="s">
        <v>345</v>
      </c>
      <c r="EN18" s="18" t="s">
        <v>345</v>
      </c>
      <c r="EO18" s="18">
        <v>0</v>
      </c>
      <c r="EP18" s="18">
        <v>0</v>
      </c>
      <c r="EQ18" s="18">
        <v>38</v>
      </c>
      <c r="ER18" s="18">
        <v>2</v>
      </c>
      <c r="ES18" s="18">
        <v>0</v>
      </c>
      <c r="ET18" s="18">
        <v>0</v>
      </c>
      <c r="EU18" s="18">
        <v>0</v>
      </c>
      <c r="EV18" s="18">
        <v>0</v>
      </c>
      <c r="EW18" s="18">
        <v>12</v>
      </c>
      <c r="EX18" s="18">
        <v>415</v>
      </c>
      <c r="EY18" s="18">
        <v>0</v>
      </c>
      <c r="EZ18" s="18">
        <v>0</v>
      </c>
      <c r="FA18" s="18">
        <v>2</v>
      </c>
      <c r="FB18" s="18">
        <v>74</v>
      </c>
      <c r="FC18" s="18">
        <v>0</v>
      </c>
      <c r="FD18" s="18">
        <v>0</v>
      </c>
      <c r="FE18" s="18">
        <v>0</v>
      </c>
      <c r="FF18" s="18">
        <v>10</v>
      </c>
      <c r="FG18" s="18">
        <v>0</v>
      </c>
      <c r="FH18" s="18">
        <v>1674</v>
      </c>
      <c r="FI18" s="18">
        <v>6</v>
      </c>
      <c r="FJ18" s="18">
        <v>150</v>
      </c>
      <c r="FK18" s="18">
        <v>0</v>
      </c>
      <c r="FL18" s="18">
        <v>3424</v>
      </c>
      <c r="FM18" s="18">
        <v>82</v>
      </c>
      <c r="FN18" s="18">
        <v>0</v>
      </c>
      <c r="FO18" s="18">
        <v>101</v>
      </c>
      <c r="FP18" s="18">
        <v>21</v>
      </c>
      <c r="FQ18" s="18">
        <v>0</v>
      </c>
      <c r="FR18" s="18">
        <v>0</v>
      </c>
      <c r="FS18" s="18">
        <v>0</v>
      </c>
      <c r="FT18" s="18">
        <v>0</v>
      </c>
      <c r="FU18" s="18">
        <v>0</v>
      </c>
      <c r="FV18" s="18">
        <v>0</v>
      </c>
      <c r="FW18" s="18">
        <v>0</v>
      </c>
      <c r="FX18" s="18">
        <v>0</v>
      </c>
      <c r="FY18" s="18">
        <v>0</v>
      </c>
      <c r="FZ18" s="18">
        <v>0</v>
      </c>
      <c r="GA18" s="18">
        <v>0</v>
      </c>
      <c r="GB18" s="18">
        <v>0</v>
      </c>
      <c r="GC18" s="18">
        <v>0</v>
      </c>
      <c r="GD18" s="18">
        <v>0</v>
      </c>
      <c r="GE18" s="18">
        <v>0</v>
      </c>
      <c r="GF18" s="18">
        <v>0</v>
      </c>
      <c r="GG18" s="18">
        <v>0</v>
      </c>
      <c r="GH18" s="18">
        <v>0</v>
      </c>
      <c r="GI18" s="18">
        <v>0</v>
      </c>
      <c r="GJ18" s="18">
        <v>0</v>
      </c>
      <c r="GK18" s="18">
        <v>0</v>
      </c>
      <c r="GL18" s="18">
        <v>0</v>
      </c>
      <c r="GM18" s="18">
        <v>0</v>
      </c>
      <c r="GN18" s="18">
        <v>0</v>
      </c>
      <c r="GO18" s="18">
        <v>0</v>
      </c>
      <c r="GP18" s="18">
        <v>0</v>
      </c>
      <c r="GQ18" s="18">
        <v>0</v>
      </c>
      <c r="GR18" s="18">
        <v>0</v>
      </c>
      <c r="GS18" s="18">
        <v>0</v>
      </c>
      <c r="GT18" s="18">
        <v>0</v>
      </c>
      <c r="GU18" s="18">
        <v>0</v>
      </c>
      <c r="GV18" s="18">
        <v>0</v>
      </c>
      <c r="GW18" s="18">
        <v>0</v>
      </c>
      <c r="GX18" s="18">
        <v>0</v>
      </c>
      <c r="GY18" s="18">
        <v>0</v>
      </c>
      <c r="GZ18" s="18">
        <v>0</v>
      </c>
      <c r="HA18" s="18">
        <v>0</v>
      </c>
      <c r="HB18" s="18">
        <v>0</v>
      </c>
      <c r="HC18" s="18">
        <v>0</v>
      </c>
      <c r="HD18" s="18">
        <v>0</v>
      </c>
      <c r="HE18" s="18">
        <v>0</v>
      </c>
      <c r="HF18" s="18">
        <v>0</v>
      </c>
      <c r="HG18" s="18">
        <v>0</v>
      </c>
      <c r="HH18" s="18">
        <v>0</v>
      </c>
      <c r="HI18" s="18">
        <v>40</v>
      </c>
      <c r="HJ18" s="18">
        <v>1330</v>
      </c>
      <c r="HK18" s="18">
        <v>0</v>
      </c>
      <c r="HL18" s="18">
        <v>0</v>
      </c>
      <c r="HM18" s="18">
        <v>0</v>
      </c>
      <c r="HN18" s="18">
        <v>0</v>
      </c>
      <c r="HO18" s="18">
        <v>7654</v>
      </c>
      <c r="HP18" s="18">
        <v>12053</v>
      </c>
      <c r="HQ18" s="18">
        <v>0</v>
      </c>
      <c r="HR18" s="18">
        <v>0</v>
      </c>
      <c r="HS18" s="18">
        <v>4468</v>
      </c>
      <c r="HT18" s="18">
        <v>17799</v>
      </c>
      <c r="HU18" s="18">
        <v>0</v>
      </c>
      <c r="HV18" s="18">
        <v>0</v>
      </c>
      <c r="HW18" s="18">
        <v>0</v>
      </c>
      <c r="HX18" s="18">
        <v>648</v>
      </c>
      <c r="HY18" s="18">
        <v>0</v>
      </c>
      <c r="HZ18" s="18">
        <v>28767</v>
      </c>
      <c r="IA18" s="18">
        <v>6</v>
      </c>
      <c r="IB18" s="18">
        <v>389</v>
      </c>
      <c r="IC18" s="18">
        <v>0</v>
      </c>
      <c r="ID18" s="18">
        <v>43330</v>
      </c>
      <c r="IE18" s="18">
        <v>635</v>
      </c>
      <c r="IF18" s="18">
        <v>0</v>
      </c>
      <c r="IG18" s="18">
        <v>115</v>
      </c>
      <c r="IH18" s="18">
        <v>467</v>
      </c>
      <c r="II18" s="18">
        <v>0</v>
      </c>
      <c r="IJ18" s="18">
        <v>0</v>
      </c>
      <c r="IK18" s="18">
        <v>0</v>
      </c>
      <c r="IL18" s="18">
        <v>0</v>
      </c>
      <c r="IM18" s="18">
        <v>0</v>
      </c>
      <c r="IN18" s="18">
        <v>0</v>
      </c>
      <c r="IO18" s="18">
        <v>0</v>
      </c>
      <c r="IP18" s="18">
        <v>0</v>
      </c>
      <c r="IQ18" s="18">
        <v>0</v>
      </c>
      <c r="IR18" s="28">
        <v>60025</v>
      </c>
      <c r="IS18" s="28">
        <v>716564</v>
      </c>
      <c r="IT18" s="18">
        <v>0</v>
      </c>
      <c r="IU18" s="18">
        <v>0</v>
      </c>
      <c r="IV18" s="18">
        <v>0</v>
      </c>
      <c r="IW18" s="18">
        <v>0</v>
      </c>
      <c r="IX18" s="28">
        <v>176795</v>
      </c>
      <c r="IY18" s="28">
        <v>141170</v>
      </c>
      <c r="IZ18" s="18">
        <v>0</v>
      </c>
      <c r="JA18" s="18">
        <v>0</v>
      </c>
      <c r="JB18" s="28">
        <v>56561</v>
      </c>
      <c r="JC18" s="28">
        <v>301141</v>
      </c>
      <c r="JD18" s="18">
        <v>0</v>
      </c>
      <c r="JE18" s="18">
        <v>0</v>
      </c>
      <c r="JF18" s="18">
        <v>0</v>
      </c>
      <c r="JG18" s="28">
        <v>790779</v>
      </c>
      <c r="JH18" s="18">
        <v>0</v>
      </c>
      <c r="JI18" s="28">
        <v>1213526</v>
      </c>
      <c r="JJ18" s="28">
        <v>103667</v>
      </c>
      <c r="JK18" s="28">
        <v>1610501</v>
      </c>
      <c r="JL18" s="18">
        <v>0</v>
      </c>
      <c r="JM18" s="28">
        <v>1287806</v>
      </c>
      <c r="JN18" s="28">
        <v>1600137</v>
      </c>
      <c r="JO18" s="18">
        <v>0</v>
      </c>
      <c r="JP18" s="28">
        <v>361374</v>
      </c>
      <c r="JQ18" s="28">
        <v>1469788</v>
      </c>
      <c r="JR18" s="18">
        <v>0</v>
      </c>
      <c r="JS18" s="18">
        <v>0</v>
      </c>
      <c r="JT18" s="18">
        <v>0</v>
      </c>
      <c r="JU18" s="18">
        <v>0</v>
      </c>
      <c r="JV18" s="18">
        <v>0</v>
      </c>
      <c r="JW18" s="18">
        <v>0</v>
      </c>
      <c r="JX18" s="18">
        <v>0</v>
      </c>
    </row>
    <row r="19" spans="1:284" x14ac:dyDescent="0.3">
      <c r="A19" s="27">
        <v>46040</v>
      </c>
      <c r="B19" s="18">
        <v>0</v>
      </c>
      <c r="C19" s="18" t="s">
        <v>345</v>
      </c>
      <c r="D19" s="18" t="s">
        <v>346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18">
        <v>0</v>
      </c>
      <c r="AK19" s="18">
        <v>0</v>
      </c>
      <c r="AL19" s="18">
        <v>0</v>
      </c>
      <c r="AM19" s="18">
        <v>0</v>
      </c>
      <c r="AN19" s="18" t="s">
        <v>345</v>
      </c>
      <c r="AO19" s="18" t="s">
        <v>345</v>
      </c>
      <c r="AP19" s="18" t="s">
        <v>345</v>
      </c>
      <c r="AQ19" s="18" t="s">
        <v>345</v>
      </c>
      <c r="AR19" s="18" t="s">
        <v>345</v>
      </c>
      <c r="AS19" s="18" t="s">
        <v>345</v>
      </c>
      <c r="AT19" s="18" t="s">
        <v>345</v>
      </c>
      <c r="AU19" s="18" t="s">
        <v>345</v>
      </c>
      <c r="AV19" s="18" t="s">
        <v>345</v>
      </c>
      <c r="AW19" s="18" t="s">
        <v>345</v>
      </c>
      <c r="AX19" s="18" t="s">
        <v>345</v>
      </c>
      <c r="AY19" s="18" t="s">
        <v>345</v>
      </c>
      <c r="AZ19" s="18" t="s">
        <v>345</v>
      </c>
      <c r="BA19" s="18" t="s">
        <v>345</v>
      </c>
      <c r="BB19" s="18" t="s">
        <v>345</v>
      </c>
      <c r="BC19" s="18" t="s">
        <v>345</v>
      </c>
      <c r="BD19" s="18" t="s">
        <v>345</v>
      </c>
      <c r="BE19" s="18" t="s">
        <v>345</v>
      </c>
      <c r="BF19" s="18" t="s">
        <v>345</v>
      </c>
      <c r="BG19" s="18" t="s">
        <v>345</v>
      </c>
      <c r="BH19" s="18" t="s">
        <v>345</v>
      </c>
      <c r="BI19" s="18" t="s">
        <v>345</v>
      </c>
      <c r="BJ19" s="18" t="s">
        <v>345</v>
      </c>
      <c r="BK19" s="18" t="s">
        <v>345</v>
      </c>
      <c r="BL19" s="18" t="s">
        <v>345</v>
      </c>
      <c r="BM19" s="18" t="s">
        <v>345</v>
      </c>
      <c r="BN19" s="18" t="s">
        <v>345</v>
      </c>
      <c r="BO19" s="18" t="s">
        <v>345</v>
      </c>
      <c r="BP19" s="18" t="s">
        <v>345</v>
      </c>
      <c r="BQ19" s="18" t="s">
        <v>345</v>
      </c>
      <c r="BR19" s="18" t="s">
        <v>345</v>
      </c>
      <c r="BS19" s="18" t="s">
        <v>345</v>
      </c>
      <c r="BT19" s="18" t="s">
        <v>345</v>
      </c>
      <c r="BU19" s="18" t="s">
        <v>345</v>
      </c>
      <c r="BV19" s="18" t="s">
        <v>345</v>
      </c>
      <c r="BW19" s="18">
        <v>0</v>
      </c>
      <c r="BX19" s="18">
        <v>0</v>
      </c>
      <c r="BY19" s="18">
        <v>0</v>
      </c>
      <c r="BZ19" s="18">
        <v>1254</v>
      </c>
      <c r="CA19" s="18">
        <v>0</v>
      </c>
      <c r="CB19" s="18">
        <v>0</v>
      </c>
      <c r="CC19" s="18">
        <v>0</v>
      </c>
      <c r="CD19" s="18">
        <v>0</v>
      </c>
      <c r="CE19" s="18">
        <v>7123</v>
      </c>
      <c r="CF19" s="18">
        <v>11294</v>
      </c>
      <c r="CG19" s="18">
        <v>0</v>
      </c>
      <c r="CH19" s="18">
        <v>0</v>
      </c>
      <c r="CI19" s="18">
        <v>3354</v>
      </c>
      <c r="CJ19" s="18">
        <v>17473</v>
      </c>
      <c r="CK19" s="18">
        <v>0</v>
      </c>
      <c r="CL19" s="18">
        <v>0</v>
      </c>
      <c r="CM19" s="18">
        <v>0</v>
      </c>
      <c r="CN19" s="18">
        <v>573</v>
      </c>
      <c r="CO19" s="18">
        <v>0</v>
      </c>
      <c r="CP19" s="18">
        <v>26486</v>
      </c>
      <c r="CQ19" s="18">
        <v>0</v>
      </c>
      <c r="CR19" s="18">
        <v>212</v>
      </c>
      <c r="CS19" s="18">
        <v>0</v>
      </c>
      <c r="CT19" s="18">
        <v>38949</v>
      </c>
      <c r="CU19" s="18">
        <v>506</v>
      </c>
      <c r="CV19" s="18">
        <v>0</v>
      </c>
      <c r="CW19" s="18">
        <v>16</v>
      </c>
      <c r="CX19" s="18">
        <v>424</v>
      </c>
      <c r="CY19" s="18">
        <v>0</v>
      </c>
      <c r="CZ19" s="18">
        <v>0</v>
      </c>
      <c r="DA19" s="18">
        <v>0</v>
      </c>
      <c r="DB19" s="18">
        <v>0</v>
      </c>
      <c r="DC19" s="18">
        <v>0</v>
      </c>
      <c r="DD19" s="18">
        <v>0</v>
      </c>
      <c r="DE19" s="18">
        <v>0</v>
      </c>
      <c r="DF19" s="18" t="s">
        <v>345</v>
      </c>
      <c r="DG19" s="18" t="s">
        <v>345</v>
      </c>
      <c r="DH19" s="18" t="s">
        <v>346</v>
      </c>
      <c r="DI19" s="18" t="s">
        <v>351</v>
      </c>
      <c r="DJ19" s="18" t="s">
        <v>345</v>
      </c>
      <c r="DK19" s="18" t="s">
        <v>345</v>
      </c>
      <c r="DL19" s="18" t="s">
        <v>345</v>
      </c>
      <c r="DM19" s="18" t="s">
        <v>345</v>
      </c>
      <c r="DN19" s="18" t="s">
        <v>348</v>
      </c>
      <c r="DO19" s="18" t="s">
        <v>605</v>
      </c>
      <c r="DP19" s="18" t="s">
        <v>345</v>
      </c>
      <c r="DQ19" s="18" t="s">
        <v>345</v>
      </c>
      <c r="DR19" s="18" t="s">
        <v>345</v>
      </c>
      <c r="DS19" s="18" t="s">
        <v>375</v>
      </c>
      <c r="DT19" s="18" t="s">
        <v>345</v>
      </c>
      <c r="DU19" s="18" t="s">
        <v>345</v>
      </c>
      <c r="DV19" s="18" t="s">
        <v>345</v>
      </c>
      <c r="DW19" s="18" t="s">
        <v>464</v>
      </c>
      <c r="DX19" s="18" t="s">
        <v>345</v>
      </c>
      <c r="DY19" s="18" t="s">
        <v>718</v>
      </c>
      <c r="DZ19" s="18" t="s">
        <v>346</v>
      </c>
      <c r="EA19" s="18" t="s">
        <v>719</v>
      </c>
      <c r="EB19" s="18" t="s">
        <v>345</v>
      </c>
      <c r="EC19" s="18" t="s">
        <v>720</v>
      </c>
      <c r="ED19" s="18" t="s">
        <v>620</v>
      </c>
      <c r="EE19" s="18" t="s">
        <v>345</v>
      </c>
      <c r="EF19" s="18" t="s">
        <v>721</v>
      </c>
      <c r="EG19" s="18" t="s">
        <v>431</v>
      </c>
      <c r="EH19" s="18" t="s">
        <v>345</v>
      </c>
      <c r="EI19" s="18" t="s">
        <v>345</v>
      </c>
      <c r="EJ19" s="18" t="s">
        <v>345</v>
      </c>
      <c r="EK19" s="18" t="s">
        <v>345</v>
      </c>
      <c r="EL19" s="18" t="s">
        <v>345</v>
      </c>
      <c r="EM19" s="18" t="s">
        <v>345</v>
      </c>
      <c r="EN19" s="18" t="s">
        <v>345</v>
      </c>
      <c r="EO19" s="18">
        <v>0</v>
      </c>
      <c r="EP19" s="18">
        <v>0</v>
      </c>
      <c r="EQ19" s="18">
        <v>33</v>
      </c>
      <c r="ER19" s="18">
        <v>2</v>
      </c>
      <c r="ES19" s="18">
        <v>0</v>
      </c>
      <c r="ET19" s="18">
        <v>0</v>
      </c>
      <c r="EU19" s="18">
        <v>0</v>
      </c>
      <c r="EV19" s="18">
        <v>0</v>
      </c>
      <c r="EW19" s="18">
        <v>12</v>
      </c>
      <c r="EX19" s="18">
        <v>415</v>
      </c>
      <c r="EY19" s="18">
        <v>0</v>
      </c>
      <c r="EZ19" s="18">
        <v>0</v>
      </c>
      <c r="FA19" s="18">
        <v>0</v>
      </c>
      <c r="FB19" s="18">
        <v>61</v>
      </c>
      <c r="FC19" s="18">
        <v>0</v>
      </c>
      <c r="FD19" s="18">
        <v>0</v>
      </c>
      <c r="FE19" s="18">
        <v>0</v>
      </c>
      <c r="FF19" s="18">
        <v>18</v>
      </c>
      <c r="FG19" s="18">
        <v>0</v>
      </c>
      <c r="FH19" s="18">
        <v>1767</v>
      </c>
      <c r="FI19" s="18">
        <v>5</v>
      </c>
      <c r="FJ19" s="18">
        <v>152</v>
      </c>
      <c r="FK19" s="18">
        <v>0</v>
      </c>
      <c r="FL19" s="18">
        <v>3375</v>
      </c>
      <c r="FM19" s="18">
        <v>68</v>
      </c>
      <c r="FN19" s="18">
        <v>0</v>
      </c>
      <c r="FO19" s="18">
        <v>101</v>
      </c>
      <c r="FP19" s="18">
        <v>19</v>
      </c>
      <c r="FQ19" s="18">
        <v>0</v>
      </c>
      <c r="FR19" s="18">
        <v>0</v>
      </c>
      <c r="FS19" s="18">
        <v>0</v>
      </c>
      <c r="FT19" s="18">
        <v>0</v>
      </c>
      <c r="FU19" s="18">
        <v>0</v>
      </c>
      <c r="FV19" s="18">
        <v>0</v>
      </c>
      <c r="FW19" s="18">
        <v>0</v>
      </c>
      <c r="FX19" s="18">
        <v>0</v>
      </c>
      <c r="FY19" s="18">
        <v>0</v>
      </c>
      <c r="FZ19" s="18">
        <v>0</v>
      </c>
      <c r="GA19" s="18">
        <v>0</v>
      </c>
      <c r="GB19" s="18">
        <v>0</v>
      </c>
      <c r="GC19" s="18">
        <v>0</v>
      </c>
      <c r="GD19" s="18">
        <v>0</v>
      </c>
      <c r="GE19" s="18">
        <v>0</v>
      </c>
      <c r="GF19" s="18">
        <v>0</v>
      </c>
      <c r="GG19" s="18">
        <v>0</v>
      </c>
      <c r="GH19" s="18">
        <v>0</v>
      </c>
      <c r="GI19" s="18">
        <v>0</v>
      </c>
      <c r="GJ19" s="18">
        <v>0</v>
      </c>
      <c r="GK19" s="18">
        <v>0</v>
      </c>
      <c r="GL19" s="18">
        <v>0</v>
      </c>
      <c r="GM19" s="18">
        <v>0</v>
      </c>
      <c r="GN19" s="18">
        <v>0</v>
      </c>
      <c r="GO19" s="18">
        <v>0</v>
      </c>
      <c r="GP19" s="18">
        <v>0</v>
      </c>
      <c r="GQ19" s="18">
        <v>0</v>
      </c>
      <c r="GR19" s="18">
        <v>0</v>
      </c>
      <c r="GS19" s="18">
        <v>0</v>
      </c>
      <c r="GT19" s="18">
        <v>0</v>
      </c>
      <c r="GU19" s="18">
        <v>0</v>
      </c>
      <c r="GV19" s="18">
        <v>0</v>
      </c>
      <c r="GW19" s="18">
        <v>0</v>
      </c>
      <c r="GX19" s="18">
        <v>0</v>
      </c>
      <c r="GY19" s="18">
        <v>0</v>
      </c>
      <c r="GZ19" s="18">
        <v>0</v>
      </c>
      <c r="HA19" s="18">
        <v>0</v>
      </c>
      <c r="HB19" s="18">
        <v>0</v>
      </c>
      <c r="HC19" s="18">
        <v>0</v>
      </c>
      <c r="HD19" s="18">
        <v>0</v>
      </c>
      <c r="HE19" s="18">
        <v>0</v>
      </c>
      <c r="HF19" s="18">
        <v>0</v>
      </c>
      <c r="HG19" s="18">
        <v>0</v>
      </c>
      <c r="HH19" s="18">
        <v>0</v>
      </c>
      <c r="HI19" s="18">
        <v>33</v>
      </c>
      <c r="HJ19" s="18">
        <v>1256</v>
      </c>
      <c r="HK19" s="18">
        <v>0</v>
      </c>
      <c r="HL19" s="18">
        <v>0</v>
      </c>
      <c r="HM19" s="18">
        <v>0</v>
      </c>
      <c r="HN19" s="18">
        <v>0</v>
      </c>
      <c r="HO19" s="18">
        <v>7135</v>
      </c>
      <c r="HP19" s="18">
        <v>11709</v>
      </c>
      <c r="HQ19" s="18">
        <v>0</v>
      </c>
      <c r="HR19" s="18">
        <v>0</v>
      </c>
      <c r="HS19" s="18">
        <v>3354</v>
      </c>
      <c r="HT19" s="18">
        <v>17534</v>
      </c>
      <c r="HU19" s="18">
        <v>0</v>
      </c>
      <c r="HV19" s="18">
        <v>0</v>
      </c>
      <c r="HW19" s="18">
        <v>0</v>
      </c>
      <c r="HX19" s="18">
        <v>591</v>
      </c>
      <c r="HY19" s="18">
        <v>0</v>
      </c>
      <c r="HZ19" s="18">
        <v>28253</v>
      </c>
      <c r="IA19" s="18">
        <v>5</v>
      </c>
      <c r="IB19" s="18">
        <v>364</v>
      </c>
      <c r="IC19" s="18">
        <v>0</v>
      </c>
      <c r="ID19" s="18">
        <v>42324</v>
      </c>
      <c r="IE19" s="18">
        <v>574</v>
      </c>
      <c r="IF19" s="18">
        <v>0</v>
      </c>
      <c r="IG19" s="18">
        <v>117</v>
      </c>
      <c r="IH19" s="18">
        <v>443</v>
      </c>
      <c r="II19" s="18">
        <v>0</v>
      </c>
      <c r="IJ19" s="18">
        <v>0</v>
      </c>
      <c r="IK19" s="18">
        <v>0</v>
      </c>
      <c r="IL19" s="18">
        <v>0</v>
      </c>
      <c r="IM19" s="18">
        <v>0</v>
      </c>
      <c r="IN19" s="18">
        <v>0</v>
      </c>
      <c r="IO19" s="18">
        <v>0</v>
      </c>
      <c r="IP19" s="18">
        <v>0</v>
      </c>
      <c r="IQ19" s="18">
        <v>0</v>
      </c>
      <c r="IR19" s="28">
        <v>57879</v>
      </c>
      <c r="IS19" s="28">
        <v>743799</v>
      </c>
      <c r="IT19" s="18">
        <v>0</v>
      </c>
      <c r="IU19" s="18">
        <v>0</v>
      </c>
      <c r="IV19" s="18">
        <v>0</v>
      </c>
      <c r="IW19" s="18">
        <v>0</v>
      </c>
      <c r="IX19" s="28">
        <v>128612</v>
      </c>
      <c r="IY19" s="28">
        <v>115190</v>
      </c>
      <c r="IZ19" s="18">
        <v>0</v>
      </c>
      <c r="JA19" s="18">
        <v>0</v>
      </c>
      <c r="JB19" s="28">
        <v>57183</v>
      </c>
      <c r="JC19" s="28">
        <v>324368</v>
      </c>
      <c r="JD19" s="18">
        <v>0</v>
      </c>
      <c r="JE19" s="18">
        <v>0</v>
      </c>
      <c r="JF19" s="18">
        <v>0</v>
      </c>
      <c r="JG19" s="28">
        <v>899704</v>
      </c>
      <c r="JH19" s="18">
        <v>0</v>
      </c>
      <c r="JI19" s="28">
        <v>1195260</v>
      </c>
      <c r="JJ19" s="28">
        <v>110400</v>
      </c>
      <c r="JK19" s="28">
        <v>1528830</v>
      </c>
      <c r="JL19" s="18">
        <v>0</v>
      </c>
      <c r="JM19" s="28">
        <v>1268623</v>
      </c>
      <c r="JN19" s="28">
        <v>1481408</v>
      </c>
      <c r="JO19" s="18">
        <v>0</v>
      </c>
      <c r="JP19" s="28">
        <v>416607</v>
      </c>
      <c r="JQ19" s="28">
        <v>1477219</v>
      </c>
      <c r="JR19" s="18">
        <v>0</v>
      </c>
      <c r="JS19" s="18">
        <v>0</v>
      </c>
      <c r="JT19" s="18">
        <v>0</v>
      </c>
      <c r="JU19" s="18">
        <v>0</v>
      </c>
      <c r="JV19" s="18">
        <v>0</v>
      </c>
      <c r="JW19" s="18">
        <v>0</v>
      </c>
      <c r="JX19" s="18">
        <v>0</v>
      </c>
    </row>
    <row r="20" spans="1:284" x14ac:dyDescent="0.3">
      <c r="A20" s="27">
        <v>46041</v>
      </c>
      <c r="B20" s="18">
        <v>0</v>
      </c>
      <c r="C20" s="18" t="s">
        <v>345</v>
      </c>
      <c r="D20" s="18" t="s">
        <v>346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B20" s="18">
        <v>0</v>
      </c>
      <c r="AC20" s="18">
        <v>0</v>
      </c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I20" s="18">
        <v>0</v>
      </c>
      <c r="AJ20" s="18">
        <v>0</v>
      </c>
      <c r="AK20" s="18">
        <v>0</v>
      </c>
      <c r="AL20" s="18">
        <v>0</v>
      </c>
      <c r="AM20" s="18">
        <v>0</v>
      </c>
      <c r="AN20" s="18" t="s">
        <v>345</v>
      </c>
      <c r="AO20" s="18" t="s">
        <v>345</v>
      </c>
      <c r="AP20" s="18" t="s">
        <v>345</v>
      </c>
      <c r="AQ20" s="18" t="s">
        <v>345</v>
      </c>
      <c r="AR20" s="18" t="s">
        <v>345</v>
      </c>
      <c r="AS20" s="18" t="s">
        <v>345</v>
      </c>
      <c r="AT20" s="18" t="s">
        <v>345</v>
      </c>
      <c r="AU20" s="18" t="s">
        <v>345</v>
      </c>
      <c r="AV20" s="18" t="s">
        <v>345</v>
      </c>
      <c r="AW20" s="18" t="s">
        <v>345</v>
      </c>
      <c r="AX20" s="18" t="s">
        <v>345</v>
      </c>
      <c r="AY20" s="18" t="s">
        <v>345</v>
      </c>
      <c r="AZ20" s="18" t="s">
        <v>345</v>
      </c>
      <c r="BA20" s="18" t="s">
        <v>345</v>
      </c>
      <c r="BB20" s="18" t="s">
        <v>345</v>
      </c>
      <c r="BC20" s="18" t="s">
        <v>345</v>
      </c>
      <c r="BD20" s="18" t="s">
        <v>345</v>
      </c>
      <c r="BE20" s="18" t="s">
        <v>345</v>
      </c>
      <c r="BF20" s="18" t="s">
        <v>345</v>
      </c>
      <c r="BG20" s="18" t="s">
        <v>345</v>
      </c>
      <c r="BH20" s="18" t="s">
        <v>345</v>
      </c>
      <c r="BI20" s="18" t="s">
        <v>345</v>
      </c>
      <c r="BJ20" s="18" t="s">
        <v>345</v>
      </c>
      <c r="BK20" s="18" t="s">
        <v>345</v>
      </c>
      <c r="BL20" s="18" t="s">
        <v>345</v>
      </c>
      <c r="BM20" s="18" t="s">
        <v>345</v>
      </c>
      <c r="BN20" s="18" t="s">
        <v>345</v>
      </c>
      <c r="BO20" s="18" t="s">
        <v>345</v>
      </c>
      <c r="BP20" s="18" t="s">
        <v>345</v>
      </c>
      <c r="BQ20" s="18" t="s">
        <v>345</v>
      </c>
      <c r="BR20" s="18" t="s">
        <v>345</v>
      </c>
      <c r="BS20" s="18" t="s">
        <v>345</v>
      </c>
      <c r="BT20" s="18" t="s">
        <v>345</v>
      </c>
      <c r="BU20" s="18" t="s">
        <v>345</v>
      </c>
      <c r="BV20" s="18" t="s">
        <v>345</v>
      </c>
      <c r="BW20" s="18">
        <v>0</v>
      </c>
      <c r="BX20" s="18">
        <v>0</v>
      </c>
      <c r="BY20" s="18">
        <v>3</v>
      </c>
      <c r="BZ20" s="18">
        <v>1881</v>
      </c>
      <c r="CA20" s="18">
        <v>0</v>
      </c>
      <c r="CB20" s="18">
        <v>0</v>
      </c>
      <c r="CC20" s="18">
        <v>0</v>
      </c>
      <c r="CD20" s="18">
        <v>0</v>
      </c>
      <c r="CE20" s="18">
        <v>10367</v>
      </c>
      <c r="CF20" s="18">
        <v>14910</v>
      </c>
      <c r="CG20" s="18">
        <v>0</v>
      </c>
      <c r="CH20" s="18">
        <v>0</v>
      </c>
      <c r="CI20" s="18">
        <v>5601</v>
      </c>
      <c r="CJ20" s="18">
        <v>29359</v>
      </c>
      <c r="CK20" s="18">
        <v>0</v>
      </c>
      <c r="CL20" s="18">
        <v>0</v>
      </c>
      <c r="CM20" s="18">
        <v>0</v>
      </c>
      <c r="CN20" s="18">
        <v>1011</v>
      </c>
      <c r="CO20" s="18">
        <v>0</v>
      </c>
      <c r="CP20" s="18">
        <v>28142</v>
      </c>
      <c r="CQ20" s="18">
        <v>0</v>
      </c>
      <c r="CR20" s="18">
        <v>390</v>
      </c>
      <c r="CS20" s="18">
        <v>0</v>
      </c>
      <c r="CT20" s="18">
        <v>40264</v>
      </c>
      <c r="CU20" s="18">
        <v>513</v>
      </c>
      <c r="CV20" s="18">
        <v>0</v>
      </c>
      <c r="CW20" s="18">
        <v>36</v>
      </c>
      <c r="CX20" s="18">
        <v>442</v>
      </c>
      <c r="CY20" s="18">
        <v>0</v>
      </c>
      <c r="CZ20" s="18">
        <v>0</v>
      </c>
      <c r="DA20" s="18">
        <v>0</v>
      </c>
      <c r="DB20" s="18">
        <v>0</v>
      </c>
      <c r="DC20" s="18">
        <v>0</v>
      </c>
      <c r="DD20" s="18">
        <v>0</v>
      </c>
      <c r="DE20" s="18">
        <v>0</v>
      </c>
      <c r="DF20" s="18" t="s">
        <v>345</v>
      </c>
      <c r="DG20" s="18" t="s">
        <v>345</v>
      </c>
      <c r="DH20" s="18" t="s">
        <v>572</v>
      </c>
      <c r="DI20" s="18" t="s">
        <v>497</v>
      </c>
      <c r="DJ20" s="18" t="s">
        <v>345</v>
      </c>
      <c r="DK20" s="18" t="s">
        <v>345</v>
      </c>
      <c r="DL20" s="18" t="s">
        <v>345</v>
      </c>
      <c r="DM20" s="18" t="s">
        <v>345</v>
      </c>
      <c r="DN20" s="18" t="s">
        <v>393</v>
      </c>
      <c r="DO20" s="18" t="s">
        <v>503</v>
      </c>
      <c r="DP20" s="18" t="s">
        <v>345</v>
      </c>
      <c r="DQ20" s="18" t="s">
        <v>345</v>
      </c>
      <c r="DR20" s="18" t="s">
        <v>345</v>
      </c>
      <c r="DS20" s="18" t="s">
        <v>466</v>
      </c>
      <c r="DT20" s="18" t="s">
        <v>345</v>
      </c>
      <c r="DU20" s="18" t="s">
        <v>345</v>
      </c>
      <c r="DV20" s="18" t="s">
        <v>345</v>
      </c>
      <c r="DW20" s="18" t="s">
        <v>722</v>
      </c>
      <c r="DX20" s="18" t="s">
        <v>345</v>
      </c>
      <c r="DY20" s="18" t="s">
        <v>381</v>
      </c>
      <c r="DZ20" s="18" t="s">
        <v>346</v>
      </c>
      <c r="EA20" s="18" t="s">
        <v>723</v>
      </c>
      <c r="EB20" s="18" t="s">
        <v>345</v>
      </c>
      <c r="EC20" s="18" t="s">
        <v>566</v>
      </c>
      <c r="ED20" s="18" t="s">
        <v>724</v>
      </c>
      <c r="EE20" s="18" t="s">
        <v>345</v>
      </c>
      <c r="EF20" s="18" t="s">
        <v>690</v>
      </c>
      <c r="EG20" s="18" t="s">
        <v>603</v>
      </c>
      <c r="EH20" s="18" t="s">
        <v>345</v>
      </c>
      <c r="EI20" s="18" t="s">
        <v>345</v>
      </c>
      <c r="EJ20" s="18" t="s">
        <v>345</v>
      </c>
      <c r="EK20" s="18" t="s">
        <v>345</v>
      </c>
      <c r="EL20" s="18" t="s">
        <v>345</v>
      </c>
      <c r="EM20" s="18" t="s">
        <v>345</v>
      </c>
      <c r="EN20" s="18" t="s">
        <v>345</v>
      </c>
      <c r="EO20" s="18">
        <v>0</v>
      </c>
      <c r="EP20" s="18">
        <v>0</v>
      </c>
      <c r="EQ20" s="18">
        <v>57</v>
      </c>
      <c r="ER20" s="18">
        <v>36</v>
      </c>
      <c r="ES20" s="18">
        <v>0</v>
      </c>
      <c r="ET20" s="18">
        <v>0</v>
      </c>
      <c r="EU20" s="18">
        <v>0</v>
      </c>
      <c r="EV20" s="18">
        <v>0</v>
      </c>
      <c r="EW20" s="18">
        <v>12</v>
      </c>
      <c r="EX20" s="18">
        <v>413</v>
      </c>
      <c r="EY20" s="18">
        <v>0</v>
      </c>
      <c r="EZ20" s="18">
        <v>0</v>
      </c>
      <c r="FA20" s="18">
        <v>0</v>
      </c>
      <c r="FB20" s="18">
        <v>89</v>
      </c>
      <c r="FC20" s="18">
        <v>0</v>
      </c>
      <c r="FD20" s="18">
        <v>0</v>
      </c>
      <c r="FE20" s="18">
        <v>0</v>
      </c>
      <c r="FF20" s="18">
        <v>127</v>
      </c>
      <c r="FG20" s="18">
        <v>0</v>
      </c>
      <c r="FH20" s="18">
        <v>1861</v>
      </c>
      <c r="FI20" s="18">
        <v>23</v>
      </c>
      <c r="FJ20" s="18">
        <v>130</v>
      </c>
      <c r="FK20" s="18">
        <v>0</v>
      </c>
      <c r="FL20" s="18">
        <v>3497</v>
      </c>
      <c r="FM20" s="18">
        <v>83</v>
      </c>
      <c r="FN20" s="18">
        <v>0</v>
      </c>
      <c r="FO20" s="18">
        <v>101</v>
      </c>
      <c r="FP20" s="18">
        <v>16</v>
      </c>
      <c r="FQ20" s="18">
        <v>0</v>
      </c>
      <c r="FR20" s="18">
        <v>0</v>
      </c>
      <c r="FS20" s="18">
        <v>0</v>
      </c>
      <c r="FT20" s="18">
        <v>0</v>
      </c>
      <c r="FU20" s="18">
        <v>0</v>
      </c>
      <c r="FV20" s="18">
        <v>0</v>
      </c>
      <c r="FW20" s="18">
        <v>0</v>
      </c>
      <c r="FX20" s="18">
        <v>0</v>
      </c>
      <c r="FY20" s="18">
        <v>0</v>
      </c>
      <c r="FZ20" s="18">
        <v>0</v>
      </c>
      <c r="GA20" s="18">
        <v>0</v>
      </c>
      <c r="GB20" s="18">
        <v>0</v>
      </c>
      <c r="GC20" s="18">
        <v>0</v>
      </c>
      <c r="GD20" s="18">
        <v>0</v>
      </c>
      <c r="GE20" s="18">
        <v>0</v>
      </c>
      <c r="GF20" s="18">
        <v>0</v>
      </c>
      <c r="GG20" s="18">
        <v>0</v>
      </c>
      <c r="GH20" s="18">
        <v>0</v>
      </c>
      <c r="GI20" s="18">
        <v>0</v>
      </c>
      <c r="GJ20" s="18">
        <v>0</v>
      </c>
      <c r="GK20" s="18">
        <v>0</v>
      </c>
      <c r="GL20" s="18">
        <v>0</v>
      </c>
      <c r="GM20" s="18">
        <v>0</v>
      </c>
      <c r="GN20" s="18">
        <v>0</v>
      </c>
      <c r="GO20" s="18">
        <v>0</v>
      </c>
      <c r="GP20" s="18">
        <v>0</v>
      </c>
      <c r="GQ20" s="18">
        <v>0</v>
      </c>
      <c r="GR20" s="18">
        <v>0</v>
      </c>
      <c r="GS20" s="18">
        <v>0</v>
      </c>
      <c r="GT20" s="18">
        <v>0</v>
      </c>
      <c r="GU20" s="18">
        <v>0</v>
      </c>
      <c r="GV20" s="18">
        <v>0</v>
      </c>
      <c r="GW20" s="18">
        <v>0</v>
      </c>
      <c r="GX20" s="18">
        <v>0</v>
      </c>
      <c r="GY20" s="18">
        <v>0</v>
      </c>
      <c r="GZ20" s="18">
        <v>0</v>
      </c>
      <c r="HA20" s="18">
        <v>0</v>
      </c>
      <c r="HB20" s="18">
        <v>0</v>
      </c>
      <c r="HC20" s="18">
        <v>0</v>
      </c>
      <c r="HD20" s="18">
        <v>0</v>
      </c>
      <c r="HE20" s="18">
        <v>0</v>
      </c>
      <c r="HF20" s="18">
        <v>0</v>
      </c>
      <c r="HG20" s="18">
        <v>0</v>
      </c>
      <c r="HH20" s="18">
        <v>0</v>
      </c>
      <c r="HI20" s="18">
        <v>60</v>
      </c>
      <c r="HJ20" s="18">
        <v>1917</v>
      </c>
      <c r="HK20" s="18">
        <v>0</v>
      </c>
      <c r="HL20" s="18">
        <v>0</v>
      </c>
      <c r="HM20" s="18">
        <v>0</v>
      </c>
      <c r="HN20" s="18">
        <v>0</v>
      </c>
      <c r="HO20" s="18">
        <v>10379</v>
      </c>
      <c r="HP20" s="18">
        <v>15323</v>
      </c>
      <c r="HQ20" s="18">
        <v>0</v>
      </c>
      <c r="HR20" s="18">
        <v>0</v>
      </c>
      <c r="HS20" s="18">
        <v>5601</v>
      </c>
      <c r="HT20" s="18">
        <v>29448</v>
      </c>
      <c r="HU20" s="18">
        <v>0</v>
      </c>
      <c r="HV20" s="18">
        <v>0</v>
      </c>
      <c r="HW20" s="18">
        <v>0</v>
      </c>
      <c r="HX20" s="18">
        <v>1138</v>
      </c>
      <c r="HY20" s="18">
        <v>0</v>
      </c>
      <c r="HZ20" s="18">
        <v>30003</v>
      </c>
      <c r="IA20" s="18">
        <v>23</v>
      </c>
      <c r="IB20" s="18">
        <v>520</v>
      </c>
      <c r="IC20" s="18">
        <v>0</v>
      </c>
      <c r="ID20" s="18">
        <v>43761</v>
      </c>
      <c r="IE20" s="18">
        <v>596</v>
      </c>
      <c r="IF20" s="18">
        <v>0</v>
      </c>
      <c r="IG20" s="18">
        <v>137</v>
      </c>
      <c r="IH20" s="18">
        <v>458</v>
      </c>
      <c r="II20" s="18">
        <v>0</v>
      </c>
      <c r="IJ20" s="18">
        <v>0</v>
      </c>
      <c r="IK20" s="18">
        <v>0</v>
      </c>
      <c r="IL20" s="18">
        <v>0</v>
      </c>
      <c r="IM20" s="18">
        <v>0</v>
      </c>
      <c r="IN20" s="18">
        <v>0</v>
      </c>
      <c r="IO20" s="18">
        <v>0</v>
      </c>
      <c r="IP20" s="18">
        <v>0</v>
      </c>
      <c r="IQ20" s="18">
        <v>0</v>
      </c>
      <c r="IR20" s="28">
        <v>82817</v>
      </c>
      <c r="IS20" s="28">
        <v>779071</v>
      </c>
      <c r="IT20" s="18">
        <v>0</v>
      </c>
      <c r="IU20" s="18">
        <v>0</v>
      </c>
      <c r="IV20" s="18">
        <v>0</v>
      </c>
      <c r="IW20" s="18">
        <v>0</v>
      </c>
      <c r="IX20" s="28">
        <v>147328</v>
      </c>
      <c r="IY20" s="28">
        <v>125323</v>
      </c>
      <c r="IZ20" s="18">
        <v>0</v>
      </c>
      <c r="JA20" s="18">
        <v>0</v>
      </c>
      <c r="JB20" s="28">
        <v>57169</v>
      </c>
      <c r="JC20" s="28">
        <v>395959</v>
      </c>
      <c r="JD20" s="18">
        <v>0</v>
      </c>
      <c r="JE20" s="18">
        <v>0</v>
      </c>
      <c r="JF20" s="18">
        <v>0</v>
      </c>
      <c r="JG20" s="28">
        <v>1202992</v>
      </c>
      <c r="JH20" s="18">
        <v>0</v>
      </c>
      <c r="JI20" s="28">
        <v>1395107</v>
      </c>
      <c r="JJ20" s="18">
        <v>98087</v>
      </c>
      <c r="JK20" s="28">
        <v>1987600</v>
      </c>
      <c r="JL20" s="18">
        <v>0</v>
      </c>
      <c r="JM20" s="28">
        <v>1485519</v>
      </c>
      <c r="JN20" s="28">
        <v>1601983</v>
      </c>
      <c r="JO20" s="18">
        <v>0</v>
      </c>
      <c r="JP20" s="28">
        <v>731504</v>
      </c>
      <c r="JQ20" s="28">
        <v>1614437</v>
      </c>
      <c r="JR20" s="18">
        <v>0</v>
      </c>
      <c r="JS20" s="18">
        <v>0</v>
      </c>
      <c r="JT20" s="18">
        <v>0</v>
      </c>
      <c r="JU20" s="18">
        <v>0</v>
      </c>
      <c r="JV20" s="18">
        <v>0</v>
      </c>
      <c r="JW20" s="18">
        <v>0</v>
      </c>
      <c r="JX20" s="18">
        <v>0</v>
      </c>
    </row>
    <row r="21" spans="1:284" x14ac:dyDescent="0.3">
      <c r="A21" s="27">
        <v>46042</v>
      </c>
      <c r="B21" s="18">
        <v>0</v>
      </c>
      <c r="C21" s="18" t="s">
        <v>345</v>
      </c>
      <c r="D21" s="18" t="s">
        <v>346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18">
        <v>0</v>
      </c>
      <c r="AC21" s="18">
        <v>0</v>
      </c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18">
        <v>0</v>
      </c>
      <c r="AK21" s="18">
        <v>0</v>
      </c>
      <c r="AL21" s="18">
        <v>0</v>
      </c>
      <c r="AM21" s="18">
        <v>0</v>
      </c>
      <c r="AN21" s="18" t="s">
        <v>345</v>
      </c>
      <c r="AO21" s="18" t="s">
        <v>345</v>
      </c>
      <c r="AP21" s="18" t="s">
        <v>345</v>
      </c>
      <c r="AQ21" s="18" t="s">
        <v>345</v>
      </c>
      <c r="AR21" s="18" t="s">
        <v>345</v>
      </c>
      <c r="AS21" s="18" t="s">
        <v>345</v>
      </c>
      <c r="AT21" s="18" t="s">
        <v>345</v>
      </c>
      <c r="AU21" s="18" t="s">
        <v>345</v>
      </c>
      <c r="AV21" s="18" t="s">
        <v>345</v>
      </c>
      <c r="AW21" s="18" t="s">
        <v>345</v>
      </c>
      <c r="AX21" s="18" t="s">
        <v>345</v>
      </c>
      <c r="AY21" s="18" t="s">
        <v>345</v>
      </c>
      <c r="AZ21" s="18" t="s">
        <v>345</v>
      </c>
      <c r="BA21" s="18" t="s">
        <v>345</v>
      </c>
      <c r="BB21" s="18" t="s">
        <v>345</v>
      </c>
      <c r="BC21" s="18" t="s">
        <v>345</v>
      </c>
      <c r="BD21" s="18" t="s">
        <v>345</v>
      </c>
      <c r="BE21" s="18" t="s">
        <v>345</v>
      </c>
      <c r="BF21" s="18" t="s">
        <v>345</v>
      </c>
      <c r="BG21" s="18" t="s">
        <v>345</v>
      </c>
      <c r="BH21" s="18" t="s">
        <v>345</v>
      </c>
      <c r="BI21" s="18" t="s">
        <v>345</v>
      </c>
      <c r="BJ21" s="18" t="s">
        <v>345</v>
      </c>
      <c r="BK21" s="18" t="s">
        <v>345</v>
      </c>
      <c r="BL21" s="18" t="s">
        <v>345</v>
      </c>
      <c r="BM21" s="18" t="s">
        <v>345</v>
      </c>
      <c r="BN21" s="18" t="s">
        <v>345</v>
      </c>
      <c r="BO21" s="18" t="s">
        <v>345</v>
      </c>
      <c r="BP21" s="18" t="s">
        <v>345</v>
      </c>
      <c r="BQ21" s="18" t="s">
        <v>345</v>
      </c>
      <c r="BR21" s="18" t="s">
        <v>345</v>
      </c>
      <c r="BS21" s="18" t="s">
        <v>345</v>
      </c>
      <c r="BT21" s="18" t="s">
        <v>345</v>
      </c>
      <c r="BU21" s="18" t="s">
        <v>345</v>
      </c>
      <c r="BV21" s="18" t="s">
        <v>345</v>
      </c>
      <c r="BW21" s="18">
        <v>0</v>
      </c>
      <c r="BX21" s="18">
        <v>0</v>
      </c>
      <c r="BY21" s="18">
        <v>10</v>
      </c>
      <c r="BZ21" s="18">
        <v>1960</v>
      </c>
      <c r="CA21" s="18">
        <v>0</v>
      </c>
      <c r="CB21" s="18">
        <v>0</v>
      </c>
      <c r="CC21" s="18">
        <v>0</v>
      </c>
      <c r="CD21" s="18">
        <v>0</v>
      </c>
      <c r="CE21" s="18">
        <v>10693</v>
      </c>
      <c r="CF21" s="18">
        <v>15253</v>
      </c>
      <c r="CG21" s="18">
        <v>0</v>
      </c>
      <c r="CH21" s="18">
        <v>0</v>
      </c>
      <c r="CI21" s="18">
        <v>5013</v>
      </c>
      <c r="CJ21" s="18">
        <v>28947</v>
      </c>
      <c r="CK21" s="18">
        <v>0</v>
      </c>
      <c r="CL21" s="18">
        <v>0</v>
      </c>
      <c r="CM21" s="18">
        <v>0</v>
      </c>
      <c r="CN21" s="18">
        <v>1210</v>
      </c>
      <c r="CO21" s="18">
        <v>0</v>
      </c>
      <c r="CP21" s="18">
        <v>28204</v>
      </c>
      <c r="CQ21" s="18">
        <v>0</v>
      </c>
      <c r="CR21" s="18">
        <v>425</v>
      </c>
      <c r="CS21" s="18">
        <v>0</v>
      </c>
      <c r="CT21" s="18">
        <v>40833</v>
      </c>
      <c r="CU21" s="18">
        <v>516</v>
      </c>
      <c r="CV21" s="18">
        <v>0</v>
      </c>
      <c r="CW21" s="18">
        <v>46</v>
      </c>
      <c r="CX21" s="18">
        <v>426</v>
      </c>
      <c r="CY21" s="18">
        <v>0</v>
      </c>
      <c r="CZ21" s="18">
        <v>0</v>
      </c>
      <c r="DA21" s="18">
        <v>0</v>
      </c>
      <c r="DB21" s="18">
        <v>0</v>
      </c>
      <c r="DC21" s="18">
        <v>0</v>
      </c>
      <c r="DD21" s="18">
        <v>0</v>
      </c>
      <c r="DE21" s="18">
        <v>0</v>
      </c>
      <c r="DF21" s="18" t="s">
        <v>345</v>
      </c>
      <c r="DG21" s="18" t="s">
        <v>345</v>
      </c>
      <c r="DH21" s="18" t="s">
        <v>583</v>
      </c>
      <c r="DI21" s="18" t="s">
        <v>725</v>
      </c>
      <c r="DJ21" s="18" t="s">
        <v>345</v>
      </c>
      <c r="DK21" s="18" t="s">
        <v>345</v>
      </c>
      <c r="DL21" s="18" t="s">
        <v>345</v>
      </c>
      <c r="DM21" s="18" t="s">
        <v>345</v>
      </c>
      <c r="DN21" s="18" t="s">
        <v>378</v>
      </c>
      <c r="DO21" s="18" t="s">
        <v>726</v>
      </c>
      <c r="DP21" s="18" t="s">
        <v>345</v>
      </c>
      <c r="DQ21" s="18" t="s">
        <v>345</v>
      </c>
      <c r="DR21" s="18" t="s">
        <v>463</v>
      </c>
      <c r="DS21" s="18" t="s">
        <v>727</v>
      </c>
      <c r="DT21" s="18" t="s">
        <v>345</v>
      </c>
      <c r="DU21" s="18" t="s">
        <v>345</v>
      </c>
      <c r="DV21" s="18" t="s">
        <v>345</v>
      </c>
      <c r="DW21" s="18" t="s">
        <v>728</v>
      </c>
      <c r="DX21" s="18" t="s">
        <v>345</v>
      </c>
      <c r="DY21" s="18" t="s">
        <v>502</v>
      </c>
      <c r="DZ21" s="18" t="s">
        <v>346</v>
      </c>
      <c r="EA21" s="18" t="s">
        <v>729</v>
      </c>
      <c r="EB21" s="18" t="s">
        <v>345</v>
      </c>
      <c r="EC21" s="18" t="s">
        <v>730</v>
      </c>
      <c r="ED21" s="18" t="s">
        <v>596</v>
      </c>
      <c r="EE21" s="18" t="s">
        <v>345</v>
      </c>
      <c r="EF21" s="18" t="s">
        <v>542</v>
      </c>
      <c r="EG21" s="18" t="s">
        <v>586</v>
      </c>
      <c r="EH21" s="18" t="s">
        <v>345</v>
      </c>
      <c r="EI21" s="18" t="s">
        <v>345</v>
      </c>
      <c r="EJ21" s="18" t="s">
        <v>345</v>
      </c>
      <c r="EK21" s="18" t="s">
        <v>345</v>
      </c>
      <c r="EL21" s="18" t="s">
        <v>345</v>
      </c>
      <c r="EM21" s="18" t="s">
        <v>345</v>
      </c>
      <c r="EN21" s="18" t="s">
        <v>345</v>
      </c>
      <c r="EO21" s="18">
        <v>0</v>
      </c>
      <c r="EP21" s="18">
        <v>0</v>
      </c>
      <c r="EQ21" s="18">
        <v>60</v>
      </c>
      <c r="ER21" s="18">
        <v>24</v>
      </c>
      <c r="ES21" s="18">
        <v>0</v>
      </c>
      <c r="ET21" s="18">
        <v>0</v>
      </c>
      <c r="EU21" s="18">
        <v>0</v>
      </c>
      <c r="EV21" s="18">
        <v>0</v>
      </c>
      <c r="EW21" s="18">
        <v>12</v>
      </c>
      <c r="EX21" s="18">
        <v>413</v>
      </c>
      <c r="EY21" s="18">
        <v>0</v>
      </c>
      <c r="EZ21" s="18">
        <v>0</v>
      </c>
      <c r="FA21" s="18">
        <v>2</v>
      </c>
      <c r="FB21" s="18">
        <v>79</v>
      </c>
      <c r="FC21" s="18">
        <v>0</v>
      </c>
      <c r="FD21" s="18">
        <v>0</v>
      </c>
      <c r="FE21" s="18">
        <v>0</v>
      </c>
      <c r="FF21" s="18">
        <v>127</v>
      </c>
      <c r="FG21" s="18">
        <v>0</v>
      </c>
      <c r="FH21" s="18">
        <v>1738</v>
      </c>
      <c r="FI21" s="18">
        <v>8</v>
      </c>
      <c r="FJ21" s="18">
        <v>117</v>
      </c>
      <c r="FK21" s="18">
        <v>0</v>
      </c>
      <c r="FL21" s="18">
        <v>3840</v>
      </c>
      <c r="FM21" s="18">
        <v>88</v>
      </c>
      <c r="FN21" s="18">
        <v>0</v>
      </c>
      <c r="FO21" s="18">
        <v>101</v>
      </c>
      <c r="FP21" s="18">
        <v>43</v>
      </c>
      <c r="FQ21" s="18">
        <v>0</v>
      </c>
      <c r="FR21" s="18">
        <v>0</v>
      </c>
      <c r="FS21" s="18">
        <v>0</v>
      </c>
      <c r="FT21" s="18">
        <v>0</v>
      </c>
      <c r="FU21" s="18">
        <v>0</v>
      </c>
      <c r="FV21" s="18">
        <v>0</v>
      </c>
      <c r="FW21" s="18">
        <v>0</v>
      </c>
      <c r="FX21" s="18">
        <v>0</v>
      </c>
      <c r="FY21" s="18">
        <v>0</v>
      </c>
      <c r="FZ21" s="18">
        <v>0</v>
      </c>
      <c r="GA21" s="18">
        <v>0</v>
      </c>
      <c r="GB21" s="18">
        <v>0</v>
      </c>
      <c r="GC21" s="18">
        <v>0</v>
      </c>
      <c r="GD21" s="18">
        <v>0</v>
      </c>
      <c r="GE21" s="18">
        <v>0</v>
      </c>
      <c r="GF21" s="18">
        <v>0</v>
      </c>
      <c r="GG21" s="18">
        <v>0</v>
      </c>
      <c r="GH21" s="18">
        <v>0</v>
      </c>
      <c r="GI21" s="18">
        <v>0</v>
      </c>
      <c r="GJ21" s="18">
        <v>0</v>
      </c>
      <c r="GK21" s="18">
        <v>0</v>
      </c>
      <c r="GL21" s="18">
        <v>0</v>
      </c>
      <c r="GM21" s="18">
        <v>0</v>
      </c>
      <c r="GN21" s="18">
        <v>0</v>
      </c>
      <c r="GO21" s="18">
        <v>0</v>
      </c>
      <c r="GP21" s="18">
        <v>0</v>
      </c>
      <c r="GQ21" s="18">
        <v>0</v>
      </c>
      <c r="GR21" s="18">
        <v>0</v>
      </c>
      <c r="GS21" s="18">
        <v>0</v>
      </c>
      <c r="GT21" s="18">
        <v>0</v>
      </c>
      <c r="GU21" s="18">
        <v>0</v>
      </c>
      <c r="GV21" s="18">
        <v>0</v>
      </c>
      <c r="GW21" s="18">
        <v>0</v>
      </c>
      <c r="GX21" s="18">
        <v>0</v>
      </c>
      <c r="GY21" s="18">
        <v>0</v>
      </c>
      <c r="GZ21" s="18">
        <v>0</v>
      </c>
      <c r="HA21" s="18">
        <v>0</v>
      </c>
      <c r="HB21" s="18">
        <v>0</v>
      </c>
      <c r="HC21" s="18">
        <v>0</v>
      </c>
      <c r="HD21" s="18">
        <v>0</v>
      </c>
      <c r="HE21" s="18">
        <v>0</v>
      </c>
      <c r="HF21" s="18">
        <v>0</v>
      </c>
      <c r="HG21" s="18">
        <v>0</v>
      </c>
      <c r="HH21" s="18">
        <v>0</v>
      </c>
      <c r="HI21" s="18">
        <v>70</v>
      </c>
      <c r="HJ21" s="18">
        <v>1984</v>
      </c>
      <c r="HK21" s="18">
        <v>0</v>
      </c>
      <c r="HL21" s="18">
        <v>0</v>
      </c>
      <c r="HM21" s="18">
        <v>0</v>
      </c>
      <c r="HN21" s="18">
        <v>0</v>
      </c>
      <c r="HO21" s="18">
        <v>10705</v>
      </c>
      <c r="HP21" s="18">
        <v>15666</v>
      </c>
      <c r="HQ21" s="18">
        <v>0</v>
      </c>
      <c r="HR21" s="18">
        <v>0</v>
      </c>
      <c r="HS21" s="18">
        <v>5015</v>
      </c>
      <c r="HT21" s="18">
        <v>29026</v>
      </c>
      <c r="HU21" s="18">
        <v>0</v>
      </c>
      <c r="HV21" s="18">
        <v>0</v>
      </c>
      <c r="HW21" s="18">
        <v>0</v>
      </c>
      <c r="HX21" s="18">
        <v>1337</v>
      </c>
      <c r="HY21" s="18">
        <v>0</v>
      </c>
      <c r="HZ21" s="18">
        <v>29942</v>
      </c>
      <c r="IA21" s="18">
        <v>8</v>
      </c>
      <c r="IB21" s="18">
        <v>542</v>
      </c>
      <c r="IC21" s="18">
        <v>0</v>
      </c>
      <c r="ID21" s="18">
        <v>44673</v>
      </c>
      <c r="IE21" s="18">
        <v>604</v>
      </c>
      <c r="IF21" s="18">
        <v>0</v>
      </c>
      <c r="IG21" s="18">
        <v>147</v>
      </c>
      <c r="IH21" s="18">
        <v>469</v>
      </c>
      <c r="II21" s="18">
        <v>0</v>
      </c>
      <c r="IJ21" s="18">
        <v>0</v>
      </c>
      <c r="IK21" s="18">
        <v>0</v>
      </c>
      <c r="IL21" s="18">
        <v>0</v>
      </c>
      <c r="IM21" s="18">
        <v>0</v>
      </c>
      <c r="IN21" s="18">
        <v>0</v>
      </c>
      <c r="IO21" s="18">
        <v>0</v>
      </c>
      <c r="IP21" s="18">
        <v>0</v>
      </c>
      <c r="IQ21" s="18">
        <v>0</v>
      </c>
      <c r="IR21" s="28">
        <v>67843</v>
      </c>
      <c r="IS21" s="28">
        <v>799940</v>
      </c>
      <c r="IT21" s="18">
        <v>0</v>
      </c>
      <c r="IU21" s="18">
        <v>0</v>
      </c>
      <c r="IV21" s="18">
        <v>0</v>
      </c>
      <c r="IW21" s="18">
        <v>0</v>
      </c>
      <c r="IX21" s="28">
        <v>134111</v>
      </c>
      <c r="IY21" s="28">
        <v>121098</v>
      </c>
      <c r="IZ21" s="18">
        <v>0</v>
      </c>
      <c r="JA21" s="18">
        <v>0</v>
      </c>
      <c r="JB21" s="28">
        <v>59382</v>
      </c>
      <c r="JC21" s="28">
        <v>378853</v>
      </c>
      <c r="JD21" s="18">
        <v>0</v>
      </c>
      <c r="JE21" s="18">
        <v>0</v>
      </c>
      <c r="JF21" s="18">
        <v>0</v>
      </c>
      <c r="JG21" s="28">
        <v>1179756</v>
      </c>
      <c r="JH21" s="18">
        <v>0</v>
      </c>
      <c r="JI21" s="28">
        <v>1347767</v>
      </c>
      <c r="JJ21" s="28">
        <v>162500</v>
      </c>
      <c r="JK21" s="28">
        <v>2055210</v>
      </c>
      <c r="JL21" s="18">
        <v>0</v>
      </c>
      <c r="JM21" s="28">
        <v>1490698</v>
      </c>
      <c r="JN21" s="28">
        <v>1725571</v>
      </c>
      <c r="JO21" s="18">
        <v>0</v>
      </c>
      <c r="JP21" s="28">
        <v>900048</v>
      </c>
      <c r="JQ21" s="28">
        <v>1563904</v>
      </c>
      <c r="JR21" s="18">
        <v>0</v>
      </c>
      <c r="JS21" s="18">
        <v>0</v>
      </c>
      <c r="JT21" s="18">
        <v>0</v>
      </c>
      <c r="JU21" s="18">
        <v>0</v>
      </c>
      <c r="JV21" s="18">
        <v>0</v>
      </c>
      <c r="JW21" s="18">
        <v>0</v>
      </c>
      <c r="JX21" s="18">
        <v>0</v>
      </c>
    </row>
    <row r="22" spans="1:284" x14ac:dyDescent="0.3">
      <c r="A22" s="27">
        <v>46043</v>
      </c>
      <c r="B22" s="18">
        <v>0</v>
      </c>
      <c r="C22" s="18" t="s">
        <v>345</v>
      </c>
      <c r="D22" s="18" t="s">
        <v>346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18">
        <v>0</v>
      </c>
      <c r="AC22" s="18">
        <v>0</v>
      </c>
      <c r="AD22" s="18">
        <v>0</v>
      </c>
      <c r="AE22" s="18">
        <v>0</v>
      </c>
      <c r="AF22" s="18">
        <v>0</v>
      </c>
      <c r="AG22" s="18">
        <v>0</v>
      </c>
      <c r="AH22" s="18">
        <v>0</v>
      </c>
      <c r="AI22" s="18">
        <v>0</v>
      </c>
      <c r="AJ22" s="18">
        <v>0</v>
      </c>
      <c r="AK22" s="18">
        <v>0</v>
      </c>
      <c r="AL22" s="18">
        <v>0</v>
      </c>
      <c r="AM22" s="18">
        <v>0</v>
      </c>
      <c r="AN22" s="18" t="s">
        <v>345</v>
      </c>
      <c r="AO22" s="18" t="s">
        <v>345</v>
      </c>
      <c r="AP22" s="18" t="s">
        <v>345</v>
      </c>
      <c r="AQ22" s="18" t="s">
        <v>345</v>
      </c>
      <c r="AR22" s="18" t="s">
        <v>345</v>
      </c>
      <c r="AS22" s="18" t="s">
        <v>345</v>
      </c>
      <c r="AT22" s="18" t="s">
        <v>345</v>
      </c>
      <c r="AU22" s="18" t="s">
        <v>345</v>
      </c>
      <c r="AV22" s="18" t="s">
        <v>345</v>
      </c>
      <c r="AW22" s="18" t="s">
        <v>345</v>
      </c>
      <c r="AX22" s="18" t="s">
        <v>345</v>
      </c>
      <c r="AY22" s="18" t="s">
        <v>345</v>
      </c>
      <c r="AZ22" s="18" t="s">
        <v>345</v>
      </c>
      <c r="BA22" s="18" t="s">
        <v>345</v>
      </c>
      <c r="BB22" s="18" t="s">
        <v>345</v>
      </c>
      <c r="BC22" s="18" t="s">
        <v>345</v>
      </c>
      <c r="BD22" s="18" t="s">
        <v>345</v>
      </c>
      <c r="BE22" s="18" t="s">
        <v>345</v>
      </c>
      <c r="BF22" s="18" t="s">
        <v>345</v>
      </c>
      <c r="BG22" s="18" t="s">
        <v>345</v>
      </c>
      <c r="BH22" s="18" t="s">
        <v>345</v>
      </c>
      <c r="BI22" s="18" t="s">
        <v>345</v>
      </c>
      <c r="BJ22" s="18" t="s">
        <v>345</v>
      </c>
      <c r="BK22" s="18" t="s">
        <v>345</v>
      </c>
      <c r="BL22" s="18" t="s">
        <v>345</v>
      </c>
      <c r="BM22" s="18" t="s">
        <v>345</v>
      </c>
      <c r="BN22" s="18" t="s">
        <v>345</v>
      </c>
      <c r="BO22" s="18" t="s">
        <v>345</v>
      </c>
      <c r="BP22" s="18" t="s">
        <v>345</v>
      </c>
      <c r="BQ22" s="18" t="s">
        <v>345</v>
      </c>
      <c r="BR22" s="18" t="s">
        <v>345</v>
      </c>
      <c r="BS22" s="18" t="s">
        <v>345</v>
      </c>
      <c r="BT22" s="18" t="s">
        <v>345</v>
      </c>
      <c r="BU22" s="18" t="s">
        <v>345</v>
      </c>
      <c r="BV22" s="18" t="s">
        <v>345</v>
      </c>
      <c r="BW22" s="18">
        <v>0</v>
      </c>
      <c r="BX22" s="18">
        <v>0</v>
      </c>
      <c r="BY22" s="18">
        <v>8</v>
      </c>
      <c r="BZ22" s="18">
        <v>2000</v>
      </c>
      <c r="CA22" s="18">
        <v>0</v>
      </c>
      <c r="CB22" s="18">
        <v>0</v>
      </c>
      <c r="CC22" s="18">
        <v>0</v>
      </c>
      <c r="CD22" s="18">
        <v>0</v>
      </c>
      <c r="CE22" s="18">
        <v>11631</v>
      </c>
      <c r="CF22" s="18">
        <v>16824</v>
      </c>
      <c r="CG22" s="18">
        <v>0</v>
      </c>
      <c r="CH22" s="18">
        <v>0</v>
      </c>
      <c r="CI22" s="18">
        <v>5409</v>
      </c>
      <c r="CJ22" s="18">
        <v>30360</v>
      </c>
      <c r="CK22" s="18">
        <v>0</v>
      </c>
      <c r="CL22" s="18">
        <v>0</v>
      </c>
      <c r="CM22" s="18">
        <v>0</v>
      </c>
      <c r="CN22" s="18">
        <v>1146</v>
      </c>
      <c r="CO22" s="18">
        <v>0</v>
      </c>
      <c r="CP22" s="18">
        <v>28641</v>
      </c>
      <c r="CQ22" s="18">
        <v>0</v>
      </c>
      <c r="CR22" s="18">
        <v>406</v>
      </c>
      <c r="CS22" s="18">
        <v>0</v>
      </c>
      <c r="CT22" s="18">
        <v>41241</v>
      </c>
      <c r="CU22" s="18">
        <v>542</v>
      </c>
      <c r="CV22" s="18">
        <v>0</v>
      </c>
      <c r="CW22" s="18">
        <v>42</v>
      </c>
      <c r="CX22" s="18">
        <v>452</v>
      </c>
      <c r="CY22" s="18">
        <v>0</v>
      </c>
      <c r="CZ22" s="18">
        <v>0</v>
      </c>
      <c r="DA22" s="18">
        <v>0</v>
      </c>
      <c r="DB22" s="18">
        <v>0</v>
      </c>
      <c r="DC22" s="18">
        <v>0</v>
      </c>
      <c r="DD22" s="18">
        <v>0</v>
      </c>
      <c r="DE22" s="18">
        <v>0</v>
      </c>
      <c r="DF22" s="18" t="s">
        <v>345</v>
      </c>
      <c r="DG22" s="18" t="s">
        <v>345</v>
      </c>
      <c r="DH22" s="18" t="s">
        <v>731</v>
      </c>
      <c r="DI22" s="18" t="s">
        <v>484</v>
      </c>
      <c r="DJ22" s="18" t="s">
        <v>345</v>
      </c>
      <c r="DK22" s="18" t="s">
        <v>345</v>
      </c>
      <c r="DL22" s="18" t="s">
        <v>345</v>
      </c>
      <c r="DM22" s="18" t="s">
        <v>345</v>
      </c>
      <c r="DN22" s="18" t="s">
        <v>423</v>
      </c>
      <c r="DO22" s="18" t="s">
        <v>424</v>
      </c>
      <c r="DP22" s="18" t="s">
        <v>345</v>
      </c>
      <c r="DQ22" s="18" t="s">
        <v>345</v>
      </c>
      <c r="DR22" s="18" t="s">
        <v>441</v>
      </c>
      <c r="DS22" s="18" t="s">
        <v>458</v>
      </c>
      <c r="DT22" s="18" t="s">
        <v>345</v>
      </c>
      <c r="DU22" s="18" t="s">
        <v>345</v>
      </c>
      <c r="DV22" s="18" t="s">
        <v>345</v>
      </c>
      <c r="DW22" s="18" t="s">
        <v>497</v>
      </c>
      <c r="DX22" s="18" t="s">
        <v>345</v>
      </c>
      <c r="DY22" s="18" t="s">
        <v>732</v>
      </c>
      <c r="DZ22" s="18" t="s">
        <v>346</v>
      </c>
      <c r="EA22" s="18" t="s">
        <v>733</v>
      </c>
      <c r="EB22" s="18" t="s">
        <v>345</v>
      </c>
      <c r="EC22" s="18" t="s">
        <v>591</v>
      </c>
      <c r="ED22" s="18" t="s">
        <v>734</v>
      </c>
      <c r="EE22" s="18" t="s">
        <v>345</v>
      </c>
      <c r="EF22" s="18" t="s">
        <v>735</v>
      </c>
      <c r="EG22" s="18" t="s">
        <v>736</v>
      </c>
      <c r="EH22" s="18" t="s">
        <v>345</v>
      </c>
      <c r="EI22" s="18" t="s">
        <v>345</v>
      </c>
      <c r="EJ22" s="18" t="s">
        <v>345</v>
      </c>
      <c r="EK22" s="18" t="s">
        <v>345</v>
      </c>
      <c r="EL22" s="18" t="s">
        <v>345</v>
      </c>
      <c r="EM22" s="18" t="s">
        <v>345</v>
      </c>
      <c r="EN22" s="18" t="s">
        <v>345</v>
      </c>
      <c r="EO22" s="18">
        <v>0</v>
      </c>
      <c r="EP22" s="18">
        <v>0</v>
      </c>
      <c r="EQ22" s="18">
        <v>45</v>
      </c>
      <c r="ER22" s="18">
        <v>33</v>
      </c>
      <c r="ES22" s="18">
        <v>0</v>
      </c>
      <c r="ET22" s="18">
        <v>0</v>
      </c>
      <c r="EU22" s="18">
        <v>0</v>
      </c>
      <c r="EV22" s="18">
        <v>0</v>
      </c>
      <c r="EW22" s="18">
        <v>12</v>
      </c>
      <c r="EX22" s="18">
        <v>416</v>
      </c>
      <c r="EY22" s="18">
        <v>0</v>
      </c>
      <c r="EZ22" s="18">
        <v>0</v>
      </c>
      <c r="FA22" s="18">
        <v>1</v>
      </c>
      <c r="FB22" s="18">
        <v>98</v>
      </c>
      <c r="FC22" s="18">
        <v>0</v>
      </c>
      <c r="FD22" s="18">
        <v>0</v>
      </c>
      <c r="FE22" s="18">
        <v>0</v>
      </c>
      <c r="FF22" s="18">
        <v>22</v>
      </c>
      <c r="FG22" s="18">
        <v>0</v>
      </c>
      <c r="FH22" s="18">
        <v>1735</v>
      </c>
      <c r="FI22" s="18">
        <v>15</v>
      </c>
      <c r="FJ22" s="18">
        <v>122</v>
      </c>
      <c r="FK22" s="18">
        <v>0</v>
      </c>
      <c r="FL22" s="18">
        <v>3997</v>
      </c>
      <c r="FM22" s="18">
        <v>101</v>
      </c>
      <c r="FN22" s="18">
        <v>0</v>
      </c>
      <c r="FO22" s="18">
        <v>101</v>
      </c>
      <c r="FP22" s="18">
        <v>31</v>
      </c>
      <c r="FQ22" s="18">
        <v>0</v>
      </c>
      <c r="FR22" s="18">
        <v>0</v>
      </c>
      <c r="FS22" s="18">
        <v>0</v>
      </c>
      <c r="FT22" s="18">
        <v>0</v>
      </c>
      <c r="FU22" s="18">
        <v>0</v>
      </c>
      <c r="FV22" s="18">
        <v>0</v>
      </c>
      <c r="FW22" s="18">
        <v>0</v>
      </c>
      <c r="FX22" s="18">
        <v>0</v>
      </c>
      <c r="FY22" s="18">
        <v>0</v>
      </c>
      <c r="FZ22" s="18">
        <v>0</v>
      </c>
      <c r="GA22" s="18">
        <v>0</v>
      </c>
      <c r="GB22" s="18">
        <v>0</v>
      </c>
      <c r="GC22" s="18">
        <v>0</v>
      </c>
      <c r="GD22" s="18">
        <v>0</v>
      </c>
      <c r="GE22" s="18">
        <v>0</v>
      </c>
      <c r="GF22" s="18">
        <v>0</v>
      </c>
      <c r="GG22" s="18">
        <v>0</v>
      </c>
      <c r="GH22" s="18">
        <v>0</v>
      </c>
      <c r="GI22" s="18">
        <v>0</v>
      </c>
      <c r="GJ22" s="18">
        <v>0</v>
      </c>
      <c r="GK22" s="18">
        <v>0</v>
      </c>
      <c r="GL22" s="18">
        <v>0</v>
      </c>
      <c r="GM22" s="18">
        <v>0</v>
      </c>
      <c r="GN22" s="18">
        <v>0</v>
      </c>
      <c r="GO22" s="18">
        <v>0</v>
      </c>
      <c r="GP22" s="18">
        <v>0</v>
      </c>
      <c r="GQ22" s="18">
        <v>0</v>
      </c>
      <c r="GR22" s="18">
        <v>0</v>
      </c>
      <c r="GS22" s="18">
        <v>0</v>
      </c>
      <c r="GT22" s="18">
        <v>0</v>
      </c>
      <c r="GU22" s="18">
        <v>0</v>
      </c>
      <c r="GV22" s="18">
        <v>0</v>
      </c>
      <c r="GW22" s="18">
        <v>0</v>
      </c>
      <c r="GX22" s="18">
        <v>0</v>
      </c>
      <c r="GY22" s="18">
        <v>0</v>
      </c>
      <c r="GZ22" s="18">
        <v>0</v>
      </c>
      <c r="HA22" s="18">
        <v>0</v>
      </c>
      <c r="HB22" s="18">
        <v>0</v>
      </c>
      <c r="HC22" s="18">
        <v>0</v>
      </c>
      <c r="HD22" s="18">
        <v>0</v>
      </c>
      <c r="HE22" s="18">
        <v>0</v>
      </c>
      <c r="HF22" s="18">
        <v>0</v>
      </c>
      <c r="HG22" s="18">
        <v>0</v>
      </c>
      <c r="HH22" s="18">
        <v>0</v>
      </c>
      <c r="HI22" s="18">
        <v>53</v>
      </c>
      <c r="HJ22" s="18">
        <v>2033</v>
      </c>
      <c r="HK22" s="18">
        <v>0</v>
      </c>
      <c r="HL22" s="18">
        <v>0</v>
      </c>
      <c r="HM22" s="18">
        <v>0</v>
      </c>
      <c r="HN22" s="18">
        <v>0</v>
      </c>
      <c r="HO22" s="18">
        <v>11643</v>
      </c>
      <c r="HP22" s="18">
        <v>17240</v>
      </c>
      <c r="HQ22" s="18">
        <v>0</v>
      </c>
      <c r="HR22" s="18">
        <v>0</v>
      </c>
      <c r="HS22" s="18">
        <v>5410</v>
      </c>
      <c r="HT22" s="18">
        <v>30458</v>
      </c>
      <c r="HU22" s="18">
        <v>0</v>
      </c>
      <c r="HV22" s="18">
        <v>0</v>
      </c>
      <c r="HW22" s="18">
        <v>0</v>
      </c>
      <c r="HX22" s="18">
        <v>1168</v>
      </c>
      <c r="HY22" s="18">
        <v>0</v>
      </c>
      <c r="HZ22" s="18">
        <v>30376</v>
      </c>
      <c r="IA22" s="18">
        <v>15</v>
      </c>
      <c r="IB22" s="18">
        <v>528</v>
      </c>
      <c r="IC22" s="18">
        <v>0</v>
      </c>
      <c r="ID22" s="18">
        <v>45238</v>
      </c>
      <c r="IE22" s="18">
        <v>643</v>
      </c>
      <c r="IF22" s="18">
        <v>0</v>
      </c>
      <c r="IG22" s="18">
        <v>143</v>
      </c>
      <c r="IH22" s="18">
        <v>483</v>
      </c>
      <c r="II22" s="18">
        <v>0</v>
      </c>
      <c r="IJ22" s="18">
        <v>0</v>
      </c>
      <c r="IK22" s="18">
        <v>0</v>
      </c>
      <c r="IL22" s="18">
        <v>0</v>
      </c>
      <c r="IM22" s="18">
        <v>0</v>
      </c>
      <c r="IN22" s="18">
        <v>0</v>
      </c>
      <c r="IO22" s="18">
        <v>0</v>
      </c>
      <c r="IP22" s="18">
        <v>0</v>
      </c>
      <c r="IQ22" s="18">
        <v>0</v>
      </c>
      <c r="IR22" s="28">
        <v>112528</v>
      </c>
      <c r="IS22" s="28">
        <v>918473</v>
      </c>
      <c r="IT22" s="18">
        <v>0</v>
      </c>
      <c r="IU22" s="18">
        <v>0</v>
      </c>
      <c r="IV22" s="18">
        <v>0</v>
      </c>
      <c r="IW22" s="18">
        <v>0</v>
      </c>
      <c r="IX22" s="28">
        <v>145489</v>
      </c>
      <c r="IY22" s="28">
        <v>117834</v>
      </c>
      <c r="IZ22" s="18">
        <v>0</v>
      </c>
      <c r="JA22" s="18">
        <v>0</v>
      </c>
      <c r="JB22" s="28">
        <v>62077</v>
      </c>
      <c r="JC22" s="28">
        <v>364773</v>
      </c>
      <c r="JD22" s="18">
        <v>0</v>
      </c>
      <c r="JE22" s="18">
        <v>0</v>
      </c>
      <c r="JF22" s="18">
        <v>0</v>
      </c>
      <c r="JG22" s="28">
        <v>991357</v>
      </c>
      <c r="JH22" s="18">
        <v>0</v>
      </c>
      <c r="JI22" s="28">
        <v>1412528</v>
      </c>
      <c r="JJ22" s="28">
        <v>89667</v>
      </c>
      <c r="JK22" s="28">
        <v>1976208</v>
      </c>
      <c r="JL22" s="18">
        <v>0</v>
      </c>
      <c r="JM22" s="28">
        <v>1460097</v>
      </c>
      <c r="JN22" s="28">
        <v>1739834</v>
      </c>
      <c r="JO22" s="18">
        <v>0</v>
      </c>
      <c r="JP22" s="28">
        <v>862000</v>
      </c>
      <c r="JQ22" s="28">
        <v>1800712</v>
      </c>
      <c r="JR22" s="18">
        <v>0</v>
      </c>
      <c r="JS22" s="18">
        <v>0</v>
      </c>
      <c r="JT22" s="18">
        <v>0</v>
      </c>
      <c r="JU22" s="18">
        <v>0</v>
      </c>
      <c r="JV22" s="18">
        <v>0</v>
      </c>
      <c r="JW22" s="18">
        <v>0</v>
      </c>
      <c r="JX22" s="18">
        <v>0</v>
      </c>
    </row>
    <row r="23" spans="1:284" x14ac:dyDescent="0.3">
      <c r="A23" s="27">
        <v>46044</v>
      </c>
      <c r="B23" s="18">
        <v>0</v>
      </c>
      <c r="C23" s="18" t="s">
        <v>345</v>
      </c>
      <c r="D23" s="18" t="s">
        <v>346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  <c r="AF23" s="18">
        <v>0</v>
      </c>
      <c r="AG23" s="18">
        <v>0</v>
      </c>
      <c r="AH23" s="18">
        <v>0</v>
      </c>
      <c r="AI23" s="18">
        <v>0</v>
      </c>
      <c r="AJ23" s="18">
        <v>0</v>
      </c>
      <c r="AK23" s="18">
        <v>0</v>
      </c>
      <c r="AL23" s="18">
        <v>0</v>
      </c>
      <c r="AM23" s="18">
        <v>0</v>
      </c>
      <c r="AN23" s="18" t="s">
        <v>345</v>
      </c>
      <c r="AO23" s="18" t="s">
        <v>345</v>
      </c>
      <c r="AP23" s="18" t="s">
        <v>345</v>
      </c>
      <c r="AQ23" s="18" t="s">
        <v>345</v>
      </c>
      <c r="AR23" s="18" t="s">
        <v>345</v>
      </c>
      <c r="AS23" s="18" t="s">
        <v>345</v>
      </c>
      <c r="AT23" s="18" t="s">
        <v>345</v>
      </c>
      <c r="AU23" s="18" t="s">
        <v>345</v>
      </c>
      <c r="AV23" s="18" t="s">
        <v>345</v>
      </c>
      <c r="AW23" s="18" t="s">
        <v>345</v>
      </c>
      <c r="AX23" s="18" t="s">
        <v>345</v>
      </c>
      <c r="AY23" s="18" t="s">
        <v>345</v>
      </c>
      <c r="AZ23" s="18" t="s">
        <v>345</v>
      </c>
      <c r="BA23" s="18" t="s">
        <v>345</v>
      </c>
      <c r="BB23" s="18" t="s">
        <v>345</v>
      </c>
      <c r="BC23" s="18" t="s">
        <v>345</v>
      </c>
      <c r="BD23" s="18" t="s">
        <v>345</v>
      </c>
      <c r="BE23" s="18" t="s">
        <v>345</v>
      </c>
      <c r="BF23" s="18" t="s">
        <v>345</v>
      </c>
      <c r="BG23" s="18" t="s">
        <v>345</v>
      </c>
      <c r="BH23" s="18" t="s">
        <v>345</v>
      </c>
      <c r="BI23" s="18" t="s">
        <v>345</v>
      </c>
      <c r="BJ23" s="18" t="s">
        <v>345</v>
      </c>
      <c r="BK23" s="18" t="s">
        <v>345</v>
      </c>
      <c r="BL23" s="18" t="s">
        <v>345</v>
      </c>
      <c r="BM23" s="18" t="s">
        <v>345</v>
      </c>
      <c r="BN23" s="18" t="s">
        <v>345</v>
      </c>
      <c r="BO23" s="18" t="s">
        <v>345</v>
      </c>
      <c r="BP23" s="18" t="s">
        <v>345</v>
      </c>
      <c r="BQ23" s="18" t="s">
        <v>345</v>
      </c>
      <c r="BR23" s="18" t="s">
        <v>345</v>
      </c>
      <c r="BS23" s="18" t="s">
        <v>345</v>
      </c>
      <c r="BT23" s="18" t="s">
        <v>345</v>
      </c>
      <c r="BU23" s="18" t="s">
        <v>345</v>
      </c>
      <c r="BV23" s="18" t="s">
        <v>345</v>
      </c>
      <c r="BW23" s="18">
        <v>0</v>
      </c>
      <c r="BX23" s="18">
        <v>0</v>
      </c>
      <c r="BY23" s="18">
        <v>8</v>
      </c>
      <c r="BZ23" s="18">
        <v>1851</v>
      </c>
      <c r="CA23" s="18">
        <v>0</v>
      </c>
      <c r="CB23" s="18">
        <v>0</v>
      </c>
      <c r="CC23" s="18">
        <v>0</v>
      </c>
      <c r="CD23" s="18">
        <v>0</v>
      </c>
      <c r="CE23" s="18">
        <v>12495</v>
      </c>
      <c r="CF23" s="18">
        <v>18459</v>
      </c>
      <c r="CG23" s="18">
        <v>0</v>
      </c>
      <c r="CH23" s="18">
        <v>0</v>
      </c>
      <c r="CI23" s="18">
        <v>5489</v>
      </c>
      <c r="CJ23" s="18">
        <v>30287</v>
      </c>
      <c r="CK23" s="18">
        <v>0</v>
      </c>
      <c r="CL23" s="18">
        <v>0</v>
      </c>
      <c r="CM23" s="18">
        <v>0</v>
      </c>
      <c r="CN23" s="18">
        <v>1185</v>
      </c>
      <c r="CO23" s="18">
        <v>0</v>
      </c>
      <c r="CP23" s="18">
        <v>29581</v>
      </c>
      <c r="CQ23" s="18">
        <v>0</v>
      </c>
      <c r="CR23" s="18">
        <v>374</v>
      </c>
      <c r="CS23" s="18">
        <v>0</v>
      </c>
      <c r="CT23" s="18">
        <v>42370</v>
      </c>
      <c r="CU23" s="18">
        <v>550</v>
      </c>
      <c r="CV23" s="18">
        <v>0</v>
      </c>
      <c r="CW23" s="18">
        <v>57</v>
      </c>
      <c r="CX23" s="18">
        <v>474</v>
      </c>
      <c r="CY23" s="18">
        <v>0</v>
      </c>
      <c r="CZ23" s="18">
        <v>0</v>
      </c>
      <c r="DA23" s="18">
        <v>0</v>
      </c>
      <c r="DB23" s="18">
        <v>0</v>
      </c>
      <c r="DC23" s="18">
        <v>0</v>
      </c>
      <c r="DD23" s="18">
        <v>0</v>
      </c>
      <c r="DE23" s="18">
        <v>0</v>
      </c>
      <c r="DF23" s="18" t="s">
        <v>345</v>
      </c>
      <c r="DG23" s="18" t="s">
        <v>345</v>
      </c>
      <c r="DH23" s="18" t="s">
        <v>737</v>
      </c>
      <c r="DI23" s="18" t="s">
        <v>518</v>
      </c>
      <c r="DJ23" s="18" t="s">
        <v>345</v>
      </c>
      <c r="DK23" s="18" t="s">
        <v>345</v>
      </c>
      <c r="DL23" s="18" t="s">
        <v>345</v>
      </c>
      <c r="DM23" s="18" t="s">
        <v>345</v>
      </c>
      <c r="DN23" s="18" t="s">
        <v>423</v>
      </c>
      <c r="DO23" s="18" t="s">
        <v>738</v>
      </c>
      <c r="DP23" s="18" t="s">
        <v>345</v>
      </c>
      <c r="DQ23" s="18" t="s">
        <v>345</v>
      </c>
      <c r="DR23" s="18" t="s">
        <v>345</v>
      </c>
      <c r="DS23" s="18" t="s">
        <v>458</v>
      </c>
      <c r="DT23" s="18" t="s">
        <v>345</v>
      </c>
      <c r="DU23" s="18" t="s">
        <v>345</v>
      </c>
      <c r="DV23" s="18" t="s">
        <v>345</v>
      </c>
      <c r="DW23" s="18" t="s">
        <v>739</v>
      </c>
      <c r="DX23" s="18" t="s">
        <v>345</v>
      </c>
      <c r="DY23" s="18" t="s">
        <v>740</v>
      </c>
      <c r="DZ23" s="18" t="s">
        <v>346</v>
      </c>
      <c r="EA23" s="18" t="s">
        <v>741</v>
      </c>
      <c r="EB23" s="18" t="s">
        <v>345</v>
      </c>
      <c r="EC23" s="18" t="s">
        <v>742</v>
      </c>
      <c r="ED23" s="18" t="s">
        <v>743</v>
      </c>
      <c r="EE23" s="18" t="s">
        <v>345</v>
      </c>
      <c r="EF23" s="18" t="s">
        <v>744</v>
      </c>
      <c r="EG23" s="18" t="s">
        <v>745</v>
      </c>
      <c r="EH23" s="18" t="s">
        <v>345</v>
      </c>
      <c r="EI23" s="18" t="s">
        <v>345</v>
      </c>
      <c r="EJ23" s="18" t="s">
        <v>345</v>
      </c>
      <c r="EK23" s="18" t="s">
        <v>345</v>
      </c>
      <c r="EL23" s="18" t="s">
        <v>345</v>
      </c>
      <c r="EM23" s="18" t="s">
        <v>345</v>
      </c>
      <c r="EN23" s="18" t="s">
        <v>345</v>
      </c>
      <c r="EO23" s="18">
        <v>0</v>
      </c>
      <c r="EP23" s="18">
        <v>0</v>
      </c>
      <c r="EQ23" s="18">
        <v>61</v>
      </c>
      <c r="ER23" s="18">
        <v>32</v>
      </c>
      <c r="ES23" s="18">
        <v>0</v>
      </c>
      <c r="ET23" s="18">
        <v>0</v>
      </c>
      <c r="EU23" s="18">
        <v>0</v>
      </c>
      <c r="EV23" s="18">
        <v>0</v>
      </c>
      <c r="EW23" s="18">
        <v>12</v>
      </c>
      <c r="EX23" s="18">
        <v>414</v>
      </c>
      <c r="EY23" s="18">
        <v>0</v>
      </c>
      <c r="EZ23" s="18">
        <v>0</v>
      </c>
      <c r="FA23" s="18">
        <v>0</v>
      </c>
      <c r="FB23" s="18">
        <v>97</v>
      </c>
      <c r="FC23" s="18">
        <v>0</v>
      </c>
      <c r="FD23" s="18">
        <v>0</v>
      </c>
      <c r="FE23" s="18">
        <v>0</v>
      </c>
      <c r="FF23" s="18">
        <v>61</v>
      </c>
      <c r="FG23" s="18">
        <v>0</v>
      </c>
      <c r="FH23" s="18">
        <v>1749</v>
      </c>
      <c r="FI23" s="18">
        <v>9</v>
      </c>
      <c r="FJ23" s="18">
        <v>126</v>
      </c>
      <c r="FK23" s="18">
        <v>0</v>
      </c>
      <c r="FL23" s="18">
        <v>4929</v>
      </c>
      <c r="FM23" s="18">
        <v>121</v>
      </c>
      <c r="FN23" s="18">
        <v>0</v>
      </c>
      <c r="FO23" s="18">
        <v>100</v>
      </c>
      <c r="FP23" s="18">
        <v>44</v>
      </c>
      <c r="FQ23" s="18">
        <v>0</v>
      </c>
      <c r="FR23" s="18">
        <v>0</v>
      </c>
      <c r="FS23" s="18">
        <v>0</v>
      </c>
      <c r="FT23" s="18">
        <v>0</v>
      </c>
      <c r="FU23" s="18">
        <v>0</v>
      </c>
      <c r="FV23" s="18">
        <v>0</v>
      </c>
      <c r="FW23" s="18">
        <v>0</v>
      </c>
      <c r="FX23" s="18">
        <v>0</v>
      </c>
      <c r="FY23" s="18">
        <v>0</v>
      </c>
      <c r="FZ23" s="18">
        <v>0</v>
      </c>
      <c r="GA23" s="18">
        <v>0</v>
      </c>
      <c r="GB23" s="18">
        <v>0</v>
      </c>
      <c r="GC23" s="18">
        <v>0</v>
      </c>
      <c r="GD23" s="18">
        <v>0</v>
      </c>
      <c r="GE23" s="18">
        <v>0</v>
      </c>
      <c r="GF23" s="18">
        <v>0</v>
      </c>
      <c r="GG23" s="18">
        <v>0</v>
      </c>
      <c r="GH23" s="18">
        <v>0</v>
      </c>
      <c r="GI23" s="18">
        <v>0</v>
      </c>
      <c r="GJ23" s="18">
        <v>0</v>
      </c>
      <c r="GK23" s="18">
        <v>0</v>
      </c>
      <c r="GL23" s="18">
        <v>0</v>
      </c>
      <c r="GM23" s="18">
        <v>0</v>
      </c>
      <c r="GN23" s="18">
        <v>0</v>
      </c>
      <c r="GO23" s="18">
        <v>0</v>
      </c>
      <c r="GP23" s="18">
        <v>0</v>
      </c>
      <c r="GQ23" s="18">
        <v>0</v>
      </c>
      <c r="GR23" s="18">
        <v>0</v>
      </c>
      <c r="GS23" s="18">
        <v>0</v>
      </c>
      <c r="GT23" s="18">
        <v>0</v>
      </c>
      <c r="GU23" s="18">
        <v>0</v>
      </c>
      <c r="GV23" s="18">
        <v>0</v>
      </c>
      <c r="GW23" s="18">
        <v>0</v>
      </c>
      <c r="GX23" s="18">
        <v>0</v>
      </c>
      <c r="GY23" s="18">
        <v>0</v>
      </c>
      <c r="GZ23" s="18">
        <v>0</v>
      </c>
      <c r="HA23" s="18">
        <v>0</v>
      </c>
      <c r="HB23" s="18">
        <v>0</v>
      </c>
      <c r="HC23" s="18">
        <v>0</v>
      </c>
      <c r="HD23" s="18">
        <v>0</v>
      </c>
      <c r="HE23" s="18">
        <v>0</v>
      </c>
      <c r="HF23" s="18">
        <v>0</v>
      </c>
      <c r="HG23" s="18">
        <v>0</v>
      </c>
      <c r="HH23" s="18">
        <v>0</v>
      </c>
      <c r="HI23" s="18">
        <v>69</v>
      </c>
      <c r="HJ23" s="18">
        <v>1883</v>
      </c>
      <c r="HK23" s="18">
        <v>0</v>
      </c>
      <c r="HL23" s="18">
        <v>0</v>
      </c>
      <c r="HM23" s="18">
        <v>0</v>
      </c>
      <c r="HN23" s="18">
        <v>0</v>
      </c>
      <c r="HO23" s="18">
        <v>12507</v>
      </c>
      <c r="HP23" s="18">
        <v>18873</v>
      </c>
      <c r="HQ23" s="18">
        <v>0</v>
      </c>
      <c r="HR23" s="18">
        <v>0</v>
      </c>
      <c r="HS23" s="18">
        <v>5489</v>
      </c>
      <c r="HT23" s="18">
        <v>30384</v>
      </c>
      <c r="HU23" s="18">
        <v>0</v>
      </c>
      <c r="HV23" s="18">
        <v>0</v>
      </c>
      <c r="HW23" s="18">
        <v>0</v>
      </c>
      <c r="HX23" s="18">
        <v>1246</v>
      </c>
      <c r="HY23" s="18">
        <v>0</v>
      </c>
      <c r="HZ23" s="18">
        <v>31330</v>
      </c>
      <c r="IA23" s="18">
        <v>9</v>
      </c>
      <c r="IB23" s="18">
        <v>500</v>
      </c>
      <c r="IC23" s="18">
        <v>0</v>
      </c>
      <c r="ID23" s="18">
        <v>47299</v>
      </c>
      <c r="IE23" s="18">
        <v>671</v>
      </c>
      <c r="IF23" s="18">
        <v>0</v>
      </c>
      <c r="IG23" s="18">
        <v>157</v>
      </c>
      <c r="IH23" s="18">
        <v>518</v>
      </c>
      <c r="II23" s="18">
        <v>0</v>
      </c>
      <c r="IJ23" s="18">
        <v>0</v>
      </c>
      <c r="IK23" s="18">
        <v>0</v>
      </c>
      <c r="IL23" s="18">
        <v>0</v>
      </c>
      <c r="IM23" s="18">
        <v>0</v>
      </c>
      <c r="IN23" s="18">
        <v>0</v>
      </c>
      <c r="IO23" s="18">
        <v>0</v>
      </c>
      <c r="IP23" s="18">
        <v>0</v>
      </c>
      <c r="IQ23" s="18">
        <v>0</v>
      </c>
      <c r="IR23" s="28">
        <v>112710</v>
      </c>
      <c r="IS23" s="28">
        <v>795083</v>
      </c>
      <c r="IT23" s="18">
        <v>0</v>
      </c>
      <c r="IU23" s="18">
        <v>0</v>
      </c>
      <c r="IV23" s="18">
        <v>0</v>
      </c>
      <c r="IW23" s="18">
        <v>0</v>
      </c>
      <c r="IX23" s="28">
        <v>151470</v>
      </c>
      <c r="IY23" s="28">
        <v>124874</v>
      </c>
      <c r="IZ23" s="18">
        <v>0</v>
      </c>
      <c r="JA23" s="18">
        <v>0</v>
      </c>
      <c r="JB23" s="28">
        <v>59666</v>
      </c>
      <c r="JC23" s="28">
        <v>383460</v>
      </c>
      <c r="JD23" s="18">
        <v>0</v>
      </c>
      <c r="JE23" s="18">
        <v>0</v>
      </c>
      <c r="JF23" s="18">
        <v>0</v>
      </c>
      <c r="JG23" s="28">
        <v>1178398</v>
      </c>
      <c r="JH23" s="18">
        <v>0</v>
      </c>
      <c r="JI23" s="28">
        <v>1307139</v>
      </c>
      <c r="JJ23" s="28">
        <v>83222</v>
      </c>
      <c r="JK23" s="28">
        <v>1885868</v>
      </c>
      <c r="JL23" s="18">
        <v>0</v>
      </c>
      <c r="JM23" s="28">
        <v>1409800</v>
      </c>
      <c r="JN23" s="28">
        <v>1457793</v>
      </c>
      <c r="JO23" s="18">
        <v>0</v>
      </c>
      <c r="JP23" s="28">
        <v>973764</v>
      </c>
      <c r="JQ23" s="28">
        <v>1493485</v>
      </c>
      <c r="JR23" s="18">
        <v>0</v>
      </c>
      <c r="JS23" s="18">
        <v>0</v>
      </c>
      <c r="JT23" s="18">
        <v>0</v>
      </c>
      <c r="JU23" s="18">
        <v>0</v>
      </c>
      <c r="JV23" s="18">
        <v>0</v>
      </c>
      <c r="JW23" s="18">
        <v>0</v>
      </c>
      <c r="JX23" s="18">
        <v>0</v>
      </c>
    </row>
    <row r="24" spans="1:284" x14ac:dyDescent="0.3">
      <c r="A24" s="27">
        <v>46045</v>
      </c>
      <c r="B24" s="18">
        <v>0</v>
      </c>
      <c r="C24" s="18" t="s">
        <v>345</v>
      </c>
      <c r="D24" s="18" t="s">
        <v>346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2</v>
      </c>
      <c r="R24" s="18">
        <v>0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8">
        <v>9</v>
      </c>
      <c r="Y24" s="18">
        <v>0</v>
      </c>
      <c r="Z24" s="18">
        <v>0</v>
      </c>
      <c r="AA24" s="18">
        <v>0</v>
      </c>
      <c r="AB24" s="18">
        <v>13</v>
      </c>
      <c r="AC24" s="18">
        <v>0</v>
      </c>
      <c r="AD24" s="18">
        <v>0</v>
      </c>
      <c r="AE24" s="18">
        <v>0</v>
      </c>
      <c r="AF24" s="18">
        <v>0</v>
      </c>
      <c r="AG24" s="18">
        <v>0</v>
      </c>
      <c r="AH24" s="18">
        <v>0</v>
      </c>
      <c r="AI24" s="18">
        <v>0</v>
      </c>
      <c r="AJ24" s="18">
        <v>0</v>
      </c>
      <c r="AK24" s="18">
        <v>0</v>
      </c>
      <c r="AL24" s="18">
        <v>0</v>
      </c>
      <c r="AM24" s="18">
        <v>0</v>
      </c>
      <c r="AN24" s="18" t="s">
        <v>345</v>
      </c>
      <c r="AO24" s="18" t="s">
        <v>345</v>
      </c>
      <c r="AP24" s="18" t="s">
        <v>345</v>
      </c>
      <c r="AQ24" s="18" t="s">
        <v>345</v>
      </c>
      <c r="AR24" s="18" t="s">
        <v>345</v>
      </c>
      <c r="AS24" s="18" t="s">
        <v>345</v>
      </c>
      <c r="AT24" s="18" t="s">
        <v>345</v>
      </c>
      <c r="AU24" s="18" t="s">
        <v>345</v>
      </c>
      <c r="AV24" s="18" t="s">
        <v>345</v>
      </c>
      <c r="AW24" s="18" t="s">
        <v>345</v>
      </c>
      <c r="AX24" s="18" t="s">
        <v>345</v>
      </c>
      <c r="AY24" s="18" t="s">
        <v>345</v>
      </c>
      <c r="AZ24" s="18" t="s">
        <v>396</v>
      </c>
      <c r="BA24" s="18" t="s">
        <v>345</v>
      </c>
      <c r="BB24" s="18" t="s">
        <v>345</v>
      </c>
      <c r="BC24" s="18" t="s">
        <v>345</v>
      </c>
      <c r="BD24" s="18" t="s">
        <v>345</v>
      </c>
      <c r="BE24" s="18" t="s">
        <v>345</v>
      </c>
      <c r="BF24" s="18" t="s">
        <v>345</v>
      </c>
      <c r="BG24" s="18" t="s">
        <v>441</v>
      </c>
      <c r="BH24" s="18" t="s">
        <v>345</v>
      </c>
      <c r="BI24" s="18" t="s">
        <v>345</v>
      </c>
      <c r="BJ24" s="18" t="s">
        <v>345</v>
      </c>
      <c r="BK24" s="18" t="s">
        <v>396</v>
      </c>
      <c r="BL24" s="18" t="s">
        <v>345</v>
      </c>
      <c r="BM24" s="18" t="s">
        <v>345</v>
      </c>
      <c r="BN24" s="18" t="s">
        <v>345</v>
      </c>
      <c r="BO24" s="18" t="s">
        <v>345</v>
      </c>
      <c r="BP24" s="18" t="s">
        <v>345</v>
      </c>
      <c r="BQ24" s="18" t="s">
        <v>345</v>
      </c>
      <c r="BR24" s="18" t="s">
        <v>345</v>
      </c>
      <c r="BS24" s="18" t="s">
        <v>345</v>
      </c>
      <c r="BT24" s="18" t="s">
        <v>345</v>
      </c>
      <c r="BU24" s="18" t="s">
        <v>345</v>
      </c>
      <c r="BV24" s="18" t="s">
        <v>345</v>
      </c>
      <c r="BW24" s="18">
        <v>0</v>
      </c>
      <c r="BX24" s="18">
        <v>0</v>
      </c>
      <c r="BY24" s="18">
        <v>7</v>
      </c>
      <c r="BZ24" s="18">
        <v>1722</v>
      </c>
      <c r="CA24" s="18">
        <v>0</v>
      </c>
      <c r="CB24" s="18">
        <v>0</v>
      </c>
      <c r="CC24" s="18">
        <v>0</v>
      </c>
      <c r="CD24" s="18">
        <v>0</v>
      </c>
      <c r="CE24" s="18">
        <v>11594</v>
      </c>
      <c r="CF24" s="18">
        <v>17480</v>
      </c>
      <c r="CG24" s="18">
        <v>0</v>
      </c>
      <c r="CH24" s="18">
        <v>0</v>
      </c>
      <c r="CI24" s="18">
        <v>6073</v>
      </c>
      <c r="CJ24" s="18">
        <v>24360</v>
      </c>
      <c r="CK24" s="18">
        <v>0</v>
      </c>
      <c r="CL24" s="18">
        <v>0</v>
      </c>
      <c r="CM24" s="18">
        <v>0</v>
      </c>
      <c r="CN24" s="18">
        <v>927</v>
      </c>
      <c r="CO24" s="18">
        <v>0</v>
      </c>
      <c r="CP24" s="18">
        <v>30357</v>
      </c>
      <c r="CQ24" s="18">
        <v>0</v>
      </c>
      <c r="CR24" s="18">
        <v>343</v>
      </c>
      <c r="CS24" s="18">
        <v>0</v>
      </c>
      <c r="CT24" s="18">
        <v>41740</v>
      </c>
      <c r="CU24" s="18">
        <v>503</v>
      </c>
      <c r="CV24" s="18">
        <v>0</v>
      </c>
      <c r="CW24" s="18">
        <v>35</v>
      </c>
      <c r="CX24" s="18">
        <v>432</v>
      </c>
      <c r="CY24" s="18">
        <v>0</v>
      </c>
      <c r="CZ24" s="18">
        <v>0</v>
      </c>
      <c r="DA24" s="18">
        <v>0</v>
      </c>
      <c r="DB24" s="18">
        <v>0</v>
      </c>
      <c r="DC24" s="18">
        <v>0</v>
      </c>
      <c r="DD24" s="18">
        <v>0</v>
      </c>
      <c r="DE24" s="18">
        <v>0</v>
      </c>
      <c r="DF24" s="18" t="s">
        <v>345</v>
      </c>
      <c r="DG24" s="18" t="s">
        <v>345</v>
      </c>
      <c r="DH24" s="18" t="s">
        <v>746</v>
      </c>
      <c r="DI24" s="18" t="s">
        <v>747</v>
      </c>
      <c r="DJ24" s="18" t="s">
        <v>345</v>
      </c>
      <c r="DK24" s="18" t="s">
        <v>345</v>
      </c>
      <c r="DL24" s="18" t="s">
        <v>345</v>
      </c>
      <c r="DM24" s="18" t="s">
        <v>345</v>
      </c>
      <c r="DN24" s="18" t="s">
        <v>423</v>
      </c>
      <c r="DO24" s="18" t="s">
        <v>525</v>
      </c>
      <c r="DP24" s="18" t="s">
        <v>345</v>
      </c>
      <c r="DQ24" s="18" t="s">
        <v>345</v>
      </c>
      <c r="DR24" s="18" t="s">
        <v>345</v>
      </c>
      <c r="DS24" s="18" t="s">
        <v>584</v>
      </c>
      <c r="DT24" s="18" t="s">
        <v>345</v>
      </c>
      <c r="DU24" s="18" t="s">
        <v>345</v>
      </c>
      <c r="DV24" s="18" t="s">
        <v>345</v>
      </c>
      <c r="DW24" s="18" t="s">
        <v>748</v>
      </c>
      <c r="DX24" s="18" t="s">
        <v>345</v>
      </c>
      <c r="DY24" s="18" t="s">
        <v>749</v>
      </c>
      <c r="DZ24" s="18" t="s">
        <v>346</v>
      </c>
      <c r="EA24" s="18" t="s">
        <v>750</v>
      </c>
      <c r="EB24" s="18" t="s">
        <v>345</v>
      </c>
      <c r="EC24" s="18" t="s">
        <v>751</v>
      </c>
      <c r="ED24" s="18" t="s">
        <v>752</v>
      </c>
      <c r="EE24" s="18" t="s">
        <v>345</v>
      </c>
      <c r="EF24" s="18" t="s">
        <v>753</v>
      </c>
      <c r="EG24" s="18" t="s">
        <v>356</v>
      </c>
      <c r="EH24" s="18" t="s">
        <v>345</v>
      </c>
      <c r="EI24" s="18" t="s">
        <v>345</v>
      </c>
      <c r="EJ24" s="18" t="s">
        <v>345</v>
      </c>
      <c r="EK24" s="18" t="s">
        <v>345</v>
      </c>
      <c r="EL24" s="18" t="s">
        <v>345</v>
      </c>
      <c r="EM24" s="18" t="s">
        <v>345</v>
      </c>
      <c r="EN24" s="18" t="s">
        <v>345</v>
      </c>
      <c r="EO24" s="18">
        <v>0</v>
      </c>
      <c r="EP24" s="18">
        <v>0</v>
      </c>
      <c r="EQ24" s="18">
        <v>78</v>
      </c>
      <c r="ER24" s="18">
        <v>477</v>
      </c>
      <c r="ES24" s="18">
        <v>0</v>
      </c>
      <c r="ET24" s="18">
        <v>0</v>
      </c>
      <c r="EU24" s="18">
        <v>0</v>
      </c>
      <c r="EV24" s="18">
        <v>0</v>
      </c>
      <c r="EW24" s="18">
        <v>12</v>
      </c>
      <c r="EX24" s="18">
        <v>414</v>
      </c>
      <c r="EY24" s="18">
        <v>0</v>
      </c>
      <c r="EZ24" s="18">
        <v>0</v>
      </c>
      <c r="FA24" s="18">
        <v>0</v>
      </c>
      <c r="FB24" s="18">
        <v>680</v>
      </c>
      <c r="FC24" s="18">
        <v>0</v>
      </c>
      <c r="FD24" s="18">
        <v>0</v>
      </c>
      <c r="FE24" s="18">
        <v>0</v>
      </c>
      <c r="FF24" s="18">
        <v>50</v>
      </c>
      <c r="FG24" s="18">
        <v>0</v>
      </c>
      <c r="FH24" s="18">
        <v>11488</v>
      </c>
      <c r="FI24" s="18">
        <v>16</v>
      </c>
      <c r="FJ24" s="18">
        <v>180</v>
      </c>
      <c r="FK24" s="18">
        <v>0</v>
      </c>
      <c r="FL24" s="18">
        <v>5306</v>
      </c>
      <c r="FM24" s="18">
        <v>82</v>
      </c>
      <c r="FN24" s="18">
        <v>0</v>
      </c>
      <c r="FO24" s="18">
        <v>101</v>
      </c>
      <c r="FP24" s="18">
        <v>27</v>
      </c>
      <c r="FQ24" s="18">
        <v>0</v>
      </c>
      <c r="FR24" s="18">
        <v>0</v>
      </c>
      <c r="FS24" s="18">
        <v>0</v>
      </c>
      <c r="FT24" s="18">
        <v>0</v>
      </c>
      <c r="FU24" s="18">
        <v>0</v>
      </c>
      <c r="FV24" s="18">
        <v>0</v>
      </c>
      <c r="FW24" s="18">
        <v>0</v>
      </c>
      <c r="FX24" s="18">
        <v>0</v>
      </c>
      <c r="FY24" s="18">
        <v>0</v>
      </c>
      <c r="FZ24" s="18">
        <v>0</v>
      </c>
      <c r="GA24" s="18">
        <v>0</v>
      </c>
      <c r="GB24" s="18">
        <v>0</v>
      </c>
      <c r="GC24" s="18">
        <v>0</v>
      </c>
      <c r="GD24" s="18">
        <v>0</v>
      </c>
      <c r="GE24" s="18">
        <v>0</v>
      </c>
      <c r="GF24" s="18">
        <v>0</v>
      </c>
      <c r="GG24" s="18">
        <v>0</v>
      </c>
      <c r="GH24" s="18">
        <v>0</v>
      </c>
      <c r="GI24" s="18">
        <v>0</v>
      </c>
      <c r="GJ24" s="18">
        <v>0</v>
      </c>
      <c r="GK24" s="18">
        <v>0</v>
      </c>
      <c r="GL24" s="18">
        <v>0</v>
      </c>
      <c r="GM24" s="18">
        <v>0</v>
      </c>
      <c r="GN24" s="18">
        <v>0</v>
      </c>
      <c r="GO24" s="18">
        <v>0</v>
      </c>
      <c r="GP24" s="18">
        <v>0</v>
      </c>
      <c r="GQ24" s="18">
        <v>0</v>
      </c>
      <c r="GR24" s="18">
        <v>0</v>
      </c>
      <c r="GS24" s="18">
        <v>0</v>
      </c>
      <c r="GT24" s="18">
        <v>0</v>
      </c>
      <c r="GU24" s="18">
        <v>0</v>
      </c>
      <c r="GV24" s="18">
        <v>0</v>
      </c>
      <c r="GW24" s="18">
        <v>0</v>
      </c>
      <c r="GX24" s="18">
        <v>0</v>
      </c>
      <c r="GY24" s="18">
        <v>0</v>
      </c>
      <c r="GZ24" s="18">
        <v>0</v>
      </c>
      <c r="HA24" s="18">
        <v>0</v>
      </c>
      <c r="HB24" s="18">
        <v>0</v>
      </c>
      <c r="HC24" s="18">
        <v>0</v>
      </c>
      <c r="HD24" s="18">
        <v>0</v>
      </c>
      <c r="HE24" s="18">
        <v>0</v>
      </c>
      <c r="HF24" s="18">
        <v>0</v>
      </c>
      <c r="HG24" s="18">
        <v>0</v>
      </c>
      <c r="HH24" s="18">
        <v>0</v>
      </c>
      <c r="HI24" s="18">
        <v>85</v>
      </c>
      <c r="HJ24" s="18">
        <v>2199</v>
      </c>
      <c r="HK24" s="18">
        <v>0</v>
      </c>
      <c r="HL24" s="18">
        <v>0</v>
      </c>
      <c r="HM24" s="18">
        <v>0</v>
      </c>
      <c r="HN24" s="18">
        <v>0</v>
      </c>
      <c r="HO24" s="18">
        <v>11606</v>
      </c>
      <c r="HP24" s="18">
        <v>17894</v>
      </c>
      <c r="HQ24" s="18">
        <v>0</v>
      </c>
      <c r="HR24" s="18">
        <v>0</v>
      </c>
      <c r="HS24" s="18">
        <v>6075</v>
      </c>
      <c r="HT24" s="18">
        <v>25040</v>
      </c>
      <c r="HU24" s="18">
        <v>0</v>
      </c>
      <c r="HV24" s="18">
        <v>0</v>
      </c>
      <c r="HW24" s="18">
        <v>0</v>
      </c>
      <c r="HX24" s="18">
        <v>977</v>
      </c>
      <c r="HY24" s="18">
        <v>0</v>
      </c>
      <c r="HZ24" s="18">
        <v>41854</v>
      </c>
      <c r="IA24" s="18">
        <v>16</v>
      </c>
      <c r="IB24" s="18">
        <v>523</v>
      </c>
      <c r="IC24" s="18">
        <v>0</v>
      </c>
      <c r="ID24" s="18">
        <v>47059</v>
      </c>
      <c r="IE24" s="18">
        <v>585</v>
      </c>
      <c r="IF24" s="18">
        <v>0</v>
      </c>
      <c r="IG24" s="18">
        <v>136</v>
      </c>
      <c r="IH24" s="18">
        <v>459</v>
      </c>
      <c r="II24" s="18">
        <v>0</v>
      </c>
      <c r="IJ24" s="18">
        <v>0</v>
      </c>
      <c r="IK24" s="18">
        <v>0</v>
      </c>
      <c r="IL24" s="18">
        <v>0</v>
      </c>
      <c r="IM24" s="18">
        <v>0</v>
      </c>
      <c r="IN24" s="18">
        <v>0</v>
      </c>
      <c r="IO24" s="18">
        <v>0</v>
      </c>
      <c r="IP24" s="18">
        <v>0</v>
      </c>
      <c r="IQ24" s="18">
        <v>0</v>
      </c>
      <c r="IR24" s="28">
        <v>86424</v>
      </c>
      <c r="IS24" s="28">
        <v>1046814</v>
      </c>
      <c r="IT24" s="18">
        <v>0</v>
      </c>
      <c r="IU24" s="18">
        <v>0</v>
      </c>
      <c r="IV24" s="18">
        <v>0</v>
      </c>
      <c r="IW24" s="18">
        <v>0</v>
      </c>
      <c r="IX24" s="28">
        <v>156840</v>
      </c>
      <c r="IY24" s="28">
        <v>132514</v>
      </c>
      <c r="IZ24" s="18">
        <v>0</v>
      </c>
      <c r="JA24" s="18">
        <v>0</v>
      </c>
      <c r="JB24" s="28">
        <v>64846</v>
      </c>
      <c r="JC24" s="28">
        <v>444240</v>
      </c>
      <c r="JD24" s="18">
        <v>0</v>
      </c>
      <c r="JE24" s="18">
        <v>0</v>
      </c>
      <c r="JF24" s="18">
        <v>0</v>
      </c>
      <c r="JG24" s="28">
        <v>943441</v>
      </c>
      <c r="JH24" s="18">
        <v>0</v>
      </c>
      <c r="JI24" s="28">
        <v>4301977</v>
      </c>
      <c r="JJ24" s="28">
        <v>131625</v>
      </c>
      <c r="JK24" s="28">
        <v>2053859</v>
      </c>
      <c r="JL24" s="18">
        <v>0</v>
      </c>
      <c r="JM24" s="28">
        <v>1621607</v>
      </c>
      <c r="JN24" s="28">
        <v>1668677</v>
      </c>
      <c r="JO24" s="18">
        <v>0</v>
      </c>
      <c r="JP24" s="28">
        <v>655390</v>
      </c>
      <c r="JQ24" s="28">
        <v>1532370</v>
      </c>
      <c r="JR24" s="18">
        <v>0</v>
      </c>
      <c r="JS24" s="18">
        <v>0</v>
      </c>
      <c r="JT24" s="18">
        <v>0</v>
      </c>
      <c r="JU24" s="18">
        <v>0</v>
      </c>
      <c r="JV24" s="18">
        <v>0</v>
      </c>
      <c r="JW24" s="18">
        <v>0</v>
      </c>
      <c r="JX24" s="18">
        <v>0</v>
      </c>
    </row>
    <row r="25" spans="1:284" x14ac:dyDescent="0.3">
      <c r="A25" s="27">
        <v>46046</v>
      </c>
      <c r="B25" s="18">
        <v>0</v>
      </c>
      <c r="C25" s="18" t="s">
        <v>345</v>
      </c>
      <c r="D25" s="18" t="s">
        <v>346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8">
        <v>0</v>
      </c>
      <c r="Y25" s="18">
        <v>0</v>
      </c>
      <c r="Z25" s="18">
        <v>0</v>
      </c>
      <c r="AA25" s="18">
        <v>0</v>
      </c>
      <c r="AB25" s="18">
        <v>0</v>
      </c>
      <c r="AC25" s="18">
        <v>0</v>
      </c>
      <c r="AD25" s="18">
        <v>0</v>
      </c>
      <c r="AE25" s="18">
        <v>0</v>
      </c>
      <c r="AF25" s="18">
        <v>0</v>
      </c>
      <c r="AG25" s="18">
        <v>0</v>
      </c>
      <c r="AH25" s="18">
        <v>0</v>
      </c>
      <c r="AI25" s="18">
        <v>0</v>
      </c>
      <c r="AJ25" s="18">
        <v>0</v>
      </c>
      <c r="AK25" s="18">
        <v>0</v>
      </c>
      <c r="AL25" s="18">
        <v>0</v>
      </c>
      <c r="AM25" s="18">
        <v>0</v>
      </c>
      <c r="AN25" s="18" t="s">
        <v>345</v>
      </c>
      <c r="AO25" s="18" t="s">
        <v>345</v>
      </c>
      <c r="AP25" s="18" t="s">
        <v>345</v>
      </c>
      <c r="AQ25" s="18" t="s">
        <v>345</v>
      </c>
      <c r="AR25" s="18" t="s">
        <v>345</v>
      </c>
      <c r="AS25" s="18" t="s">
        <v>345</v>
      </c>
      <c r="AT25" s="18" t="s">
        <v>345</v>
      </c>
      <c r="AU25" s="18" t="s">
        <v>345</v>
      </c>
      <c r="AV25" s="18" t="s">
        <v>345</v>
      </c>
      <c r="AW25" s="18" t="s">
        <v>345</v>
      </c>
      <c r="AX25" s="18" t="s">
        <v>345</v>
      </c>
      <c r="AY25" s="18" t="s">
        <v>345</v>
      </c>
      <c r="AZ25" s="18" t="s">
        <v>345</v>
      </c>
      <c r="BA25" s="18" t="s">
        <v>345</v>
      </c>
      <c r="BB25" s="18" t="s">
        <v>345</v>
      </c>
      <c r="BC25" s="18" t="s">
        <v>345</v>
      </c>
      <c r="BD25" s="18" t="s">
        <v>345</v>
      </c>
      <c r="BE25" s="18" t="s">
        <v>345</v>
      </c>
      <c r="BF25" s="18" t="s">
        <v>345</v>
      </c>
      <c r="BG25" s="18" t="s">
        <v>345</v>
      </c>
      <c r="BH25" s="18" t="s">
        <v>345</v>
      </c>
      <c r="BI25" s="18" t="s">
        <v>345</v>
      </c>
      <c r="BJ25" s="18" t="s">
        <v>345</v>
      </c>
      <c r="BK25" s="18" t="s">
        <v>345</v>
      </c>
      <c r="BL25" s="18" t="s">
        <v>345</v>
      </c>
      <c r="BM25" s="18" t="s">
        <v>345</v>
      </c>
      <c r="BN25" s="18" t="s">
        <v>345</v>
      </c>
      <c r="BO25" s="18" t="s">
        <v>345</v>
      </c>
      <c r="BP25" s="18" t="s">
        <v>345</v>
      </c>
      <c r="BQ25" s="18" t="s">
        <v>345</v>
      </c>
      <c r="BR25" s="18" t="s">
        <v>345</v>
      </c>
      <c r="BS25" s="18" t="s">
        <v>345</v>
      </c>
      <c r="BT25" s="18" t="s">
        <v>345</v>
      </c>
      <c r="BU25" s="18" t="s">
        <v>345</v>
      </c>
      <c r="BV25" s="18" t="s">
        <v>345</v>
      </c>
      <c r="BW25" s="18">
        <v>0</v>
      </c>
      <c r="BX25" s="18">
        <v>0</v>
      </c>
      <c r="BY25" s="18">
        <v>1</v>
      </c>
      <c r="BZ25" s="18">
        <v>1312</v>
      </c>
      <c r="CA25" s="18">
        <v>0</v>
      </c>
      <c r="CB25" s="18">
        <v>0</v>
      </c>
      <c r="CC25" s="18">
        <v>0</v>
      </c>
      <c r="CD25" s="18">
        <v>0</v>
      </c>
      <c r="CE25" s="18">
        <v>7227</v>
      </c>
      <c r="CF25" s="18">
        <v>13896</v>
      </c>
      <c r="CG25" s="18">
        <v>0</v>
      </c>
      <c r="CH25" s="18">
        <v>0</v>
      </c>
      <c r="CI25" s="18">
        <v>3774</v>
      </c>
      <c r="CJ25" s="18">
        <v>15155</v>
      </c>
      <c r="CK25" s="18">
        <v>0</v>
      </c>
      <c r="CL25" s="18">
        <v>0</v>
      </c>
      <c r="CM25" s="18">
        <v>0</v>
      </c>
      <c r="CN25" s="18">
        <v>693</v>
      </c>
      <c r="CO25" s="18">
        <v>0</v>
      </c>
      <c r="CP25" s="18">
        <v>29999</v>
      </c>
      <c r="CQ25" s="18">
        <v>0</v>
      </c>
      <c r="CR25" s="18">
        <v>278</v>
      </c>
      <c r="CS25" s="18">
        <v>0</v>
      </c>
      <c r="CT25" s="18">
        <v>42902</v>
      </c>
      <c r="CU25" s="18">
        <v>548</v>
      </c>
      <c r="CV25" s="18">
        <v>0</v>
      </c>
      <c r="CW25" s="18">
        <v>27</v>
      </c>
      <c r="CX25" s="18">
        <v>432</v>
      </c>
      <c r="CY25" s="18">
        <v>0</v>
      </c>
      <c r="CZ25" s="18">
        <v>0</v>
      </c>
      <c r="DA25" s="18">
        <v>0</v>
      </c>
      <c r="DB25" s="18">
        <v>0</v>
      </c>
      <c r="DC25" s="18">
        <v>0</v>
      </c>
      <c r="DD25" s="18">
        <v>0</v>
      </c>
      <c r="DE25" s="18">
        <v>0</v>
      </c>
      <c r="DF25" s="18" t="s">
        <v>345</v>
      </c>
      <c r="DG25" s="18" t="s">
        <v>345</v>
      </c>
      <c r="DH25" s="18" t="s">
        <v>754</v>
      </c>
      <c r="DI25" s="18" t="s">
        <v>466</v>
      </c>
      <c r="DJ25" s="18" t="s">
        <v>345</v>
      </c>
      <c r="DK25" s="18" t="s">
        <v>345</v>
      </c>
      <c r="DL25" s="18" t="s">
        <v>345</v>
      </c>
      <c r="DM25" s="18" t="s">
        <v>345</v>
      </c>
      <c r="DN25" s="18" t="s">
        <v>348</v>
      </c>
      <c r="DO25" s="18" t="s">
        <v>517</v>
      </c>
      <c r="DP25" s="18" t="s">
        <v>345</v>
      </c>
      <c r="DQ25" s="18" t="s">
        <v>345</v>
      </c>
      <c r="DR25" s="18" t="s">
        <v>345</v>
      </c>
      <c r="DS25" s="18" t="s">
        <v>358</v>
      </c>
      <c r="DT25" s="18" t="s">
        <v>345</v>
      </c>
      <c r="DU25" s="18" t="s">
        <v>345</v>
      </c>
      <c r="DV25" s="18" t="s">
        <v>345</v>
      </c>
      <c r="DW25" s="18" t="s">
        <v>755</v>
      </c>
      <c r="DX25" s="18" t="s">
        <v>345</v>
      </c>
      <c r="DY25" s="18" t="s">
        <v>756</v>
      </c>
      <c r="DZ25" s="18" t="s">
        <v>346</v>
      </c>
      <c r="EA25" s="18" t="s">
        <v>757</v>
      </c>
      <c r="EB25" s="18" t="s">
        <v>345</v>
      </c>
      <c r="EC25" s="18" t="s">
        <v>520</v>
      </c>
      <c r="ED25" s="18" t="s">
        <v>758</v>
      </c>
      <c r="EE25" s="18" t="s">
        <v>345</v>
      </c>
      <c r="EF25" s="18" t="s">
        <v>532</v>
      </c>
      <c r="EG25" s="18" t="s">
        <v>759</v>
      </c>
      <c r="EH25" s="18" t="s">
        <v>345</v>
      </c>
      <c r="EI25" s="18" t="s">
        <v>345</v>
      </c>
      <c r="EJ25" s="18" t="s">
        <v>345</v>
      </c>
      <c r="EK25" s="18" t="s">
        <v>345</v>
      </c>
      <c r="EL25" s="18" t="s">
        <v>345</v>
      </c>
      <c r="EM25" s="18" t="s">
        <v>345</v>
      </c>
      <c r="EN25" s="18" t="s">
        <v>345</v>
      </c>
      <c r="EO25" s="18">
        <v>0</v>
      </c>
      <c r="EP25" s="18">
        <v>0</v>
      </c>
      <c r="EQ25" s="18">
        <v>42</v>
      </c>
      <c r="ER25" s="18">
        <v>4</v>
      </c>
      <c r="ES25" s="18">
        <v>0</v>
      </c>
      <c r="ET25" s="18">
        <v>0</v>
      </c>
      <c r="EU25" s="18">
        <v>0</v>
      </c>
      <c r="EV25" s="18">
        <v>0</v>
      </c>
      <c r="EW25" s="18">
        <v>12</v>
      </c>
      <c r="EX25" s="18">
        <v>414</v>
      </c>
      <c r="EY25" s="18">
        <v>0</v>
      </c>
      <c r="EZ25" s="18">
        <v>0</v>
      </c>
      <c r="FA25" s="18">
        <v>0</v>
      </c>
      <c r="FB25" s="18">
        <v>73</v>
      </c>
      <c r="FC25" s="18">
        <v>0</v>
      </c>
      <c r="FD25" s="18">
        <v>0</v>
      </c>
      <c r="FE25" s="18">
        <v>0</v>
      </c>
      <c r="FF25" s="18">
        <v>90</v>
      </c>
      <c r="FG25" s="18">
        <v>0</v>
      </c>
      <c r="FH25" s="18">
        <v>1969</v>
      </c>
      <c r="FI25" s="18">
        <v>5</v>
      </c>
      <c r="FJ25" s="18">
        <v>120</v>
      </c>
      <c r="FK25" s="18">
        <v>0</v>
      </c>
      <c r="FL25" s="18">
        <v>3266</v>
      </c>
      <c r="FM25" s="18">
        <v>63</v>
      </c>
      <c r="FN25" s="18">
        <v>0</v>
      </c>
      <c r="FO25" s="18">
        <v>99</v>
      </c>
      <c r="FP25" s="18">
        <v>7</v>
      </c>
      <c r="FQ25" s="18">
        <v>0</v>
      </c>
      <c r="FR25" s="18">
        <v>0</v>
      </c>
      <c r="FS25" s="18">
        <v>0</v>
      </c>
      <c r="FT25" s="18">
        <v>0</v>
      </c>
      <c r="FU25" s="18">
        <v>0</v>
      </c>
      <c r="FV25" s="18">
        <v>0</v>
      </c>
      <c r="FW25" s="18">
        <v>0</v>
      </c>
      <c r="FX25" s="18">
        <v>0</v>
      </c>
      <c r="FY25" s="18">
        <v>0</v>
      </c>
      <c r="FZ25" s="18">
        <v>0</v>
      </c>
      <c r="GA25" s="18">
        <v>0</v>
      </c>
      <c r="GB25" s="18">
        <v>0</v>
      </c>
      <c r="GC25" s="18">
        <v>0</v>
      </c>
      <c r="GD25" s="18">
        <v>0</v>
      </c>
      <c r="GE25" s="18">
        <v>0</v>
      </c>
      <c r="GF25" s="18">
        <v>0</v>
      </c>
      <c r="GG25" s="18">
        <v>0</v>
      </c>
      <c r="GH25" s="18">
        <v>0</v>
      </c>
      <c r="GI25" s="18">
        <v>0</v>
      </c>
      <c r="GJ25" s="18">
        <v>0</v>
      </c>
      <c r="GK25" s="18">
        <v>0</v>
      </c>
      <c r="GL25" s="18">
        <v>0</v>
      </c>
      <c r="GM25" s="18">
        <v>0</v>
      </c>
      <c r="GN25" s="18">
        <v>0</v>
      </c>
      <c r="GO25" s="18">
        <v>0</v>
      </c>
      <c r="GP25" s="18">
        <v>0</v>
      </c>
      <c r="GQ25" s="18">
        <v>0</v>
      </c>
      <c r="GR25" s="18">
        <v>0</v>
      </c>
      <c r="GS25" s="18">
        <v>0</v>
      </c>
      <c r="GT25" s="18">
        <v>0</v>
      </c>
      <c r="GU25" s="18">
        <v>0</v>
      </c>
      <c r="GV25" s="18">
        <v>0</v>
      </c>
      <c r="GW25" s="18">
        <v>0</v>
      </c>
      <c r="GX25" s="18">
        <v>0</v>
      </c>
      <c r="GY25" s="18">
        <v>0</v>
      </c>
      <c r="GZ25" s="18">
        <v>0</v>
      </c>
      <c r="HA25" s="18">
        <v>0</v>
      </c>
      <c r="HB25" s="18">
        <v>0</v>
      </c>
      <c r="HC25" s="18">
        <v>0</v>
      </c>
      <c r="HD25" s="18">
        <v>0</v>
      </c>
      <c r="HE25" s="18">
        <v>0</v>
      </c>
      <c r="HF25" s="18">
        <v>0</v>
      </c>
      <c r="HG25" s="18">
        <v>0</v>
      </c>
      <c r="HH25" s="18">
        <v>0</v>
      </c>
      <c r="HI25" s="18">
        <v>43</v>
      </c>
      <c r="HJ25" s="18">
        <v>1316</v>
      </c>
      <c r="HK25" s="18">
        <v>0</v>
      </c>
      <c r="HL25" s="18">
        <v>0</v>
      </c>
      <c r="HM25" s="18">
        <v>0</v>
      </c>
      <c r="HN25" s="18">
        <v>0</v>
      </c>
      <c r="HO25" s="18">
        <v>7239</v>
      </c>
      <c r="HP25" s="18">
        <v>14310</v>
      </c>
      <c r="HQ25" s="18">
        <v>0</v>
      </c>
      <c r="HR25" s="18">
        <v>0</v>
      </c>
      <c r="HS25" s="18">
        <v>3774</v>
      </c>
      <c r="HT25" s="18">
        <v>15228</v>
      </c>
      <c r="HU25" s="18">
        <v>0</v>
      </c>
      <c r="HV25" s="18">
        <v>0</v>
      </c>
      <c r="HW25" s="18">
        <v>0</v>
      </c>
      <c r="HX25" s="18">
        <v>783</v>
      </c>
      <c r="HY25" s="18">
        <v>0</v>
      </c>
      <c r="HZ25" s="18">
        <v>31968</v>
      </c>
      <c r="IA25" s="18">
        <v>5</v>
      </c>
      <c r="IB25" s="18">
        <v>398</v>
      </c>
      <c r="IC25" s="18">
        <v>0</v>
      </c>
      <c r="ID25" s="18">
        <v>46168</v>
      </c>
      <c r="IE25" s="18">
        <v>611</v>
      </c>
      <c r="IF25" s="18">
        <v>0</v>
      </c>
      <c r="IG25" s="18">
        <v>126</v>
      </c>
      <c r="IH25" s="18">
        <v>439</v>
      </c>
      <c r="II25" s="18">
        <v>0</v>
      </c>
      <c r="IJ25" s="18">
        <v>0</v>
      </c>
      <c r="IK25" s="18">
        <v>0</v>
      </c>
      <c r="IL25" s="18">
        <v>0</v>
      </c>
      <c r="IM25" s="18">
        <v>0</v>
      </c>
      <c r="IN25" s="18">
        <v>0</v>
      </c>
      <c r="IO25" s="18">
        <v>0</v>
      </c>
      <c r="IP25" s="18">
        <v>0</v>
      </c>
      <c r="IQ25" s="18">
        <v>0</v>
      </c>
      <c r="IR25" s="28">
        <v>59721</v>
      </c>
      <c r="IS25" s="28">
        <v>694901</v>
      </c>
      <c r="IT25" s="18">
        <v>0</v>
      </c>
      <c r="IU25" s="18">
        <v>0</v>
      </c>
      <c r="IV25" s="18">
        <v>0</v>
      </c>
      <c r="IW25" s="18">
        <v>0</v>
      </c>
      <c r="IX25" s="28">
        <v>134751</v>
      </c>
      <c r="IY25" s="28">
        <v>125956</v>
      </c>
      <c r="IZ25" s="18">
        <v>0</v>
      </c>
      <c r="JA25" s="18">
        <v>0</v>
      </c>
      <c r="JB25" s="28">
        <v>55216</v>
      </c>
      <c r="JC25" s="28">
        <v>317655</v>
      </c>
      <c r="JD25" s="18">
        <v>0</v>
      </c>
      <c r="JE25" s="18">
        <v>0</v>
      </c>
      <c r="JF25" s="18">
        <v>0</v>
      </c>
      <c r="JG25" s="28">
        <v>902639</v>
      </c>
      <c r="JH25" s="18">
        <v>0</v>
      </c>
      <c r="JI25" s="28">
        <v>1265496</v>
      </c>
      <c r="JJ25" s="28">
        <v>95600</v>
      </c>
      <c r="JK25" s="28">
        <v>1894312</v>
      </c>
      <c r="JL25" s="18">
        <v>0</v>
      </c>
      <c r="JM25" s="28">
        <v>1356613</v>
      </c>
      <c r="JN25" s="28">
        <v>1571745</v>
      </c>
      <c r="JO25" s="18">
        <v>0</v>
      </c>
      <c r="JP25" s="28">
        <v>627516</v>
      </c>
      <c r="JQ25" s="28">
        <v>1435034</v>
      </c>
      <c r="JR25" s="18">
        <v>0</v>
      </c>
      <c r="JS25" s="18">
        <v>0</v>
      </c>
      <c r="JT25" s="18">
        <v>0</v>
      </c>
      <c r="JU25" s="18">
        <v>0</v>
      </c>
      <c r="JV25" s="18">
        <v>0</v>
      </c>
      <c r="JW25" s="18">
        <v>0</v>
      </c>
      <c r="JX25" s="18">
        <v>0</v>
      </c>
    </row>
    <row r="26" spans="1:284" x14ac:dyDescent="0.3">
      <c r="A26" s="27">
        <v>46047</v>
      </c>
      <c r="B26" s="18">
        <v>0</v>
      </c>
      <c r="C26" s="18" t="s">
        <v>345</v>
      </c>
      <c r="D26" s="18" t="s">
        <v>346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8">
        <v>0</v>
      </c>
      <c r="AD26" s="18">
        <v>0</v>
      </c>
      <c r="AE26" s="18">
        <v>0</v>
      </c>
      <c r="AF26" s="18">
        <v>0</v>
      </c>
      <c r="AG26" s="18">
        <v>0</v>
      </c>
      <c r="AH26" s="18">
        <v>0</v>
      </c>
      <c r="AI26" s="18">
        <v>0</v>
      </c>
      <c r="AJ26" s="18">
        <v>0</v>
      </c>
      <c r="AK26" s="18">
        <v>0</v>
      </c>
      <c r="AL26" s="18">
        <v>0</v>
      </c>
      <c r="AM26" s="18">
        <v>0</v>
      </c>
      <c r="AN26" s="18" t="s">
        <v>345</v>
      </c>
      <c r="AO26" s="18" t="s">
        <v>345</v>
      </c>
      <c r="AP26" s="18" t="s">
        <v>345</v>
      </c>
      <c r="AQ26" s="18" t="s">
        <v>345</v>
      </c>
      <c r="AR26" s="18" t="s">
        <v>345</v>
      </c>
      <c r="AS26" s="18" t="s">
        <v>345</v>
      </c>
      <c r="AT26" s="18" t="s">
        <v>345</v>
      </c>
      <c r="AU26" s="18" t="s">
        <v>345</v>
      </c>
      <c r="AV26" s="18" t="s">
        <v>345</v>
      </c>
      <c r="AW26" s="18" t="s">
        <v>345</v>
      </c>
      <c r="AX26" s="18" t="s">
        <v>345</v>
      </c>
      <c r="AY26" s="18" t="s">
        <v>345</v>
      </c>
      <c r="AZ26" s="18" t="s">
        <v>345</v>
      </c>
      <c r="BA26" s="18" t="s">
        <v>345</v>
      </c>
      <c r="BB26" s="18" t="s">
        <v>345</v>
      </c>
      <c r="BC26" s="18" t="s">
        <v>345</v>
      </c>
      <c r="BD26" s="18" t="s">
        <v>345</v>
      </c>
      <c r="BE26" s="18" t="s">
        <v>345</v>
      </c>
      <c r="BF26" s="18" t="s">
        <v>345</v>
      </c>
      <c r="BG26" s="18" t="s">
        <v>345</v>
      </c>
      <c r="BH26" s="18" t="s">
        <v>345</v>
      </c>
      <c r="BI26" s="18" t="s">
        <v>345</v>
      </c>
      <c r="BJ26" s="18" t="s">
        <v>345</v>
      </c>
      <c r="BK26" s="18" t="s">
        <v>345</v>
      </c>
      <c r="BL26" s="18" t="s">
        <v>345</v>
      </c>
      <c r="BM26" s="18" t="s">
        <v>345</v>
      </c>
      <c r="BN26" s="18" t="s">
        <v>345</v>
      </c>
      <c r="BO26" s="18" t="s">
        <v>345</v>
      </c>
      <c r="BP26" s="18" t="s">
        <v>345</v>
      </c>
      <c r="BQ26" s="18" t="s">
        <v>345</v>
      </c>
      <c r="BR26" s="18" t="s">
        <v>345</v>
      </c>
      <c r="BS26" s="18" t="s">
        <v>345</v>
      </c>
      <c r="BT26" s="18" t="s">
        <v>345</v>
      </c>
      <c r="BU26" s="18" t="s">
        <v>345</v>
      </c>
      <c r="BV26" s="18" t="s">
        <v>345</v>
      </c>
      <c r="BW26" s="18">
        <v>0</v>
      </c>
      <c r="BX26" s="18">
        <v>0</v>
      </c>
      <c r="BY26" s="18">
        <v>2</v>
      </c>
      <c r="BZ26" s="18">
        <v>1269</v>
      </c>
      <c r="CA26" s="18">
        <v>0</v>
      </c>
      <c r="CB26" s="18">
        <v>0</v>
      </c>
      <c r="CC26" s="18">
        <v>0</v>
      </c>
      <c r="CD26" s="18">
        <v>0</v>
      </c>
      <c r="CE26" s="18">
        <v>7246</v>
      </c>
      <c r="CF26" s="18">
        <v>13344</v>
      </c>
      <c r="CG26" s="18">
        <v>0</v>
      </c>
      <c r="CH26" s="18">
        <v>0</v>
      </c>
      <c r="CI26" s="18">
        <v>3370</v>
      </c>
      <c r="CJ26" s="18">
        <v>14828</v>
      </c>
      <c r="CK26" s="18">
        <v>0</v>
      </c>
      <c r="CL26" s="18">
        <v>0</v>
      </c>
      <c r="CM26" s="18">
        <v>0</v>
      </c>
      <c r="CN26" s="18">
        <v>535</v>
      </c>
      <c r="CO26" s="18">
        <v>0</v>
      </c>
      <c r="CP26" s="18">
        <v>28866</v>
      </c>
      <c r="CQ26" s="18">
        <v>0</v>
      </c>
      <c r="CR26" s="18">
        <v>224</v>
      </c>
      <c r="CS26" s="18">
        <v>0</v>
      </c>
      <c r="CT26" s="18">
        <v>41486</v>
      </c>
      <c r="CU26" s="18">
        <v>522</v>
      </c>
      <c r="CV26" s="18">
        <v>0</v>
      </c>
      <c r="CW26" s="18">
        <v>26</v>
      </c>
      <c r="CX26" s="18">
        <v>440</v>
      </c>
      <c r="CY26" s="18">
        <v>0</v>
      </c>
      <c r="CZ26" s="18">
        <v>0</v>
      </c>
      <c r="DA26" s="18">
        <v>0</v>
      </c>
      <c r="DB26" s="18">
        <v>0</v>
      </c>
      <c r="DC26" s="18">
        <v>0</v>
      </c>
      <c r="DD26" s="18">
        <v>0</v>
      </c>
      <c r="DE26" s="18">
        <v>0</v>
      </c>
      <c r="DF26" s="18" t="s">
        <v>345</v>
      </c>
      <c r="DG26" s="18" t="s">
        <v>345</v>
      </c>
      <c r="DH26" s="18" t="s">
        <v>760</v>
      </c>
      <c r="DI26" s="18" t="s">
        <v>761</v>
      </c>
      <c r="DJ26" s="18" t="s">
        <v>345</v>
      </c>
      <c r="DK26" s="18" t="s">
        <v>345</v>
      </c>
      <c r="DL26" s="18" t="s">
        <v>345</v>
      </c>
      <c r="DM26" s="18" t="s">
        <v>345</v>
      </c>
      <c r="DN26" s="18" t="s">
        <v>388</v>
      </c>
      <c r="DO26" s="18" t="s">
        <v>462</v>
      </c>
      <c r="DP26" s="18" t="s">
        <v>345</v>
      </c>
      <c r="DQ26" s="18" t="s">
        <v>345</v>
      </c>
      <c r="DR26" s="18" t="s">
        <v>345</v>
      </c>
      <c r="DS26" s="18" t="s">
        <v>386</v>
      </c>
      <c r="DT26" s="18" t="s">
        <v>345</v>
      </c>
      <c r="DU26" s="18" t="s">
        <v>345</v>
      </c>
      <c r="DV26" s="18" t="s">
        <v>345</v>
      </c>
      <c r="DW26" s="18" t="s">
        <v>762</v>
      </c>
      <c r="DX26" s="18" t="s">
        <v>345</v>
      </c>
      <c r="DY26" s="18" t="s">
        <v>506</v>
      </c>
      <c r="DZ26" s="18" t="s">
        <v>346</v>
      </c>
      <c r="EA26" s="18" t="s">
        <v>763</v>
      </c>
      <c r="EB26" s="18" t="s">
        <v>345</v>
      </c>
      <c r="EC26" s="18" t="s">
        <v>636</v>
      </c>
      <c r="ED26" s="18" t="s">
        <v>764</v>
      </c>
      <c r="EE26" s="18" t="s">
        <v>345</v>
      </c>
      <c r="EF26" s="18" t="s">
        <v>765</v>
      </c>
      <c r="EG26" s="18" t="s">
        <v>411</v>
      </c>
      <c r="EH26" s="18" t="s">
        <v>345</v>
      </c>
      <c r="EI26" s="18" t="s">
        <v>345</v>
      </c>
      <c r="EJ26" s="18" t="s">
        <v>345</v>
      </c>
      <c r="EK26" s="18" t="s">
        <v>345</v>
      </c>
      <c r="EL26" s="18" t="s">
        <v>345</v>
      </c>
      <c r="EM26" s="18" t="s">
        <v>345</v>
      </c>
      <c r="EN26" s="18" t="s">
        <v>345</v>
      </c>
      <c r="EO26" s="18">
        <v>0</v>
      </c>
      <c r="EP26" s="18">
        <v>0</v>
      </c>
      <c r="EQ26" s="18">
        <v>29</v>
      </c>
      <c r="ER26" s="18">
        <v>7</v>
      </c>
      <c r="ES26" s="18">
        <v>0</v>
      </c>
      <c r="ET26" s="18">
        <v>0</v>
      </c>
      <c r="EU26" s="18">
        <v>0</v>
      </c>
      <c r="EV26" s="18">
        <v>0</v>
      </c>
      <c r="EW26" s="18">
        <v>13</v>
      </c>
      <c r="EX26" s="18">
        <v>415</v>
      </c>
      <c r="EY26" s="18">
        <v>0</v>
      </c>
      <c r="EZ26" s="18">
        <v>0</v>
      </c>
      <c r="FA26" s="18">
        <v>0</v>
      </c>
      <c r="FB26" s="18">
        <v>64</v>
      </c>
      <c r="FC26" s="18">
        <v>0</v>
      </c>
      <c r="FD26" s="18">
        <v>0</v>
      </c>
      <c r="FE26" s="18">
        <v>0</v>
      </c>
      <c r="FF26" s="18">
        <v>21</v>
      </c>
      <c r="FG26" s="18">
        <v>0</v>
      </c>
      <c r="FH26" s="18">
        <v>1937</v>
      </c>
      <c r="FI26" s="18">
        <v>10</v>
      </c>
      <c r="FJ26" s="18">
        <v>114</v>
      </c>
      <c r="FK26" s="18">
        <v>0</v>
      </c>
      <c r="FL26" s="18">
        <v>3292</v>
      </c>
      <c r="FM26" s="18">
        <v>69</v>
      </c>
      <c r="FN26" s="18">
        <v>0</v>
      </c>
      <c r="FO26" s="18">
        <v>101</v>
      </c>
      <c r="FP26" s="18">
        <v>24</v>
      </c>
      <c r="FQ26" s="18">
        <v>0</v>
      </c>
      <c r="FR26" s="18">
        <v>0</v>
      </c>
      <c r="FS26" s="18">
        <v>0</v>
      </c>
      <c r="FT26" s="18">
        <v>0</v>
      </c>
      <c r="FU26" s="18">
        <v>0</v>
      </c>
      <c r="FV26" s="18">
        <v>0</v>
      </c>
      <c r="FW26" s="18">
        <v>0</v>
      </c>
      <c r="FX26" s="18">
        <v>0</v>
      </c>
      <c r="FY26" s="18">
        <v>0</v>
      </c>
      <c r="FZ26" s="18">
        <v>0</v>
      </c>
      <c r="GA26" s="18">
        <v>0</v>
      </c>
      <c r="GB26" s="18">
        <v>0</v>
      </c>
      <c r="GC26" s="18">
        <v>0</v>
      </c>
      <c r="GD26" s="18">
        <v>0</v>
      </c>
      <c r="GE26" s="18">
        <v>0</v>
      </c>
      <c r="GF26" s="18">
        <v>0</v>
      </c>
      <c r="GG26" s="18">
        <v>0</v>
      </c>
      <c r="GH26" s="18">
        <v>0</v>
      </c>
      <c r="GI26" s="18">
        <v>0</v>
      </c>
      <c r="GJ26" s="18">
        <v>0</v>
      </c>
      <c r="GK26" s="18">
        <v>0</v>
      </c>
      <c r="GL26" s="18">
        <v>0</v>
      </c>
      <c r="GM26" s="18">
        <v>0</v>
      </c>
      <c r="GN26" s="18">
        <v>0</v>
      </c>
      <c r="GO26" s="18">
        <v>0</v>
      </c>
      <c r="GP26" s="18">
        <v>0</v>
      </c>
      <c r="GQ26" s="18">
        <v>0</v>
      </c>
      <c r="GR26" s="18">
        <v>0</v>
      </c>
      <c r="GS26" s="18">
        <v>0</v>
      </c>
      <c r="GT26" s="18">
        <v>0</v>
      </c>
      <c r="GU26" s="18">
        <v>0</v>
      </c>
      <c r="GV26" s="18">
        <v>0</v>
      </c>
      <c r="GW26" s="18">
        <v>0</v>
      </c>
      <c r="GX26" s="18">
        <v>0</v>
      </c>
      <c r="GY26" s="18">
        <v>0</v>
      </c>
      <c r="GZ26" s="18">
        <v>0</v>
      </c>
      <c r="HA26" s="18">
        <v>0</v>
      </c>
      <c r="HB26" s="18">
        <v>0</v>
      </c>
      <c r="HC26" s="18">
        <v>0</v>
      </c>
      <c r="HD26" s="18">
        <v>0</v>
      </c>
      <c r="HE26" s="18">
        <v>0</v>
      </c>
      <c r="HF26" s="18">
        <v>0</v>
      </c>
      <c r="HG26" s="18">
        <v>0</v>
      </c>
      <c r="HH26" s="18">
        <v>0</v>
      </c>
      <c r="HI26" s="18">
        <v>31</v>
      </c>
      <c r="HJ26" s="18">
        <v>1276</v>
      </c>
      <c r="HK26" s="18">
        <v>0</v>
      </c>
      <c r="HL26" s="18">
        <v>0</v>
      </c>
      <c r="HM26" s="18">
        <v>0</v>
      </c>
      <c r="HN26" s="18">
        <v>0</v>
      </c>
      <c r="HO26" s="18">
        <v>7259</v>
      </c>
      <c r="HP26" s="18">
        <v>13759</v>
      </c>
      <c r="HQ26" s="18">
        <v>0</v>
      </c>
      <c r="HR26" s="18">
        <v>0</v>
      </c>
      <c r="HS26" s="18">
        <v>3370</v>
      </c>
      <c r="HT26" s="18">
        <v>14892</v>
      </c>
      <c r="HU26" s="18">
        <v>0</v>
      </c>
      <c r="HV26" s="18">
        <v>0</v>
      </c>
      <c r="HW26" s="18">
        <v>0</v>
      </c>
      <c r="HX26" s="18">
        <v>556</v>
      </c>
      <c r="HY26" s="18">
        <v>0</v>
      </c>
      <c r="HZ26" s="18">
        <v>30803</v>
      </c>
      <c r="IA26" s="18">
        <v>10</v>
      </c>
      <c r="IB26" s="18">
        <v>338</v>
      </c>
      <c r="IC26" s="18">
        <v>0</v>
      </c>
      <c r="ID26" s="18">
        <v>44778</v>
      </c>
      <c r="IE26" s="18">
        <v>591</v>
      </c>
      <c r="IF26" s="18">
        <v>0</v>
      </c>
      <c r="IG26" s="18">
        <v>127</v>
      </c>
      <c r="IH26" s="18">
        <v>464</v>
      </c>
      <c r="II26" s="18">
        <v>0</v>
      </c>
      <c r="IJ26" s="18">
        <v>0</v>
      </c>
      <c r="IK26" s="18">
        <v>0</v>
      </c>
      <c r="IL26" s="18">
        <v>0</v>
      </c>
      <c r="IM26" s="18">
        <v>0</v>
      </c>
      <c r="IN26" s="18">
        <v>0</v>
      </c>
      <c r="IO26" s="18">
        <v>0</v>
      </c>
      <c r="IP26" s="18">
        <v>0</v>
      </c>
      <c r="IQ26" s="18">
        <v>0</v>
      </c>
      <c r="IR26" s="28">
        <v>63484</v>
      </c>
      <c r="IS26" s="28">
        <v>706987</v>
      </c>
      <c r="IT26" s="18">
        <v>0</v>
      </c>
      <c r="IU26" s="18">
        <v>0</v>
      </c>
      <c r="IV26" s="18">
        <v>0</v>
      </c>
      <c r="IW26" s="18">
        <v>0</v>
      </c>
      <c r="IX26" s="28">
        <v>174346</v>
      </c>
      <c r="IY26" s="28">
        <v>149343</v>
      </c>
      <c r="IZ26" s="18">
        <v>0</v>
      </c>
      <c r="JA26" s="18">
        <v>0</v>
      </c>
      <c r="JB26" s="28">
        <v>57187</v>
      </c>
      <c r="JC26" s="28">
        <v>314438</v>
      </c>
      <c r="JD26" s="18">
        <v>0</v>
      </c>
      <c r="JE26" s="18">
        <v>0</v>
      </c>
      <c r="JF26" s="18">
        <v>0</v>
      </c>
      <c r="JG26" s="28">
        <v>773011</v>
      </c>
      <c r="JH26" s="18">
        <v>0</v>
      </c>
      <c r="JI26" s="28">
        <v>1243021</v>
      </c>
      <c r="JJ26" s="28">
        <v>100600</v>
      </c>
      <c r="JK26" s="28">
        <v>1729725</v>
      </c>
      <c r="JL26" s="18">
        <v>0</v>
      </c>
      <c r="JM26" s="28">
        <v>1329018</v>
      </c>
      <c r="JN26" s="28">
        <v>1443394</v>
      </c>
      <c r="JO26" s="18">
        <v>0</v>
      </c>
      <c r="JP26" s="28">
        <v>550882</v>
      </c>
      <c r="JQ26" s="28">
        <v>1401942</v>
      </c>
      <c r="JR26" s="18">
        <v>0</v>
      </c>
      <c r="JS26" s="18">
        <v>0</v>
      </c>
      <c r="JT26" s="18">
        <v>0</v>
      </c>
      <c r="JU26" s="18">
        <v>0</v>
      </c>
      <c r="JV26" s="18">
        <v>0</v>
      </c>
      <c r="JW26" s="18">
        <v>0</v>
      </c>
      <c r="JX26" s="18">
        <v>0</v>
      </c>
    </row>
    <row r="27" spans="1:284" x14ac:dyDescent="0.3">
      <c r="A27" s="27">
        <v>46048</v>
      </c>
      <c r="B27" s="18">
        <v>0</v>
      </c>
      <c r="C27" s="18" t="s">
        <v>345</v>
      </c>
      <c r="D27" s="18" t="s">
        <v>346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  <c r="X27" s="18">
        <v>0</v>
      </c>
      <c r="Y27" s="18">
        <v>0</v>
      </c>
      <c r="Z27" s="18">
        <v>0</v>
      </c>
      <c r="AA27" s="18">
        <v>0</v>
      </c>
      <c r="AB27" s="18">
        <v>0</v>
      </c>
      <c r="AC27" s="18">
        <v>0</v>
      </c>
      <c r="AD27" s="18">
        <v>0</v>
      </c>
      <c r="AE27" s="18">
        <v>0</v>
      </c>
      <c r="AF27" s="18">
        <v>0</v>
      </c>
      <c r="AG27" s="18">
        <v>0</v>
      </c>
      <c r="AH27" s="18">
        <v>0</v>
      </c>
      <c r="AI27" s="18">
        <v>0</v>
      </c>
      <c r="AJ27" s="18">
        <v>0</v>
      </c>
      <c r="AK27" s="18">
        <v>0</v>
      </c>
      <c r="AL27" s="18">
        <v>0</v>
      </c>
      <c r="AM27" s="18">
        <v>0</v>
      </c>
      <c r="AN27" s="18" t="s">
        <v>345</v>
      </c>
      <c r="AO27" s="18" t="s">
        <v>345</v>
      </c>
      <c r="AP27" s="18" t="s">
        <v>345</v>
      </c>
      <c r="AQ27" s="18" t="s">
        <v>345</v>
      </c>
      <c r="AR27" s="18" t="s">
        <v>345</v>
      </c>
      <c r="AS27" s="18" t="s">
        <v>345</v>
      </c>
      <c r="AT27" s="18" t="s">
        <v>345</v>
      </c>
      <c r="AU27" s="18" t="s">
        <v>345</v>
      </c>
      <c r="AV27" s="18" t="s">
        <v>345</v>
      </c>
      <c r="AW27" s="18" t="s">
        <v>345</v>
      </c>
      <c r="AX27" s="18" t="s">
        <v>345</v>
      </c>
      <c r="AY27" s="18" t="s">
        <v>345</v>
      </c>
      <c r="AZ27" s="18" t="s">
        <v>345</v>
      </c>
      <c r="BA27" s="18" t="s">
        <v>345</v>
      </c>
      <c r="BB27" s="18" t="s">
        <v>345</v>
      </c>
      <c r="BC27" s="18" t="s">
        <v>345</v>
      </c>
      <c r="BD27" s="18" t="s">
        <v>345</v>
      </c>
      <c r="BE27" s="18" t="s">
        <v>345</v>
      </c>
      <c r="BF27" s="18" t="s">
        <v>345</v>
      </c>
      <c r="BG27" s="18" t="s">
        <v>345</v>
      </c>
      <c r="BH27" s="18" t="s">
        <v>345</v>
      </c>
      <c r="BI27" s="18" t="s">
        <v>345</v>
      </c>
      <c r="BJ27" s="18" t="s">
        <v>345</v>
      </c>
      <c r="BK27" s="18" t="s">
        <v>345</v>
      </c>
      <c r="BL27" s="18" t="s">
        <v>345</v>
      </c>
      <c r="BM27" s="18" t="s">
        <v>345</v>
      </c>
      <c r="BN27" s="18" t="s">
        <v>345</v>
      </c>
      <c r="BO27" s="18" t="s">
        <v>345</v>
      </c>
      <c r="BP27" s="18" t="s">
        <v>345</v>
      </c>
      <c r="BQ27" s="18" t="s">
        <v>345</v>
      </c>
      <c r="BR27" s="18" t="s">
        <v>345</v>
      </c>
      <c r="BS27" s="18" t="s">
        <v>345</v>
      </c>
      <c r="BT27" s="18" t="s">
        <v>345</v>
      </c>
      <c r="BU27" s="18" t="s">
        <v>345</v>
      </c>
      <c r="BV27" s="18" t="s">
        <v>345</v>
      </c>
      <c r="BW27" s="18">
        <v>0</v>
      </c>
      <c r="BX27" s="18">
        <v>0</v>
      </c>
      <c r="BY27" s="18">
        <v>10</v>
      </c>
      <c r="BZ27" s="18">
        <v>1913</v>
      </c>
      <c r="CA27" s="18">
        <v>0</v>
      </c>
      <c r="CB27" s="18">
        <v>0</v>
      </c>
      <c r="CC27" s="18">
        <v>0</v>
      </c>
      <c r="CD27" s="18">
        <v>0</v>
      </c>
      <c r="CE27" s="18">
        <v>9014</v>
      </c>
      <c r="CF27" s="18">
        <v>16186</v>
      </c>
      <c r="CG27" s="18">
        <v>0</v>
      </c>
      <c r="CH27" s="18">
        <v>0</v>
      </c>
      <c r="CI27" s="18">
        <v>4921</v>
      </c>
      <c r="CJ27" s="18">
        <v>26973</v>
      </c>
      <c r="CK27" s="18">
        <v>0</v>
      </c>
      <c r="CL27" s="18">
        <v>0</v>
      </c>
      <c r="CM27" s="18">
        <v>0</v>
      </c>
      <c r="CN27" s="18">
        <v>1063</v>
      </c>
      <c r="CO27" s="18">
        <v>0</v>
      </c>
      <c r="CP27" s="18">
        <v>31703</v>
      </c>
      <c r="CQ27" s="18">
        <v>0</v>
      </c>
      <c r="CR27" s="18">
        <v>407</v>
      </c>
      <c r="CS27" s="18">
        <v>0</v>
      </c>
      <c r="CT27" s="18">
        <v>44101</v>
      </c>
      <c r="CU27" s="18">
        <v>531</v>
      </c>
      <c r="CV27" s="18">
        <v>0</v>
      </c>
      <c r="CW27" s="18">
        <v>60</v>
      </c>
      <c r="CX27" s="18">
        <v>455</v>
      </c>
      <c r="CY27" s="18">
        <v>0</v>
      </c>
      <c r="CZ27" s="18">
        <v>0</v>
      </c>
      <c r="DA27" s="18">
        <v>0</v>
      </c>
      <c r="DB27" s="18">
        <v>0</v>
      </c>
      <c r="DC27" s="18">
        <v>0</v>
      </c>
      <c r="DD27" s="18">
        <v>0</v>
      </c>
      <c r="DE27" s="18">
        <v>0</v>
      </c>
      <c r="DF27" s="18" t="s">
        <v>345</v>
      </c>
      <c r="DG27" s="18" t="s">
        <v>345</v>
      </c>
      <c r="DH27" s="18" t="s">
        <v>766</v>
      </c>
      <c r="DI27" s="18" t="s">
        <v>759</v>
      </c>
      <c r="DJ27" s="18" t="s">
        <v>345</v>
      </c>
      <c r="DK27" s="18" t="s">
        <v>345</v>
      </c>
      <c r="DL27" s="18" t="s">
        <v>345</v>
      </c>
      <c r="DM27" s="18" t="s">
        <v>345</v>
      </c>
      <c r="DN27" s="18" t="s">
        <v>413</v>
      </c>
      <c r="DO27" s="18" t="s">
        <v>549</v>
      </c>
      <c r="DP27" s="18" t="s">
        <v>345</v>
      </c>
      <c r="DQ27" s="18" t="s">
        <v>345</v>
      </c>
      <c r="DR27" s="18" t="s">
        <v>345</v>
      </c>
      <c r="DS27" s="18" t="s">
        <v>375</v>
      </c>
      <c r="DT27" s="18" t="s">
        <v>345</v>
      </c>
      <c r="DU27" s="18" t="s">
        <v>345</v>
      </c>
      <c r="DV27" s="18" t="s">
        <v>345</v>
      </c>
      <c r="DW27" s="18" t="s">
        <v>767</v>
      </c>
      <c r="DX27" s="18" t="s">
        <v>345</v>
      </c>
      <c r="DY27" s="18" t="s">
        <v>768</v>
      </c>
      <c r="DZ27" s="18" t="s">
        <v>346</v>
      </c>
      <c r="EA27" s="18" t="s">
        <v>769</v>
      </c>
      <c r="EB27" s="18" t="s">
        <v>345</v>
      </c>
      <c r="EC27" s="18" t="s">
        <v>612</v>
      </c>
      <c r="ED27" s="18" t="s">
        <v>770</v>
      </c>
      <c r="EE27" s="18" t="s">
        <v>345</v>
      </c>
      <c r="EF27" s="18" t="s">
        <v>524</v>
      </c>
      <c r="EG27" s="18" t="s">
        <v>370</v>
      </c>
      <c r="EH27" s="18" t="s">
        <v>345</v>
      </c>
      <c r="EI27" s="18" t="s">
        <v>345</v>
      </c>
      <c r="EJ27" s="18" t="s">
        <v>345</v>
      </c>
      <c r="EK27" s="18" t="s">
        <v>345</v>
      </c>
      <c r="EL27" s="18" t="s">
        <v>345</v>
      </c>
      <c r="EM27" s="18" t="s">
        <v>345</v>
      </c>
      <c r="EN27" s="18" t="s">
        <v>345</v>
      </c>
      <c r="EO27" s="18">
        <v>0</v>
      </c>
      <c r="EP27" s="18">
        <v>0</v>
      </c>
      <c r="EQ27" s="18">
        <v>73</v>
      </c>
      <c r="ER27" s="18">
        <v>31</v>
      </c>
      <c r="ES27" s="18">
        <v>0</v>
      </c>
      <c r="ET27" s="18">
        <v>0</v>
      </c>
      <c r="EU27" s="18">
        <v>0</v>
      </c>
      <c r="EV27" s="18">
        <v>0</v>
      </c>
      <c r="EW27" s="18">
        <v>12</v>
      </c>
      <c r="EX27" s="18">
        <v>414</v>
      </c>
      <c r="EY27" s="18">
        <v>0</v>
      </c>
      <c r="EZ27" s="18">
        <v>0</v>
      </c>
      <c r="FA27" s="18">
        <v>0</v>
      </c>
      <c r="FB27" s="18">
        <v>94</v>
      </c>
      <c r="FC27" s="18">
        <v>0</v>
      </c>
      <c r="FD27" s="18">
        <v>0</v>
      </c>
      <c r="FE27" s="18">
        <v>0</v>
      </c>
      <c r="FF27" s="18">
        <v>45</v>
      </c>
      <c r="FG27" s="18">
        <v>0</v>
      </c>
      <c r="FH27" s="18">
        <v>2512</v>
      </c>
      <c r="FI27" s="18">
        <v>8</v>
      </c>
      <c r="FJ27" s="18">
        <v>111</v>
      </c>
      <c r="FK27" s="18">
        <v>0</v>
      </c>
      <c r="FL27" s="18">
        <v>3740</v>
      </c>
      <c r="FM27" s="18">
        <v>36</v>
      </c>
      <c r="FN27" s="18">
        <v>0</v>
      </c>
      <c r="FO27" s="18">
        <v>100</v>
      </c>
      <c r="FP27" s="18">
        <v>4</v>
      </c>
      <c r="FQ27" s="18">
        <v>0</v>
      </c>
      <c r="FR27" s="18">
        <v>0</v>
      </c>
      <c r="FS27" s="18">
        <v>0</v>
      </c>
      <c r="FT27" s="18">
        <v>0</v>
      </c>
      <c r="FU27" s="18">
        <v>0</v>
      </c>
      <c r="FV27" s="18">
        <v>0</v>
      </c>
      <c r="FW27" s="18">
        <v>0</v>
      </c>
      <c r="FX27" s="18">
        <v>0</v>
      </c>
      <c r="FY27" s="18">
        <v>0</v>
      </c>
      <c r="FZ27" s="18">
        <v>0</v>
      </c>
      <c r="GA27" s="18">
        <v>0</v>
      </c>
      <c r="GB27" s="18">
        <v>0</v>
      </c>
      <c r="GC27" s="18">
        <v>0</v>
      </c>
      <c r="GD27" s="18">
        <v>0</v>
      </c>
      <c r="GE27" s="18">
        <v>0</v>
      </c>
      <c r="GF27" s="18">
        <v>0</v>
      </c>
      <c r="GG27" s="18">
        <v>0</v>
      </c>
      <c r="GH27" s="18">
        <v>0</v>
      </c>
      <c r="GI27" s="18">
        <v>0</v>
      </c>
      <c r="GJ27" s="18">
        <v>0</v>
      </c>
      <c r="GK27" s="18">
        <v>0</v>
      </c>
      <c r="GL27" s="18">
        <v>0</v>
      </c>
      <c r="GM27" s="18">
        <v>0</v>
      </c>
      <c r="GN27" s="18">
        <v>0</v>
      </c>
      <c r="GO27" s="18">
        <v>0</v>
      </c>
      <c r="GP27" s="18">
        <v>0</v>
      </c>
      <c r="GQ27" s="18">
        <v>0</v>
      </c>
      <c r="GR27" s="18">
        <v>0</v>
      </c>
      <c r="GS27" s="18">
        <v>0</v>
      </c>
      <c r="GT27" s="18">
        <v>0</v>
      </c>
      <c r="GU27" s="18">
        <v>0</v>
      </c>
      <c r="GV27" s="18">
        <v>0</v>
      </c>
      <c r="GW27" s="18">
        <v>0</v>
      </c>
      <c r="GX27" s="18">
        <v>0</v>
      </c>
      <c r="GY27" s="18">
        <v>0</v>
      </c>
      <c r="GZ27" s="18">
        <v>0</v>
      </c>
      <c r="HA27" s="18">
        <v>0</v>
      </c>
      <c r="HB27" s="18">
        <v>0</v>
      </c>
      <c r="HC27" s="18">
        <v>0</v>
      </c>
      <c r="HD27" s="18">
        <v>0</v>
      </c>
      <c r="HE27" s="18">
        <v>0</v>
      </c>
      <c r="HF27" s="18">
        <v>0</v>
      </c>
      <c r="HG27" s="18">
        <v>0</v>
      </c>
      <c r="HH27" s="18">
        <v>0</v>
      </c>
      <c r="HI27" s="18">
        <v>83</v>
      </c>
      <c r="HJ27" s="18">
        <v>1944</v>
      </c>
      <c r="HK27" s="18">
        <v>0</v>
      </c>
      <c r="HL27" s="18">
        <v>0</v>
      </c>
      <c r="HM27" s="18">
        <v>0</v>
      </c>
      <c r="HN27" s="18">
        <v>0</v>
      </c>
      <c r="HO27" s="18">
        <v>9026</v>
      </c>
      <c r="HP27" s="18">
        <v>16600</v>
      </c>
      <c r="HQ27" s="18">
        <v>0</v>
      </c>
      <c r="HR27" s="18">
        <v>0</v>
      </c>
      <c r="HS27" s="18">
        <v>4921</v>
      </c>
      <c r="HT27" s="18">
        <v>27067</v>
      </c>
      <c r="HU27" s="18">
        <v>0</v>
      </c>
      <c r="HV27" s="18">
        <v>0</v>
      </c>
      <c r="HW27" s="18">
        <v>0</v>
      </c>
      <c r="HX27" s="18">
        <v>1108</v>
      </c>
      <c r="HY27" s="18">
        <v>0</v>
      </c>
      <c r="HZ27" s="18">
        <v>34215</v>
      </c>
      <c r="IA27" s="18">
        <v>8</v>
      </c>
      <c r="IB27" s="18">
        <v>518</v>
      </c>
      <c r="IC27" s="18">
        <v>0</v>
      </c>
      <c r="ID27" s="18">
        <v>47841</v>
      </c>
      <c r="IE27" s="18">
        <v>567</v>
      </c>
      <c r="IF27" s="18">
        <v>0</v>
      </c>
      <c r="IG27" s="18">
        <v>160</v>
      </c>
      <c r="IH27" s="18">
        <v>459</v>
      </c>
      <c r="II27" s="18">
        <v>0</v>
      </c>
      <c r="IJ27" s="18">
        <v>0</v>
      </c>
      <c r="IK27" s="18">
        <v>0</v>
      </c>
      <c r="IL27" s="18">
        <v>0</v>
      </c>
      <c r="IM27" s="18">
        <v>0</v>
      </c>
      <c r="IN27" s="18">
        <v>0</v>
      </c>
      <c r="IO27" s="18">
        <v>0</v>
      </c>
      <c r="IP27" s="18">
        <v>0</v>
      </c>
      <c r="IQ27" s="18">
        <v>0</v>
      </c>
      <c r="IR27" s="28">
        <v>68831</v>
      </c>
      <c r="IS27" s="28">
        <v>819942</v>
      </c>
      <c r="IT27" s="18">
        <v>0</v>
      </c>
      <c r="IU27" s="18">
        <v>0</v>
      </c>
      <c r="IV27" s="18">
        <v>0</v>
      </c>
      <c r="IW27" s="18">
        <v>0</v>
      </c>
      <c r="IX27" s="28">
        <v>161098</v>
      </c>
      <c r="IY27" s="28">
        <v>146840</v>
      </c>
      <c r="IZ27" s="18">
        <v>0</v>
      </c>
      <c r="JA27" s="18">
        <v>0</v>
      </c>
      <c r="JB27" s="28">
        <v>57655</v>
      </c>
      <c r="JC27" s="28">
        <v>362030</v>
      </c>
      <c r="JD27" s="18">
        <v>0</v>
      </c>
      <c r="JE27" s="18">
        <v>0</v>
      </c>
      <c r="JF27" s="18">
        <v>0</v>
      </c>
      <c r="JG27" s="28">
        <v>934520</v>
      </c>
      <c r="JH27" s="18">
        <v>0</v>
      </c>
      <c r="JI27" s="28">
        <v>1711767</v>
      </c>
      <c r="JJ27" s="28">
        <v>141500</v>
      </c>
      <c r="JK27" s="28">
        <v>2050562</v>
      </c>
      <c r="JL27" s="18">
        <v>0</v>
      </c>
      <c r="JM27" s="28">
        <v>1621471</v>
      </c>
      <c r="JN27" s="28">
        <v>1607587</v>
      </c>
      <c r="JO27" s="18">
        <v>0</v>
      </c>
      <c r="JP27" s="28">
        <v>985938</v>
      </c>
      <c r="JQ27" s="28">
        <v>1774451</v>
      </c>
      <c r="JR27" s="18">
        <v>0</v>
      </c>
      <c r="JS27" s="18">
        <v>0</v>
      </c>
      <c r="JT27" s="18">
        <v>0</v>
      </c>
      <c r="JU27" s="18">
        <v>0</v>
      </c>
      <c r="JV27" s="18">
        <v>0</v>
      </c>
      <c r="JW27" s="18">
        <v>0</v>
      </c>
      <c r="JX27" s="18">
        <v>0</v>
      </c>
    </row>
    <row r="28" spans="1:284" x14ac:dyDescent="0.3">
      <c r="A28" s="27">
        <v>46049</v>
      </c>
      <c r="B28" s="18">
        <v>0</v>
      </c>
      <c r="C28" s="18" t="s">
        <v>345</v>
      </c>
      <c r="D28" s="18" t="s">
        <v>346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8">
        <v>0</v>
      </c>
      <c r="Y28" s="18">
        <v>0</v>
      </c>
      <c r="Z28" s="18">
        <v>0</v>
      </c>
      <c r="AA28" s="18">
        <v>0</v>
      </c>
      <c r="AB28" s="18">
        <v>0</v>
      </c>
      <c r="AC28" s="18">
        <v>0</v>
      </c>
      <c r="AD28" s="18">
        <v>0</v>
      </c>
      <c r="AE28" s="18">
        <v>0</v>
      </c>
      <c r="AF28" s="18">
        <v>0</v>
      </c>
      <c r="AG28" s="18">
        <v>0</v>
      </c>
      <c r="AH28" s="18">
        <v>0</v>
      </c>
      <c r="AI28" s="18">
        <v>0</v>
      </c>
      <c r="AJ28" s="18">
        <v>0</v>
      </c>
      <c r="AK28" s="18">
        <v>0</v>
      </c>
      <c r="AL28" s="18">
        <v>0</v>
      </c>
      <c r="AM28" s="18">
        <v>0</v>
      </c>
      <c r="AN28" s="18" t="s">
        <v>345</v>
      </c>
      <c r="AO28" s="18" t="s">
        <v>345</v>
      </c>
      <c r="AP28" s="18" t="s">
        <v>345</v>
      </c>
      <c r="AQ28" s="18" t="s">
        <v>345</v>
      </c>
      <c r="AR28" s="18" t="s">
        <v>345</v>
      </c>
      <c r="AS28" s="18" t="s">
        <v>345</v>
      </c>
      <c r="AT28" s="18" t="s">
        <v>345</v>
      </c>
      <c r="AU28" s="18" t="s">
        <v>345</v>
      </c>
      <c r="AV28" s="18" t="s">
        <v>345</v>
      </c>
      <c r="AW28" s="18" t="s">
        <v>345</v>
      </c>
      <c r="AX28" s="18" t="s">
        <v>345</v>
      </c>
      <c r="AY28" s="18" t="s">
        <v>345</v>
      </c>
      <c r="AZ28" s="18" t="s">
        <v>345</v>
      </c>
      <c r="BA28" s="18" t="s">
        <v>345</v>
      </c>
      <c r="BB28" s="18" t="s">
        <v>345</v>
      </c>
      <c r="BC28" s="18" t="s">
        <v>345</v>
      </c>
      <c r="BD28" s="18" t="s">
        <v>345</v>
      </c>
      <c r="BE28" s="18" t="s">
        <v>345</v>
      </c>
      <c r="BF28" s="18" t="s">
        <v>345</v>
      </c>
      <c r="BG28" s="18" t="s">
        <v>345</v>
      </c>
      <c r="BH28" s="18" t="s">
        <v>345</v>
      </c>
      <c r="BI28" s="18" t="s">
        <v>345</v>
      </c>
      <c r="BJ28" s="18" t="s">
        <v>345</v>
      </c>
      <c r="BK28" s="18" t="s">
        <v>345</v>
      </c>
      <c r="BL28" s="18" t="s">
        <v>345</v>
      </c>
      <c r="BM28" s="18" t="s">
        <v>345</v>
      </c>
      <c r="BN28" s="18" t="s">
        <v>345</v>
      </c>
      <c r="BO28" s="18" t="s">
        <v>345</v>
      </c>
      <c r="BP28" s="18" t="s">
        <v>345</v>
      </c>
      <c r="BQ28" s="18" t="s">
        <v>345</v>
      </c>
      <c r="BR28" s="18" t="s">
        <v>345</v>
      </c>
      <c r="BS28" s="18" t="s">
        <v>345</v>
      </c>
      <c r="BT28" s="18" t="s">
        <v>345</v>
      </c>
      <c r="BU28" s="18" t="s">
        <v>345</v>
      </c>
      <c r="BV28" s="18" t="s">
        <v>345</v>
      </c>
      <c r="BW28" s="18">
        <v>0</v>
      </c>
      <c r="BX28" s="18">
        <v>0</v>
      </c>
      <c r="BY28" s="18">
        <v>6</v>
      </c>
      <c r="BZ28" s="18">
        <v>1900</v>
      </c>
      <c r="CA28" s="18">
        <v>0</v>
      </c>
      <c r="CB28" s="18">
        <v>0</v>
      </c>
      <c r="CC28" s="18">
        <v>0</v>
      </c>
      <c r="CD28" s="18">
        <v>0</v>
      </c>
      <c r="CE28" s="18">
        <v>11913</v>
      </c>
      <c r="CF28" s="18">
        <v>18550</v>
      </c>
      <c r="CG28" s="18">
        <v>0</v>
      </c>
      <c r="CH28" s="18">
        <v>0</v>
      </c>
      <c r="CI28" s="18">
        <v>5240</v>
      </c>
      <c r="CJ28" s="18">
        <v>27708</v>
      </c>
      <c r="CK28" s="18">
        <v>0</v>
      </c>
      <c r="CL28" s="18">
        <v>0</v>
      </c>
      <c r="CM28" s="18">
        <v>0</v>
      </c>
      <c r="CN28" s="18">
        <v>1109</v>
      </c>
      <c r="CO28" s="18">
        <v>0</v>
      </c>
      <c r="CP28" s="18">
        <v>30990</v>
      </c>
      <c r="CQ28" s="18">
        <v>0</v>
      </c>
      <c r="CR28" s="18">
        <v>386</v>
      </c>
      <c r="CS28" s="18">
        <v>0</v>
      </c>
      <c r="CT28" s="18">
        <v>43661</v>
      </c>
      <c r="CU28" s="18">
        <v>497</v>
      </c>
      <c r="CV28" s="18">
        <v>0</v>
      </c>
      <c r="CW28" s="18">
        <v>44</v>
      </c>
      <c r="CX28" s="18">
        <v>435</v>
      </c>
      <c r="CY28" s="18">
        <v>6</v>
      </c>
      <c r="CZ28" s="18">
        <v>0</v>
      </c>
      <c r="DA28" s="18">
        <v>0</v>
      </c>
      <c r="DB28" s="18">
        <v>0</v>
      </c>
      <c r="DC28" s="18">
        <v>0</v>
      </c>
      <c r="DD28" s="18">
        <v>0</v>
      </c>
      <c r="DE28" s="18">
        <v>0</v>
      </c>
      <c r="DF28" s="18" t="s">
        <v>345</v>
      </c>
      <c r="DG28" s="18" t="s">
        <v>345</v>
      </c>
      <c r="DH28" s="18" t="s">
        <v>771</v>
      </c>
      <c r="DI28" s="18" t="s">
        <v>772</v>
      </c>
      <c r="DJ28" s="18" t="s">
        <v>345</v>
      </c>
      <c r="DK28" s="18" t="s">
        <v>345</v>
      </c>
      <c r="DL28" s="18" t="s">
        <v>345</v>
      </c>
      <c r="DM28" s="18" t="s">
        <v>345</v>
      </c>
      <c r="DN28" s="18" t="s">
        <v>423</v>
      </c>
      <c r="DO28" s="18" t="s">
        <v>738</v>
      </c>
      <c r="DP28" s="18" t="s">
        <v>345</v>
      </c>
      <c r="DQ28" s="18" t="s">
        <v>345</v>
      </c>
      <c r="DR28" s="18" t="s">
        <v>345</v>
      </c>
      <c r="DS28" s="18" t="s">
        <v>456</v>
      </c>
      <c r="DT28" s="18" t="s">
        <v>345</v>
      </c>
      <c r="DU28" s="18" t="s">
        <v>345</v>
      </c>
      <c r="DV28" s="18" t="s">
        <v>345</v>
      </c>
      <c r="DW28" s="18" t="s">
        <v>773</v>
      </c>
      <c r="DX28" s="18" t="s">
        <v>345</v>
      </c>
      <c r="DY28" s="18" t="s">
        <v>645</v>
      </c>
      <c r="DZ28" s="18" t="s">
        <v>346</v>
      </c>
      <c r="EA28" s="18" t="s">
        <v>733</v>
      </c>
      <c r="EB28" s="18" t="s">
        <v>345</v>
      </c>
      <c r="EC28" s="18" t="s">
        <v>601</v>
      </c>
      <c r="ED28" s="18" t="s">
        <v>629</v>
      </c>
      <c r="EE28" s="18" t="s">
        <v>345</v>
      </c>
      <c r="EF28" s="18" t="s">
        <v>610</v>
      </c>
      <c r="EG28" s="18" t="s">
        <v>774</v>
      </c>
      <c r="EH28" s="18" t="s">
        <v>345</v>
      </c>
      <c r="EI28" s="18" t="s">
        <v>345</v>
      </c>
      <c r="EJ28" s="18" t="s">
        <v>345</v>
      </c>
      <c r="EK28" s="18" t="s">
        <v>345</v>
      </c>
      <c r="EL28" s="18" t="s">
        <v>345</v>
      </c>
      <c r="EM28" s="18" t="s">
        <v>345</v>
      </c>
      <c r="EN28" s="18" t="s">
        <v>345</v>
      </c>
      <c r="EO28" s="18">
        <v>0</v>
      </c>
      <c r="EP28" s="18">
        <v>0</v>
      </c>
      <c r="EQ28" s="18">
        <v>49</v>
      </c>
      <c r="ER28" s="18">
        <v>33</v>
      </c>
      <c r="ES28" s="18">
        <v>0</v>
      </c>
      <c r="ET28" s="18">
        <v>0</v>
      </c>
      <c r="EU28" s="18">
        <v>0</v>
      </c>
      <c r="EV28" s="18">
        <v>0</v>
      </c>
      <c r="EW28" s="18">
        <v>12</v>
      </c>
      <c r="EX28" s="18">
        <v>416</v>
      </c>
      <c r="EY28" s="18">
        <v>0</v>
      </c>
      <c r="EZ28" s="18">
        <v>0</v>
      </c>
      <c r="FA28" s="18">
        <v>0</v>
      </c>
      <c r="FB28" s="18">
        <v>102</v>
      </c>
      <c r="FC28" s="18">
        <v>0</v>
      </c>
      <c r="FD28" s="18">
        <v>0</v>
      </c>
      <c r="FE28" s="18">
        <v>0</v>
      </c>
      <c r="FF28" s="18">
        <v>58</v>
      </c>
      <c r="FG28" s="18">
        <v>0</v>
      </c>
      <c r="FH28" s="18">
        <v>1921</v>
      </c>
      <c r="FI28" s="18">
        <v>20</v>
      </c>
      <c r="FJ28" s="18">
        <v>116</v>
      </c>
      <c r="FK28" s="18">
        <v>0</v>
      </c>
      <c r="FL28" s="18">
        <v>3423</v>
      </c>
      <c r="FM28" s="18">
        <v>52</v>
      </c>
      <c r="FN28" s="18">
        <v>0</v>
      </c>
      <c r="FO28" s="18">
        <v>101</v>
      </c>
      <c r="FP28" s="18">
        <v>41</v>
      </c>
      <c r="FQ28" s="18">
        <v>0</v>
      </c>
      <c r="FR28" s="18">
        <v>0</v>
      </c>
      <c r="FS28" s="18">
        <v>0</v>
      </c>
      <c r="FT28" s="18">
        <v>0</v>
      </c>
      <c r="FU28" s="18">
        <v>0</v>
      </c>
      <c r="FV28" s="18">
        <v>0</v>
      </c>
      <c r="FW28" s="18">
        <v>0</v>
      </c>
      <c r="FX28" s="18">
        <v>0</v>
      </c>
      <c r="FY28" s="18">
        <v>0</v>
      </c>
      <c r="FZ28" s="18">
        <v>0</v>
      </c>
      <c r="GA28" s="18">
        <v>0</v>
      </c>
      <c r="GB28" s="18">
        <v>0</v>
      </c>
      <c r="GC28" s="18">
        <v>0</v>
      </c>
      <c r="GD28" s="18">
        <v>0</v>
      </c>
      <c r="GE28" s="18">
        <v>0</v>
      </c>
      <c r="GF28" s="18">
        <v>0</v>
      </c>
      <c r="GG28" s="18">
        <v>0</v>
      </c>
      <c r="GH28" s="18">
        <v>0</v>
      </c>
      <c r="GI28" s="18">
        <v>0</v>
      </c>
      <c r="GJ28" s="18">
        <v>0</v>
      </c>
      <c r="GK28" s="18">
        <v>0</v>
      </c>
      <c r="GL28" s="18">
        <v>0</v>
      </c>
      <c r="GM28" s="18">
        <v>0</v>
      </c>
      <c r="GN28" s="18">
        <v>0</v>
      </c>
      <c r="GO28" s="18">
        <v>0</v>
      </c>
      <c r="GP28" s="18">
        <v>0</v>
      </c>
      <c r="GQ28" s="18">
        <v>0</v>
      </c>
      <c r="GR28" s="18">
        <v>0</v>
      </c>
      <c r="GS28" s="18">
        <v>0</v>
      </c>
      <c r="GT28" s="18">
        <v>0</v>
      </c>
      <c r="GU28" s="18">
        <v>0</v>
      </c>
      <c r="GV28" s="18">
        <v>0</v>
      </c>
      <c r="GW28" s="18">
        <v>0</v>
      </c>
      <c r="GX28" s="18">
        <v>0</v>
      </c>
      <c r="GY28" s="18">
        <v>0</v>
      </c>
      <c r="GZ28" s="18">
        <v>0</v>
      </c>
      <c r="HA28" s="18">
        <v>0</v>
      </c>
      <c r="HB28" s="18">
        <v>0</v>
      </c>
      <c r="HC28" s="18">
        <v>0</v>
      </c>
      <c r="HD28" s="18">
        <v>0</v>
      </c>
      <c r="HE28" s="18">
        <v>0</v>
      </c>
      <c r="HF28" s="18">
        <v>0</v>
      </c>
      <c r="HG28" s="18">
        <v>0</v>
      </c>
      <c r="HH28" s="18">
        <v>0</v>
      </c>
      <c r="HI28" s="18">
        <v>55</v>
      </c>
      <c r="HJ28" s="18">
        <v>1933</v>
      </c>
      <c r="HK28" s="18">
        <v>0</v>
      </c>
      <c r="HL28" s="18">
        <v>0</v>
      </c>
      <c r="HM28" s="18">
        <v>0</v>
      </c>
      <c r="HN28" s="18">
        <v>0</v>
      </c>
      <c r="HO28" s="18">
        <v>11925</v>
      </c>
      <c r="HP28" s="18">
        <v>18966</v>
      </c>
      <c r="HQ28" s="18">
        <v>0</v>
      </c>
      <c r="HR28" s="18">
        <v>0</v>
      </c>
      <c r="HS28" s="18">
        <v>5240</v>
      </c>
      <c r="HT28" s="18">
        <v>27810</v>
      </c>
      <c r="HU28" s="18">
        <v>0</v>
      </c>
      <c r="HV28" s="18">
        <v>0</v>
      </c>
      <c r="HW28" s="18">
        <v>0</v>
      </c>
      <c r="HX28" s="18">
        <v>1167</v>
      </c>
      <c r="HY28" s="18">
        <v>0</v>
      </c>
      <c r="HZ28" s="18">
        <v>32911</v>
      </c>
      <c r="IA28" s="18">
        <v>20</v>
      </c>
      <c r="IB28" s="18">
        <v>502</v>
      </c>
      <c r="IC28" s="18">
        <v>0</v>
      </c>
      <c r="ID28" s="18">
        <v>47084</v>
      </c>
      <c r="IE28" s="18">
        <v>549</v>
      </c>
      <c r="IF28" s="18">
        <v>0</v>
      </c>
      <c r="IG28" s="18">
        <v>145</v>
      </c>
      <c r="IH28" s="18">
        <v>476</v>
      </c>
      <c r="II28" s="18">
        <v>6</v>
      </c>
      <c r="IJ28" s="18">
        <v>0</v>
      </c>
      <c r="IK28" s="18">
        <v>0</v>
      </c>
      <c r="IL28" s="18">
        <v>0</v>
      </c>
      <c r="IM28" s="18">
        <v>0</v>
      </c>
      <c r="IN28" s="18">
        <v>0</v>
      </c>
      <c r="IO28" s="18">
        <v>0</v>
      </c>
      <c r="IP28" s="18">
        <v>0</v>
      </c>
      <c r="IQ28" s="18">
        <v>0</v>
      </c>
      <c r="IR28" s="28">
        <v>86709</v>
      </c>
      <c r="IS28" s="28">
        <v>840844</v>
      </c>
      <c r="IT28" s="18">
        <v>0</v>
      </c>
      <c r="IU28" s="18">
        <v>0</v>
      </c>
      <c r="IV28" s="18">
        <v>0</v>
      </c>
      <c r="IW28" s="18">
        <v>0</v>
      </c>
      <c r="IX28" s="28">
        <v>147044</v>
      </c>
      <c r="IY28" s="28">
        <v>125748</v>
      </c>
      <c r="IZ28" s="18">
        <v>0</v>
      </c>
      <c r="JA28" s="18">
        <v>0</v>
      </c>
      <c r="JB28" s="28">
        <v>59148</v>
      </c>
      <c r="JC28" s="28">
        <v>399111</v>
      </c>
      <c r="JD28" s="18">
        <v>0</v>
      </c>
      <c r="JE28" s="18">
        <v>0</v>
      </c>
      <c r="JF28" s="18">
        <v>0</v>
      </c>
      <c r="JG28" s="28">
        <v>1034622</v>
      </c>
      <c r="JH28" s="18">
        <v>0</v>
      </c>
      <c r="JI28" s="28">
        <v>1370902</v>
      </c>
      <c r="JJ28" s="28">
        <v>134800</v>
      </c>
      <c r="JK28" s="28">
        <v>2042612</v>
      </c>
      <c r="JL28" s="18">
        <v>0</v>
      </c>
      <c r="JM28" s="28">
        <v>1563788</v>
      </c>
      <c r="JN28" s="28">
        <v>1647053</v>
      </c>
      <c r="JO28" s="18">
        <v>0</v>
      </c>
      <c r="JP28" s="28">
        <v>823441</v>
      </c>
      <c r="JQ28" s="28">
        <v>1668176</v>
      </c>
      <c r="JR28" s="18">
        <v>527500</v>
      </c>
      <c r="JS28" s="18">
        <v>0</v>
      </c>
      <c r="JT28" s="18">
        <v>0</v>
      </c>
      <c r="JU28" s="18">
        <v>0</v>
      </c>
      <c r="JV28" s="18">
        <v>0</v>
      </c>
      <c r="JW28" s="18">
        <v>0</v>
      </c>
      <c r="JX28" s="18">
        <v>0</v>
      </c>
    </row>
    <row r="29" spans="1:284" x14ac:dyDescent="0.3">
      <c r="A29" s="27">
        <v>46050</v>
      </c>
      <c r="B29" s="18">
        <v>93180</v>
      </c>
      <c r="C29" s="18" t="s">
        <v>378</v>
      </c>
      <c r="D29" s="18" t="s">
        <v>775</v>
      </c>
      <c r="E29" s="18">
        <v>0</v>
      </c>
      <c r="F29" s="18">
        <v>0</v>
      </c>
      <c r="G29" s="18">
        <v>0</v>
      </c>
      <c r="H29" s="18">
        <v>10</v>
      </c>
      <c r="I29" s="18">
        <v>0</v>
      </c>
      <c r="J29" s="18">
        <v>0</v>
      </c>
      <c r="K29" s="18">
        <v>0</v>
      </c>
      <c r="L29" s="18">
        <v>0</v>
      </c>
      <c r="M29" s="18">
        <v>56</v>
      </c>
      <c r="N29" s="18">
        <v>25</v>
      </c>
      <c r="O29" s="18">
        <v>0</v>
      </c>
      <c r="P29" s="18">
        <v>0</v>
      </c>
      <c r="Q29" s="18">
        <v>44</v>
      </c>
      <c r="R29" s="18">
        <v>56</v>
      </c>
      <c r="S29" s="18">
        <v>0</v>
      </c>
      <c r="T29" s="18">
        <v>0</v>
      </c>
      <c r="U29" s="18">
        <v>0</v>
      </c>
      <c r="V29" s="18">
        <v>1</v>
      </c>
      <c r="W29" s="18">
        <v>0</v>
      </c>
      <c r="X29" s="18">
        <v>200</v>
      </c>
      <c r="Y29" s="18">
        <v>0</v>
      </c>
      <c r="Z29" s="18">
        <v>0</v>
      </c>
      <c r="AA29" s="18">
        <v>0</v>
      </c>
      <c r="AB29" s="18">
        <v>3</v>
      </c>
      <c r="AC29" s="18">
        <v>0</v>
      </c>
      <c r="AD29" s="18">
        <v>0</v>
      </c>
      <c r="AE29" s="18">
        <v>0</v>
      </c>
      <c r="AF29" s="18">
        <v>0</v>
      </c>
      <c r="AG29" s="18">
        <v>0</v>
      </c>
      <c r="AH29" s="18">
        <v>0</v>
      </c>
      <c r="AI29" s="18">
        <v>0</v>
      </c>
      <c r="AJ29" s="18">
        <v>0</v>
      </c>
      <c r="AK29" s="18">
        <v>0</v>
      </c>
      <c r="AL29" s="18">
        <v>0</v>
      </c>
      <c r="AM29" s="18">
        <v>0</v>
      </c>
      <c r="AN29" s="18" t="s">
        <v>345</v>
      </c>
      <c r="AO29" s="18" t="s">
        <v>345</v>
      </c>
      <c r="AP29" s="18" t="s">
        <v>345</v>
      </c>
      <c r="AQ29" s="18" t="s">
        <v>363</v>
      </c>
      <c r="AR29" s="18" t="s">
        <v>345</v>
      </c>
      <c r="AS29" s="18" t="s">
        <v>345</v>
      </c>
      <c r="AT29" s="18" t="s">
        <v>345</v>
      </c>
      <c r="AU29" s="18" t="s">
        <v>345</v>
      </c>
      <c r="AV29" s="18" t="s">
        <v>410</v>
      </c>
      <c r="AW29" s="18" t="s">
        <v>393</v>
      </c>
      <c r="AX29" s="18" t="s">
        <v>345</v>
      </c>
      <c r="AY29" s="18" t="s">
        <v>345</v>
      </c>
      <c r="AZ29" s="18" t="s">
        <v>465</v>
      </c>
      <c r="BA29" s="18" t="s">
        <v>776</v>
      </c>
      <c r="BB29" s="18" t="s">
        <v>345</v>
      </c>
      <c r="BC29" s="18" t="s">
        <v>345</v>
      </c>
      <c r="BD29" s="18" t="s">
        <v>345</v>
      </c>
      <c r="BE29" s="18" t="s">
        <v>362</v>
      </c>
      <c r="BF29" s="18" t="s">
        <v>345</v>
      </c>
      <c r="BG29" s="18" t="s">
        <v>589</v>
      </c>
      <c r="BH29" s="18" t="s">
        <v>345</v>
      </c>
      <c r="BI29" s="18" t="s">
        <v>345</v>
      </c>
      <c r="BJ29" s="18" t="s">
        <v>345</v>
      </c>
      <c r="BK29" s="18" t="s">
        <v>365</v>
      </c>
      <c r="BL29" s="18" t="s">
        <v>345</v>
      </c>
      <c r="BM29" s="18" t="s">
        <v>345</v>
      </c>
      <c r="BN29" s="18" t="s">
        <v>345</v>
      </c>
      <c r="BO29" s="18" t="s">
        <v>345</v>
      </c>
      <c r="BP29" s="18" t="s">
        <v>345</v>
      </c>
      <c r="BQ29" s="18" t="s">
        <v>345</v>
      </c>
      <c r="BR29" s="18" t="s">
        <v>345</v>
      </c>
      <c r="BS29" s="18" t="s">
        <v>345</v>
      </c>
      <c r="BT29" s="18" t="s">
        <v>345</v>
      </c>
      <c r="BU29" s="18" t="s">
        <v>345</v>
      </c>
      <c r="BV29" s="18" t="s">
        <v>345</v>
      </c>
      <c r="BW29" s="18">
        <v>0</v>
      </c>
      <c r="BX29" s="18">
        <v>0</v>
      </c>
      <c r="BY29" s="18">
        <v>2</v>
      </c>
      <c r="BZ29" s="18">
        <v>1828</v>
      </c>
      <c r="CA29" s="18">
        <v>0</v>
      </c>
      <c r="CB29" s="18">
        <v>0</v>
      </c>
      <c r="CC29" s="18">
        <v>0</v>
      </c>
      <c r="CD29" s="18">
        <v>0</v>
      </c>
      <c r="CE29" s="18">
        <v>14023</v>
      </c>
      <c r="CF29" s="18">
        <v>20694</v>
      </c>
      <c r="CG29" s="18">
        <v>0</v>
      </c>
      <c r="CH29" s="18">
        <v>0</v>
      </c>
      <c r="CI29" s="18">
        <v>5626</v>
      </c>
      <c r="CJ29" s="18">
        <v>27260</v>
      </c>
      <c r="CK29" s="18">
        <v>0</v>
      </c>
      <c r="CL29" s="18">
        <v>0</v>
      </c>
      <c r="CM29" s="18">
        <v>0</v>
      </c>
      <c r="CN29" s="18">
        <v>1032</v>
      </c>
      <c r="CO29" s="18">
        <v>0</v>
      </c>
      <c r="CP29" s="18">
        <v>31038</v>
      </c>
      <c r="CQ29" s="18">
        <v>0</v>
      </c>
      <c r="CR29" s="18">
        <v>390</v>
      </c>
      <c r="CS29" s="18">
        <v>0</v>
      </c>
      <c r="CT29" s="18">
        <v>44033</v>
      </c>
      <c r="CU29" s="18">
        <v>559</v>
      </c>
      <c r="CV29" s="18">
        <v>0</v>
      </c>
      <c r="CW29" s="18">
        <v>71</v>
      </c>
      <c r="CX29" s="18">
        <v>502</v>
      </c>
      <c r="CY29" s="18">
        <v>0</v>
      </c>
      <c r="CZ29" s="18">
        <v>0</v>
      </c>
      <c r="DA29" s="18">
        <v>0</v>
      </c>
      <c r="DB29" s="18">
        <v>0</v>
      </c>
      <c r="DC29" s="18">
        <v>0</v>
      </c>
      <c r="DD29" s="18">
        <v>0</v>
      </c>
      <c r="DE29" s="18">
        <v>0</v>
      </c>
      <c r="DF29" s="18" t="s">
        <v>345</v>
      </c>
      <c r="DG29" s="18" t="s">
        <v>345</v>
      </c>
      <c r="DH29" s="18" t="s">
        <v>777</v>
      </c>
      <c r="DI29" s="18" t="s">
        <v>426</v>
      </c>
      <c r="DJ29" s="18" t="s">
        <v>345</v>
      </c>
      <c r="DK29" s="18" t="s">
        <v>345</v>
      </c>
      <c r="DL29" s="18" t="s">
        <v>345</v>
      </c>
      <c r="DM29" s="18" t="s">
        <v>345</v>
      </c>
      <c r="DN29" s="18" t="s">
        <v>362</v>
      </c>
      <c r="DO29" s="18" t="s">
        <v>628</v>
      </c>
      <c r="DP29" s="18" t="s">
        <v>345</v>
      </c>
      <c r="DQ29" s="18" t="s">
        <v>345</v>
      </c>
      <c r="DR29" s="18" t="s">
        <v>345</v>
      </c>
      <c r="DS29" s="18" t="s">
        <v>375</v>
      </c>
      <c r="DT29" s="18" t="s">
        <v>345</v>
      </c>
      <c r="DU29" s="18" t="s">
        <v>345</v>
      </c>
      <c r="DV29" s="18" t="s">
        <v>345</v>
      </c>
      <c r="DW29" s="18" t="s">
        <v>778</v>
      </c>
      <c r="DX29" s="18" t="s">
        <v>345</v>
      </c>
      <c r="DY29" s="18" t="s">
        <v>372</v>
      </c>
      <c r="DZ29" s="18" t="s">
        <v>346</v>
      </c>
      <c r="EA29" s="18" t="s">
        <v>779</v>
      </c>
      <c r="EB29" s="18" t="s">
        <v>345</v>
      </c>
      <c r="EC29" s="18" t="s">
        <v>780</v>
      </c>
      <c r="ED29" s="18" t="s">
        <v>510</v>
      </c>
      <c r="EE29" s="18" t="s">
        <v>345</v>
      </c>
      <c r="EF29" s="18" t="s">
        <v>781</v>
      </c>
      <c r="EG29" s="18" t="s">
        <v>421</v>
      </c>
      <c r="EH29" s="18" t="s">
        <v>345</v>
      </c>
      <c r="EI29" s="18" t="s">
        <v>345</v>
      </c>
      <c r="EJ29" s="18" t="s">
        <v>345</v>
      </c>
      <c r="EK29" s="18" t="s">
        <v>345</v>
      </c>
      <c r="EL29" s="18" t="s">
        <v>345</v>
      </c>
      <c r="EM29" s="18" t="s">
        <v>345</v>
      </c>
      <c r="EN29" s="18" t="s">
        <v>345</v>
      </c>
      <c r="EO29" s="18">
        <v>0</v>
      </c>
      <c r="EP29" s="18">
        <v>0</v>
      </c>
      <c r="EQ29" s="18">
        <v>37</v>
      </c>
      <c r="ER29" s="18">
        <v>41</v>
      </c>
      <c r="ES29" s="18">
        <v>0</v>
      </c>
      <c r="ET29" s="18">
        <v>0</v>
      </c>
      <c r="EU29" s="18">
        <v>0</v>
      </c>
      <c r="EV29" s="18">
        <v>0</v>
      </c>
      <c r="EW29" s="18">
        <v>12</v>
      </c>
      <c r="EX29" s="18">
        <v>415</v>
      </c>
      <c r="EY29" s="18">
        <v>0</v>
      </c>
      <c r="EZ29" s="18">
        <v>0</v>
      </c>
      <c r="FA29" s="18">
        <v>0</v>
      </c>
      <c r="FB29" s="18">
        <v>95</v>
      </c>
      <c r="FC29" s="18">
        <v>0</v>
      </c>
      <c r="FD29" s="18">
        <v>0</v>
      </c>
      <c r="FE29" s="18">
        <v>0</v>
      </c>
      <c r="FF29" s="18">
        <v>30</v>
      </c>
      <c r="FG29" s="18">
        <v>0</v>
      </c>
      <c r="FH29" s="18">
        <v>1812</v>
      </c>
      <c r="FI29" s="18">
        <v>16</v>
      </c>
      <c r="FJ29" s="18">
        <v>109</v>
      </c>
      <c r="FK29" s="18">
        <v>0</v>
      </c>
      <c r="FL29" s="18">
        <v>3524</v>
      </c>
      <c r="FM29" s="18">
        <v>56</v>
      </c>
      <c r="FN29" s="18">
        <v>0</v>
      </c>
      <c r="FO29" s="18">
        <v>101</v>
      </c>
      <c r="FP29" s="18">
        <v>14</v>
      </c>
      <c r="FQ29" s="18">
        <v>0</v>
      </c>
      <c r="FR29" s="18">
        <v>0</v>
      </c>
      <c r="FS29" s="18">
        <v>0</v>
      </c>
      <c r="FT29" s="18">
        <v>0</v>
      </c>
      <c r="FU29" s="18">
        <v>0</v>
      </c>
      <c r="FV29" s="18">
        <v>0</v>
      </c>
      <c r="FW29" s="18">
        <v>0</v>
      </c>
      <c r="FX29" s="18">
        <v>0</v>
      </c>
      <c r="FY29" s="18">
        <v>0</v>
      </c>
      <c r="FZ29" s="18">
        <v>0</v>
      </c>
      <c r="GA29" s="18">
        <v>0</v>
      </c>
      <c r="GB29" s="18">
        <v>0</v>
      </c>
      <c r="GC29" s="18">
        <v>0</v>
      </c>
      <c r="GD29" s="18">
        <v>0</v>
      </c>
      <c r="GE29" s="18">
        <v>0</v>
      </c>
      <c r="GF29" s="18">
        <v>0</v>
      </c>
      <c r="GG29" s="18">
        <v>0</v>
      </c>
      <c r="GH29" s="18">
        <v>0</v>
      </c>
      <c r="GI29" s="18">
        <v>0</v>
      </c>
      <c r="GJ29" s="18">
        <v>0</v>
      </c>
      <c r="GK29" s="18">
        <v>0</v>
      </c>
      <c r="GL29" s="18">
        <v>0</v>
      </c>
      <c r="GM29" s="18">
        <v>0</v>
      </c>
      <c r="GN29" s="18">
        <v>0</v>
      </c>
      <c r="GO29" s="18">
        <v>0</v>
      </c>
      <c r="GP29" s="18">
        <v>0</v>
      </c>
      <c r="GQ29" s="18">
        <v>0</v>
      </c>
      <c r="GR29" s="18">
        <v>0</v>
      </c>
      <c r="GS29" s="18">
        <v>0</v>
      </c>
      <c r="GT29" s="18">
        <v>0</v>
      </c>
      <c r="GU29" s="18">
        <v>0</v>
      </c>
      <c r="GV29" s="18">
        <v>0</v>
      </c>
      <c r="GW29" s="18">
        <v>0</v>
      </c>
      <c r="GX29" s="18">
        <v>0</v>
      </c>
      <c r="GY29" s="18">
        <v>0</v>
      </c>
      <c r="GZ29" s="18">
        <v>0</v>
      </c>
      <c r="HA29" s="18">
        <v>0</v>
      </c>
      <c r="HB29" s="18">
        <v>0</v>
      </c>
      <c r="HC29" s="18">
        <v>0</v>
      </c>
      <c r="HD29" s="18">
        <v>0</v>
      </c>
      <c r="HE29" s="18">
        <v>0</v>
      </c>
      <c r="HF29" s="18">
        <v>0</v>
      </c>
      <c r="HG29" s="18">
        <v>0</v>
      </c>
      <c r="HH29" s="18">
        <v>0</v>
      </c>
      <c r="HI29" s="18">
        <v>39</v>
      </c>
      <c r="HJ29" s="18">
        <v>1879</v>
      </c>
      <c r="HK29" s="18">
        <v>0</v>
      </c>
      <c r="HL29" s="18">
        <v>0</v>
      </c>
      <c r="HM29" s="18">
        <v>0</v>
      </c>
      <c r="HN29" s="18">
        <v>0</v>
      </c>
      <c r="HO29" s="18">
        <v>14091</v>
      </c>
      <c r="HP29" s="18">
        <v>21134</v>
      </c>
      <c r="HQ29" s="18">
        <v>0</v>
      </c>
      <c r="HR29" s="18">
        <v>0</v>
      </c>
      <c r="HS29" s="18">
        <v>5670</v>
      </c>
      <c r="HT29" s="18">
        <v>27411</v>
      </c>
      <c r="HU29" s="18">
        <v>0</v>
      </c>
      <c r="HV29" s="18">
        <v>0</v>
      </c>
      <c r="HW29" s="18">
        <v>0</v>
      </c>
      <c r="HX29" s="18">
        <v>1063</v>
      </c>
      <c r="HY29" s="18">
        <v>0</v>
      </c>
      <c r="HZ29" s="18">
        <v>33050</v>
      </c>
      <c r="IA29" s="18">
        <v>16</v>
      </c>
      <c r="IB29" s="18">
        <v>499</v>
      </c>
      <c r="IC29" s="18">
        <v>0</v>
      </c>
      <c r="ID29" s="18">
        <v>47560</v>
      </c>
      <c r="IE29" s="18">
        <v>615</v>
      </c>
      <c r="IF29" s="18">
        <v>0</v>
      </c>
      <c r="IG29" s="18">
        <v>172</v>
      </c>
      <c r="IH29" s="18">
        <v>516</v>
      </c>
      <c r="II29" s="18">
        <v>0</v>
      </c>
      <c r="IJ29" s="18">
        <v>0</v>
      </c>
      <c r="IK29" s="18">
        <v>0</v>
      </c>
      <c r="IL29" s="18">
        <v>0</v>
      </c>
      <c r="IM29" s="18">
        <v>0</v>
      </c>
      <c r="IN29" s="18">
        <v>0</v>
      </c>
      <c r="IO29" s="18">
        <v>0</v>
      </c>
      <c r="IP29" s="18">
        <v>0</v>
      </c>
      <c r="IQ29" s="18">
        <v>0</v>
      </c>
      <c r="IR29" s="28">
        <v>74487</v>
      </c>
      <c r="IS29" s="28">
        <v>1058449</v>
      </c>
      <c r="IT29" s="18">
        <v>0</v>
      </c>
      <c r="IU29" s="18">
        <v>0</v>
      </c>
      <c r="IV29" s="18">
        <v>0</v>
      </c>
      <c r="IW29" s="18">
        <v>0</v>
      </c>
      <c r="IX29" s="28">
        <v>129913</v>
      </c>
      <c r="IY29" s="28">
        <v>115638</v>
      </c>
      <c r="IZ29" s="18">
        <v>0</v>
      </c>
      <c r="JA29" s="18">
        <v>0</v>
      </c>
      <c r="JB29" s="28">
        <v>57478</v>
      </c>
      <c r="JC29" s="28">
        <v>423127</v>
      </c>
      <c r="JD29" s="18">
        <v>0</v>
      </c>
      <c r="JE29" s="18">
        <v>0</v>
      </c>
      <c r="JF29" s="18">
        <v>0</v>
      </c>
      <c r="JG29" s="28">
        <v>907801</v>
      </c>
      <c r="JH29" s="18">
        <v>0</v>
      </c>
      <c r="JI29" s="28">
        <v>1407793</v>
      </c>
      <c r="JJ29" s="28">
        <v>185313</v>
      </c>
      <c r="JK29" s="28">
        <v>2103365</v>
      </c>
      <c r="JL29" s="18">
        <v>0</v>
      </c>
      <c r="JM29" s="28">
        <v>1574786</v>
      </c>
      <c r="JN29" s="28">
        <v>1599259</v>
      </c>
      <c r="JO29" s="18">
        <v>0</v>
      </c>
      <c r="JP29" s="28">
        <v>1165610</v>
      </c>
      <c r="JQ29" s="28">
        <v>1737481</v>
      </c>
      <c r="JR29" s="18">
        <v>0</v>
      </c>
      <c r="JS29" s="18">
        <v>0</v>
      </c>
      <c r="JT29" s="18">
        <v>0</v>
      </c>
      <c r="JU29" s="18">
        <v>0</v>
      </c>
      <c r="JV29" s="18">
        <v>0</v>
      </c>
      <c r="JW29" s="18">
        <v>0</v>
      </c>
      <c r="JX29" s="18">
        <v>0</v>
      </c>
    </row>
    <row r="30" spans="1:284" x14ac:dyDescent="0.3">
      <c r="A30" s="27">
        <v>46051</v>
      </c>
      <c r="B30" s="18">
        <v>0</v>
      </c>
      <c r="C30" s="18" t="s">
        <v>345</v>
      </c>
      <c r="D30" s="18" t="s">
        <v>346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0</v>
      </c>
      <c r="W30" s="18">
        <v>0</v>
      </c>
      <c r="X30" s="18">
        <v>0</v>
      </c>
      <c r="Y30" s="18">
        <v>0</v>
      </c>
      <c r="Z30" s="18">
        <v>0</v>
      </c>
      <c r="AA30" s="18">
        <v>0</v>
      </c>
      <c r="AB30" s="18">
        <v>0</v>
      </c>
      <c r="AC30" s="18">
        <v>0</v>
      </c>
      <c r="AD30" s="18">
        <v>0</v>
      </c>
      <c r="AE30" s="18">
        <v>0</v>
      </c>
      <c r="AF30" s="18">
        <v>0</v>
      </c>
      <c r="AG30" s="18">
        <v>0</v>
      </c>
      <c r="AH30" s="18">
        <v>0</v>
      </c>
      <c r="AI30" s="18">
        <v>0</v>
      </c>
      <c r="AJ30" s="18">
        <v>0</v>
      </c>
      <c r="AK30" s="18">
        <v>0</v>
      </c>
      <c r="AL30" s="18">
        <v>0</v>
      </c>
      <c r="AM30" s="18">
        <v>0</v>
      </c>
      <c r="AN30" s="18" t="s">
        <v>345</v>
      </c>
      <c r="AO30" s="18" t="s">
        <v>345</v>
      </c>
      <c r="AP30" s="18" t="s">
        <v>345</v>
      </c>
      <c r="AQ30" s="18" t="s">
        <v>345</v>
      </c>
      <c r="AR30" s="18" t="s">
        <v>345</v>
      </c>
      <c r="AS30" s="18" t="s">
        <v>345</v>
      </c>
      <c r="AT30" s="18" t="s">
        <v>345</v>
      </c>
      <c r="AU30" s="18" t="s">
        <v>345</v>
      </c>
      <c r="AV30" s="18" t="s">
        <v>345</v>
      </c>
      <c r="AW30" s="18" t="s">
        <v>345</v>
      </c>
      <c r="AX30" s="18" t="s">
        <v>345</v>
      </c>
      <c r="AY30" s="18" t="s">
        <v>345</v>
      </c>
      <c r="AZ30" s="18" t="s">
        <v>345</v>
      </c>
      <c r="BA30" s="18" t="s">
        <v>345</v>
      </c>
      <c r="BB30" s="18" t="s">
        <v>345</v>
      </c>
      <c r="BC30" s="18" t="s">
        <v>345</v>
      </c>
      <c r="BD30" s="18" t="s">
        <v>345</v>
      </c>
      <c r="BE30" s="18" t="s">
        <v>345</v>
      </c>
      <c r="BF30" s="18" t="s">
        <v>345</v>
      </c>
      <c r="BG30" s="18" t="s">
        <v>345</v>
      </c>
      <c r="BH30" s="18" t="s">
        <v>345</v>
      </c>
      <c r="BI30" s="18" t="s">
        <v>345</v>
      </c>
      <c r="BJ30" s="18" t="s">
        <v>345</v>
      </c>
      <c r="BK30" s="18" t="s">
        <v>345</v>
      </c>
      <c r="BL30" s="18" t="s">
        <v>345</v>
      </c>
      <c r="BM30" s="18" t="s">
        <v>345</v>
      </c>
      <c r="BN30" s="18" t="s">
        <v>345</v>
      </c>
      <c r="BO30" s="18" t="s">
        <v>345</v>
      </c>
      <c r="BP30" s="18" t="s">
        <v>345</v>
      </c>
      <c r="BQ30" s="18" t="s">
        <v>345</v>
      </c>
      <c r="BR30" s="18" t="s">
        <v>345</v>
      </c>
      <c r="BS30" s="18" t="s">
        <v>345</v>
      </c>
      <c r="BT30" s="18" t="s">
        <v>345</v>
      </c>
      <c r="BU30" s="18" t="s">
        <v>345</v>
      </c>
      <c r="BV30" s="18" t="s">
        <v>345</v>
      </c>
      <c r="BW30" s="18">
        <v>0</v>
      </c>
      <c r="BX30" s="18">
        <v>0</v>
      </c>
      <c r="BY30" s="18">
        <v>4</v>
      </c>
      <c r="BZ30" s="18">
        <v>1786</v>
      </c>
      <c r="CA30" s="18">
        <v>0</v>
      </c>
      <c r="CB30" s="18">
        <v>0</v>
      </c>
      <c r="CC30" s="18">
        <v>0</v>
      </c>
      <c r="CD30" s="18">
        <v>0</v>
      </c>
      <c r="CE30" s="18">
        <v>13114</v>
      </c>
      <c r="CF30" s="18">
        <v>19619</v>
      </c>
      <c r="CG30" s="18">
        <v>0</v>
      </c>
      <c r="CH30" s="18">
        <v>0</v>
      </c>
      <c r="CI30" s="18">
        <v>5478</v>
      </c>
      <c r="CJ30" s="18">
        <v>31894</v>
      </c>
      <c r="CK30" s="18">
        <v>0</v>
      </c>
      <c r="CL30" s="18">
        <v>0</v>
      </c>
      <c r="CM30" s="18">
        <v>0</v>
      </c>
      <c r="CN30" s="18">
        <v>1093</v>
      </c>
      <c r="CO30" s="18">
        <v>0</v>
      </c>
      <c r="CP30" s="18">
        <v>31881</v>
      </c>
      <c r="CQ30" s="18">
        <v>0</v>
      </c>
      <c r="CR30" s="18">
        <v>400</v>
      </c>
      <c r="CS30" s="18">
        <v>0</v>
      </c>
      <c r="CT30" s="18">
        <v>45266</v>
      </c>
      <c r="CU30" s="18">
        <v>571</v>
      </c>
      <c r="CV30" s="18">
        <v>0</v>
      </c>
      <c r="CW30" s="18">
        <v>71</v>
      </c>
      <c r="CX30" s="18">
        <v>502</v>
      </c>
      <c r="CY30" s="18">
        <v>0</v>
      </c>
      <c r="CZ30" s="18">
        <v>0</v>
      </c>
      <c r="DA30" s="18">
        <v>0</v>
      </c>
      <c r="DB30" s="18">
        <v>0</v>
      </c>
      <c r="DC30" s="18">
        <v>0</v>
      </c>
      <c r="DD30" s="18">
        <v>0</v>
      </c>
      <c r="DE30" s="18">
        <v>0</v>
      </c>
      <c r="DF30" s="18" t="s">
        <v>345</v>
      </c>
      <c r="DG30" s="18" t="s">
        <v>345</v>
      </c>
      <c r="DH30" s="18" t="s">
        <v>782</v>
      </c>
      <c r="DI30" s="18" t="s">
        <v>783</v>
      </c>
      <c r="DJ30" s="18" t="s">
        <v>345</v>
      </c>
      <c r="DK30" s="18" t="s">
        <v>345</v>
      </c>
      <c r="DL30" s="18" t="s">
        <v>345</v>
      </c>
      <c r="DM30" s="18" t="s">
        <v>345</v>
      </c>
      <c r="DN30" s="18" t="s">
        <v>362</v>
      </c>
      <c r="DO30" s="18" t="s">
        <v>519</v>
      </c>
      <c r="DP30" s="18" t="s">
        <v>345</v>
      </c>
      <c r="DQ30" s="18" t="s">
        <v>345</v>
      </c>
      <c r="DR30" s="18" t="s">
        <v>345</v>
      </c>
      <c r="DS30" s="18" t="s">
        <v>727</v>
      </c>
      <c r="DT30" s="18" t="s">
        <v>345</v>
      </c>
      <c r="DU30" s="18" t="s">
        <v>345</v>
      </c>
      <c r="DV30" s="18" t="s">
        <v>345</v>
      </c>
      <c r="DW30" s="18" t="s">
        <v>479</v>
      </c>
      <c r="DX30" s="18" t="s">
        <v>345</v>
      </c>
      <c r="DY30" s="18" t="s">
        <v>784</v>
      </c>
      <c r="DZ30" s="18" t="s">
        <v>346</v>
      </c>
      <c r="EA30" s="18" t="s">
        <v>785</v>
      </c>
      <c r="EB30" s="18" t="s">
        <v>345</v>
      </c>
      <c r="EC30" s="18" t="s">
        <v>678</v>
      </c>
      <c r="ED30" s="18" t="s">
        <v>514</v>
      </c>
      <c r="EE30" s="18" t="s">
        <v>345</v>
      </c>
      <c r="EF30" s="18" t="s">
        <v>786</v>
      </c>
      <c r="EG30" s="18" t="s">
        <v>787</v>
      </c>
      <c r="EH30" s="18" t="s">
        <v>345</v>
      </c>
      <c r="EI30" s="18" t="s">
        <v>345</v>
      </c>
      <c r="EJ30" s="18" t="s">
        <v>345</v>
      </c>
      <c r="EK30" s="18" t="s">
        <v>345</v>
      </c>
      <c r="EL30" s="18" t="s">
        <v>345</v>
      </c>
      <c r="EM30" s="18" t="s">
        <v>345</v>
      </c>
      <c r="EN30" s="18" t="s">
        <v>345</v>
      </c>
      <c r="EO30" s="18">
        <v>0</v>
      </c>
      <c r="EP30" s="18">
        <v>0</v>
      </c>
      <c r="EQ30" s="18">
        <v>64</v>
      </c>
      <c r="ER30" s="18">
        <v>23</v>
      </c>
      <c r="ES30" s="18">
        <v>0</v>
      </c>
      <c r="ET30" s="18">
        <v>0</v>
      </c>
      <c r="EU30" s="18">
        <v>0</v>
      </c>
      <c r="EV30" s="18">
        <v>0</v>
      </c>
      <c r="EW30" s="18">
        <v>12</v>
      </c>
      <c r="EX30" s="18">
        <v>415</v>
      </c>
      <c r="EY30" s="18">
        <v>0</v>
      </c>
      <c r="EZ30" s="18">
        <v>0</v>
      </c>
      <c r="FA30" s="18">
        <v>0</v>
      </c>
      <c r="FB30" s="18">
        <v>87</v>
      </c>
      <c r="FC30" s="18">
        <v>0</v>
      </c>
      <c r="FD30" s="18">
        <v>0</v>
      </c>
      <c r="FE30" s="18">
        <v>0</v>
      </c>
      <c r="FF30" s="18">
        <v>16</v>
      </c>
      <c r="FG30" s="18">
        <v>0</v>
      </c>
      <c r="FH30" s="18">
        <v>1835</v>
      </c>
      <c r="FI30" s="18">
        <v>8</v>
      </c>
      <c r="FJ30" s="18">
        <v>115</v>
      </c>
      <c r="FK30" s="18">
        <v>0</v>
      </c>
      <c r="FL30" s="18">
        <v>4039</v>
      </c>
      <c r="FM30" s="18">
        <v>59</v>
      </c>
      <c r="FN30" s="18">
        <v>0</v>
      </c>
      <c r="FO30" s="18">
        <v>102</v>
      </c>
      <c r="FP30" s="18">
        <v>36</v>
      </c>
      <c r="FQ30" s="18">
        <v>0</v>
      </c>
      <c r="FR30" s="18">
        <v>0</v>
      </c>
      <c r="FS30" s="18">
        <v>0</v>
      </c>
      <c r="FT30" s="18">
        <v>0</v>
      </c>
      <c r="FU30" s="18">
        <v>0</v>
      </c>
      <c r="FV30" s="18">
        <v>0</v>
      </c>
      <c r="FW30" s="18">
        <v>0</v>
      </c>
      <c r="FX30" s="18">
        <v>0</v>
      </c>
      <c r="FY30" s="18">
        <v>0</v>
      </c>
      <c r="FZ30" s="18">
        <v>0</v>
      </c>
      <c r="GA30" s="18">
        <v>0</v>
      </c>
      <c r="GB30" s="18">
        <v>0</v>
      </c>
      <c r="GC30" s="18">
        <v>0</v>
      </c>
      <c r="GD30" s="18">
        <v>0</v>
      </c>
      <c r="GE30" s="18">
        <v>0</v>
      </c>
      <c r="GF30" s="18">
        <v>0</v>
      </c>
      <c r="GG30" s="18">
        <v>0</v>
      </c>
      <c r="GH30" s="18">
        <v>0</v>
      </c>
      <c r="GI30" s="18">
        <v>0</v>
      </c>
      <c r="GJ30" s="18">
        <v>0</v>
      </c>
      <c r="GK30" s="18">
        <v>0</v>
      </c>
      <c r="GL30" s="18">
        <v>0</v>
      </c>
      <c r="GM30" s="18">
        <v>0</v>
      </c>
      <c r="GN30" s="18">
        <v>0</v>
      </c>
      <c r="GO30" s="18">
        <v>0</v>
      </c>
      <c r="GP30" s="18">
        <v>0</v>
      </c>
      <c r="GQ30" s="18">
        <v>0</v>
      </c>
      <c r="GR30" s="18">
        <v>0</v>
      </c>
      <c r="GS30" s="18">
        <v>0</v>
      </c>
      <c r="GT30" s="18">
        <v>0</v>
      </c>
      <c r="GU30" s="18">
        <v>0</v>
      </c>
      <c r="GV30" s="18">
        <v>0</v>
      </c>
      <c r="GW30" s="18">
        <v>0</v>
      </c>
      <c r="GX30" s="18">
        <v>0</v>
      </c>
      <c r="GY30" s="18">
        <v>0</v>
      </c>
      <c r="GZ30" s="18">
        <v>0</v>
      </c>
      <c r="HA30" s="18">
        <v>0</v>
      </c>
      <c r="HB30" s="18">
        <v>0</v>
      </c>
      <c r="HC30" s="18">
        <v>0</v>
      </c>
      <c r="HD30" s="18">
        <v>0</v>
      </c>
      <c r="HE30" s="18">
        <v>0</v>
      </c>
      <c r="HF30" s="18">
        <v>0</v>
      </c>
      <c r="HG30" s="18">
        <v>0</v>
      </c>
      <c r="HH30" s="18">
        <v>0</v>
      </c>
      <c r="HI30" s="18">
        <v>68</v>
      </c>
      <c r="HJ30" s="18">
        <v>1809</v>
      </c>
      <c r="HK30" s="18">
        <v>0</v>
      </c>
      <c r="HL30" s="18">
        <v>0</v>
      </c>
      <c r="HM30" s="18">
        <v>0</v>
      </c>
      <c r="HN30" s="18">
        <v>0</v>
      </c>
      <c r="HO30" s="18">
        <v>13126</v>
      </c>
      <c r="HP30" s="18">
        <v>20034</v>
      </c>
      <c r="HQ30" s="18">
        <v>0</v>
      </c>
      <c r="HR30" s="18">
        <v>0</v>
      </c>
      <c r="HS30" s="18">
        <v>5478</v>
      </c>
      <c r="HT30" s="18">
        <v>31981</v>
      </c>
      <c r="HU30" s="18">
        <v>0</v>
      </c>
      <c r="HV30" s="18">
        <v>0</v>
      </c>
      <c r="HW30" s="18">
        <v>0</v>
      </c>
      <c r="HX30" s="18">
        <v>1109</v>
      </c>
      <c r="HY30" s="18">
        <v>0</v>
      </c>
      <c r="HZ30" s="18">
        <v>33716</v>
      </c>
      <c r="IA30" s="18">
        <v>8</v>
      </c>
      <c r="IB30" s="18">
        <v>515</v>
      </c>
      <c r="IC30" s="18">
        <v>0</v>
      </c>
      <c r="ID30" s="18">
        <v>49305</v>
      </c>
      <c r="IE30" s="18">
        <v>630</v>
      </c>
      <c r="IF30" s="18">
        <v>0</v>
      </c>
      <c r="IG30" s="18">
        <v>173</v>
      </c>
      <c r="IH30" s="18">
        <v>538</v>
      </c>
      <c r="II30" s="18">
        <v>0</v>
      </c>
      <c r="IJ30" s="18">
        <v>0</v>
      </c>
      <c r="IK30" s="18">
        <v>0</v>
      </c>
      <c r="IL30" s="18">
        <v>0</v>
      </c>
      <c r="IM30" s="18">
        <v>0</v>
      </c>
      <c r="IN30" s="18">
        <v>0</v>
      </c>
      <c r="IO30" s="18">
        <v>0</v>
      </c>
      <c r="IP30" s="18">
        <v>0</v>
      </c>
      <c r="IQ30" s="18">
        <v>0</v>
      </c>
      <c r="IR30" s="28">
        <v>71765</v>
      </c>
      <c r="IS30" s="28">
        <v>766867</v>
      </c>
      <c r="IT30" s="18">
        <v>0</v>
      </c>
      <c r="IU30" s="18">
        <v>0</v>
      </c>
      <c r="IV30" s="18">
        <v>0</v>
      </c>
      <c r="IW30" s="18">
        <v>0</v>
      </c>
      <c r="IX30" s="28">
        <v>112621</v>
      </c>
      <c r="IY30" s="28">
        <v>103958</v>
      </c>
      <c r="IZ30" s="18">
        <v>0</v>
      </c>
      <c r="JA30" s="18">
        <v>0</v>
      </c>
      <c r="JB30" s="28">
        <v>54826</v>
      </c>
      <c r="JC30" s="28">
        <v>386267</v>
      </c>
      <c r="JD30" s="18">
        <v>0</v>
      </c>
      <c r="JE30" s="18">
        <v>0</v>
      </c>
      <c r="JF30" s="18">
        <v>0</v>
      </c>
      <c r="JG30" s="28">
        <v>1096084</v>
      </c>
      <c r="JH30" s="18">
        <v>0</v>
      </c>
      <c r="JI30" s="28">
        <v>1351464</v>
      </c>
      <c r="JJ30" s="28">
        <v>109375</v>
      </c>
      <c r="JK30" s="28">
        <v>2049285</v>
      </c>
      <c r="JL30" s="18">
        <v>0</v>
      </c>
      <c r="JM30" s="28">
        <v>1515369</v>
      </c>
      <c r="JN30" s="28">
        <v>1529411</v>
      </c>
      <c r="JO30" s="18">
        <v>0</v>
      </c>
      <c r="JP30" s="28">
        <v>1106058</v>
      </c>
      <c r="JQ30" s="28">
        <v>1539227</v>
      </c>
      <c r="JR30" s="18">
        <v>0</v>
      </c>
      <c r="JS30" s="18">
        <v>0</v>
      </c>
      <c r="JT30" s="18">
        <v>0</v>
      </c>
      <c r="JU30" s="18">
        <v>0</v>
      </c>
      <c r="JV30" s="18">
        <v>0</v>
      </c>
      <c r="JW30" s="18">
        <v>0</v>
      </c>
      <c r="JX30" s="18">
        <v>0</v>
      </c>
    </row>
    <row r="31" spans="1:284" x14ac:dyDescent="0.3">
      <c r="A31" s="27">
        <v>46052</v>
      </c>
      <c r="B31" s="18">
        <v>0</v>
      </c>
      <c r="C31" s="18" t="s">
        <v>345</v>
      </c>
      <c r="D31" s="18" t="s">
        <v>346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0</v>
      </c>
      <c r="W31" s="18">
        <v>0</v>
      </c>
      <c r="X31" s="18">
        <v>0</v>
      </c>
      <c r="Y31" s="18">
        <v>0</v>
      </c>
      <c r="Z31" s="18">
        <v>0</v>
      </c>
      <c r="AA31" s="18">
        <v>0</v>
      </c>
      <c r="AB31" s="18">
        <v>1</v>
      </c>
      <c r="AC31" s="18">
        <v>0</v>
      </c>
      <c r="AD31" s="18">
        <v>0</v>
      </c>
      <c r="AE31" s="18">
        <v>0</v>
      </c>
      <c r="AF31" s="18">
        <v>0</v>
      </c>
      <c r="AG31" s="18">
        <v>0</v>
      </c>
      <c r="AH31" s="18">
        <v>0</v>
      </c>
      <c r="AI31" s="18">
        <v>0</v>
      </c>
      <c r="AJ31" s="18">
        <v>0</v>
      </c>
      <c r="AK31" s="18">
        <v>0</v>
      </c>
      <c r="AL31" s="18">
        <v>0</v>
      </c>
      <c r="AM31" s="18">
        <v>0</v>
      </c>
      <c r="AN31" s="18" t="s">
        <v>345</v>
      </c>
      <c r="AO31" s="18" t="s">
        <v>345</v>
      </c>
      <c r="AP31" s="18" t="s">
        <v>345</v>
      </c>
      <c r="AQ31" s="18" t="s">
        <v>345</v>
      </c>
      <c r="AR31" s="18" t="s">
        <v>345</v>
      </c>
      <c r="AS31" s="18" t="s">
        <v>345</v>
      </c>
      <c r="AT31" s="18" t="s">
        <v>345</v>
      </c>
      <c r="AU31" s="18" t="s">
        <v>345</v>
      </c>
      <c r="AV31" s="18" t="s">
        <v>345</v>
      </c>
      <c r="AW31" s="18" t="s">
        <v>345</v>
      </c>
      <c r="AX31" s="18" t="s">
        <v>345</v>
      </c>
      <c r="AY31" s="18" t="s">
        <v>345</v>
      </c>
      <c r="AZ31" s="18" t="s">
        <v>345</v>
      </c>
      <c r="BA31" s="18" t="s">
        <v>345</v>
      </c>
      <c r="BB31" s="18" t="s">
        <v>345</v>
      </c>
      <c r="BC31" s="18" t="s">
        <v>345</v>
      </c>
      <c r="BD31" s="18" t="s">
        <v>345</v>
      </c>
      <c r="BE31" s="18" t="s">
        <v>345</v>
      </c>
      <c r="BF31" s="18" t="s">
        <v>345</v>
      </c>
      <c r="BG31" s="18" t="s">
        <v>345</v>
      </c>
      <c r="BH31" s="18" t="s">
        <v>345</v>
      </c>
      <c r="BI31" s="18" t="s">
        <v>345</v>
      </c>
      <c r="BJ31" s="18" t="s">
        <v>345</v>
      </c>
      <c r="BK31" s="18" t="s">
        <v>345</v>
      </c>
      <c r="BL31" s="18" t="s">
        <v>345</v>
      </c>
      <c r="BM31" s="18" t="s">
        <v>345</v>
      </c>
      <c r="BN31" s="18" t="s">
        <v>345</v>
      </c>
      <c r="BO31" s="18" t="s">
        <v>345</v>
      </c>
      <c r="BP31" s="18" t="s">
        <v>345</v>
      </c>
      <c r="BQ31" s="18" t="s">
        <v>345</v>
      </c>
      <c r="BR31" s="18" t="s">
        <v>345</v>
      </c>
      <c r="BS31" s="18" t="s">
        <v>345</v>
      </c>
      <c r="BT31" s="18" t="s">
        <v>345</v>
      </c>
      <c r="BU31" s="18" t="s">
        <v>345</v>
      </c>
      <c r="BV31" s="18" t="s">
        <v>345</v>
      </c>
      <c r="BW31" s="18">
        <v>0</v>
      </c>
      <c r="BX31" s="18">
        <v>0</v>
      </c>
      <c r="BY31" s="18">
        <v>3</v>
      </c>
      <c r="BZ31" s="18">
        <v>1717</v>
      </c>
      <c r="CA31" s="18">
        <v>0</v>
      </c>
      <c r="CB31" s="18">
        <v>0</v>
      </c>
      <c r="CC31" s="18">
        <v>0</v>
      </c>
      <c r="CD31" s="18">
        <v>0</v>
      </c>
      <c r="CE31" s="18">
        <v>10407</v>
      </c>
      <c r="CF31" s="18">
        <v>16909</v>
      </c>
      <c r="CG31" s="18">
        <v>0</v>
      </c>
      <c r="CH31" s="18">
        <v>0</v>
      </c>
      <c r="CI31" s="18">
        <v>4448</v>
      </c>
      <c r="CJ31" s="18">
        <v>26310</v>
      </c>
      <c r="CK31" s="18">
        <v>0</v>
      </c>
      <c r="CL31" s="18">
        <v>0</v>
      </c>
      <c r="CM31" s="18">
        <v>0</v>
      </c>
      <c r="CN31" s="18">
        <v>964</v>
      </c>
      <c r="CO31" s="18">
        <v>0</v>
      </c>
      <c r="CP31" s="18">
        <v>31371</v>
      </c>
      <c r="CQ31" s="18">
        <v>0</v>
      </c>
      <c r="CR31" s="18">
        <v>372</v>
      </c>
      <c r="CS31" s="18">
        <v>0</v>
      </c>
      <c r="CT31" s="18">
        <v>44349</v>
      </c>
      <c r="CU31" s="18">
        <v>536</v>
      </c>
      <c r="CV31" s="18">
        <v>0</v>
      </c>
      <c r="CW31" s="18">
        <v>59</v>
      </c>
      <c r="CX31" s="18">
        <v>458</v>
      </c>
      <c r="CY31" s="18">
        <v>0</v>
      </c>
      <c r="CZ31" s="18">
        <v>0</v>
      </c>
      <c r="DA31" s="18">
        <v>0</v>
      </c>
      <c r="DB31" s="18">
        <v>0</v>
      </c>
      <c r="DC31" s="18">
        <v>0</v>
      </c>
      <c r="DD31" s="18">
        <v>0</v>
      </c>
      <c r="DE31" s="18">
        <v>0</v>
      </c>
      <c r="DF31" s="18" t="s">
        <v>345</v>
      </c>
      <c r="DG31" s="18" t="s">
        <v>345</v>
      </c>
      <c r="DH31" s="18" t="s">
        <v>572</v>
      </c>
      <c r="DI31" s="18" t="s">
        <v>354</v>
      </c>
      <c r="DJ31" s="18" t="s">
        <v>345</v>
      </c>
      <c r="DK31" s="18" t="s">
        <v>345</v>
      </c>
      <c r="DL31" s="18" t="s">
        <v>345</v>
      </c>
      <c r="DM31" s="18" t="s">
        <v>345</v>
      </c>
      <c r="DN31" s="18" t="s">
        <v>393</v>
      </c>
      <c r="DO31" s="18" t="s">
        <v>582</v>
      </c>
      <c r="DP31" s="18" t="s">
        <v>345</v>
      </c>
      <c r="DQ31" s="18" t="s">
        <v>345</v>
      </c>
      <c r="DR31" s="18" t="s">
        <v>345</v>
      </c>
      <c r="DS31" s="18" t="s">
        <v>358</v>
      </c>
      <c r="DT31" s="18" t="s">
        <v>345</v>
      </c>
      <c r="DU31" s="18" t="s">
        <v>345</v>
      </c>
      <c r="DV31" s="18" t="s">
        <v>345</v>
      </c>
      <c r="DW31" s="18" t="s">
        <v>584</v>
      </c>
      <c r="DX31" s="18" t="s">
        <v>345</v>
      </c>
      <c r="DY31" s="18" t="s">
        <v>788</v>
      </c>
      <c r="DZ31" s="18" t="s">
        <v>346</v>
      </c>
      <c r="EA31" s="18" t="s">
        <v>789</v>
      </c>
      <c r="EB31" s="18" t="s">
        <v>345</v>
      </c>
      <c r="EC31" s="18" t="s">
        <v>790</v>
      </c>
      <c r="ED31" s="18" t="s">
        <v>791</v>
      </c>
      <c r="EE31" s="18" t="s">
        <v>345</v>
      </c>
      <c r="EF31" s="18" t="s">
        <v>792</v>
      </c>
      <c r="EG31" s="18" t="s">
        <v>793</v>
      </c>
      <c r="EH31" s="18" t="s">
        <v>345</v>
      </c>
      <c r="EI31" s="18" t="s">
        <v>345</v>
      </c>
      <c r="EJ31" s="18" t="s">
        <v>345</v>
      </c>
      <c r="EK31" s="18" t="s">
        <v>345</v>
      </c>
      <c r="EL31" s="18" t="s">
        <v>345</v>
      </c>
      <c r="EM31" s="18" t="s">
        <v>345</v>
      </c>
      <c r="EN31" s="18" t="s">
        <v>345</v>
      </c>
      <c r="EO31" s="18">
        <v>0</v>
      </c>
      <c r="EP31" s="18">
        <v>0</v>
      </c>
      <c r="EQ31" s="18">
        <v>57</v>
      </c>
      <c r="ER31" s="18">
        <v>10</v>
      </c>
      <c r="ES31" s="18">
        <v>0</v>
      </c>
      <c r="ET31" s="18">
        <v>0</v>
      </c>
      <c r="EU31" s="18">
        <v>0</v>
      </c>
      <c r="EV31" s="18">
        <v>0</v>
      </c>
      <c r="EW31" s="18">
        <v>12</v>
      </c>
      <c r="EX31" s="18">
        <v>414</v>
      </c>
      <c r="EY31" s="18">
        <v>0</v>
      </c>
      <c r="EZ31" s="18">
        <v>0</v>
      </c>
      <c r="FA31" s="18">
        <v>0</v>
      </c>
      <c r="FB31" s="18">
        <v>126</v>
      </c>
      <c r="FC31" s="18">
        <v>0</v>
      </c>
      <c r="FD31" s="18">
        <v>0</v>
      </c>
      <c r="FE31" s="18">
        <v>0</v>
      </c>
      <c r="FF31" s="18">
        <v>27</v>
      </c>
      <c r="FG31" s="18">
        <v>0</v>
      </c>
      <c r="FH31" s="18">
        <v>1844</v>
      </c>
      <c r="FI31" s="18">
        <v>13</v>
      </c>
      <c r="FJ31" s="18">
        <v>115</v>
      </c>
      <c r="FK31" s="18">
        <v>0</v>
      </c>
      <c r="FL31" s="18">
        <v>3903</v>
      </c>
      <c r="FM31" s="18">
        <v>188</v>
      </c>
      <c r="FN31" s="18">
        <v>0</v>
      </c>
      <c r="FO31" s="18">
        <v>102</v>
      </c>
      <c r="FP31" s="18">
        <v>106</v>
      </c>
      <c r="FQ31" s="18">
        <v>0</v>
      </c>
      <c r="FR31" s="18">
        <v>0</v>
      </c>
      <c r="FS31" s="18">
        <v>0</v>
      </c>
      <c r="FT31" s="18">
        <v>0</v>
      </c>
      <c r="FU31" s="18">
        <v>0</v>
      </c>
      <c r="FV31" s="18">
        <v>0</v>
      </c>
      <c r="FW31" s="18">
        <v>0</v>
      </c>
      <c r="FX31" s="18">
        <v>0</v>
      </c>
      <c r="FY31" s="18">
        <v>0</v>
      </c>
      <c r="FZ31" s="18">
        <v>0</v>
      </c>
      <c r="GA31" s="18">
        <v>0</v>
      </c>
      <c r="GB31" s="18">
        <v>0</v>
      </c>
      <c r="GC31" s="18">
        <v>0</v>
      </c>
      <c r="GD31" s="18">
        <v>0</v>
      </c>
      <c r="GE31" s="18">
        <v>0</v>
      </c>
      <c r="GF31" s="18">
        <v>0</v>
      </c>
      <c r="GG31" s="18">
        <v>0</v>
      </c>
      <c r="GH31" s="18">
        <v>0</v>
      </c>
      <c r="GI31" s="18">
        <v>0</v>
      </c>
      <c r="GJ31" s="18">
        <v>0</v>
      </c>
      <c r="GK31" s="18">
        <v>0</v>
      </c>
      <c r="GL31" s="18">
        <v>0</v>
      </c>
      <c r="GM31" s="18">
        <v>0</v>
      </c>
      <c r="GN31" s="18">
        <v>0</v>
      </c>
      <c r="GO31" s="18">
        <v>0</v>
      </c>
      <c r="GP31" s="18">
        <v>0</v>
      </c>
      <c r="GQ31" s="18">
        <v>0</v>
      </c>
      <c r="GR31" s="18">
        <v>0</v>
      </c>
      <c r="GS31" s="18">
        <v>0</v>
      </c>
      <c r="GT31" s="18">
        <v>0</v>
      </c>
      <c r="GU31" s="18">
        <v>0</v>
      </c>
      <c r="GV31" s="18">
        <v>0</v>
      </c>
      <c r="GW31" s="18">
        <v>0</v>
      </c>
      <c r="GX31" s="18">
        <v>0</v>
      </c>
      <c r="GY31" s="18">
        <v>0</v>
      </c>
      <c r="GZ31" s="18">
        <v>0</v>
      </c>
      <c r="HA31" s="18">
        <v>0</v>
      </c>
      <c r="HB31" s="18">
        <v>0</v>
      </c>
      <c r="HC31" s="18">
        <v>0</v>
      </c>
      <c r="HD31" s="18">
        <v>0</v>
      </c>
      <c r="HE31" s="18">
        <v>0</v>
      </c>
      <c r="HF31" s="18">
        <v>0</v>
      </c>
      <c r="HG31" s="18">
        <v>0</v>
      </c>
      <c r="HH31" s="18">
        <v>0</v>
      </c>
      <c r="HI31" s="18">
        <v>60</v>
      </c>
      <c r="HJ31" s="18">
        <v>1727</v>
      </c>
      <c r="HK31" s="18">
        <v>0</v>
      </c>
      <c r="HL31" s="18">
        <v>0</v>
      </c>
      <c r="HM31" s="18">
        <v>0</v>
      </c>
      <c r="HN31" s="18">
        <v>0</v>
      </c>
      <c r="HO31" s="18">
        <v>10419</v>
      </c>
      <c r="HP31" s="18">
        <v>17323</v>
      </c>
      <c r="HQ31" s="18">
        <v>0</v>
      </c>
      <c r="HR31" s="18">
        <v>0</v>
      </c>
      <c r="HS31" s="18">
        <v>4448</v>
      </c>
      <c r="HT31" s="18">
        <v>26436</v>
      </c>
      <c r="HU31" s="18">
        <v>0</v>
      </c>
      <c r="HV31" s="18">
        <v>0</v>
      </c>
      <c r="HW31" s="18">
        <v>0</v>
      </c>
      <c r="HX31" s="18">
        <v>991</v>
      </c>
      <c r="HY31" s="18">
        <v>0</v>
      </c>
      <c r="HZ31" s="18">
        <v>33215</v>
      </c>
      <c r="IA31" s="18">
        <v>13</v>
      </c>
      <c r="IB31" s="18">
        <v>487</v>
      </c>
      <c r="IC31" s="18">
        <v>0</v>
      </c>
      <c r="ID31" s="18">
        <v>48253</v>
      </c>
      <c r="IE31" s="18">
        <v>724</v>
      </c>
      <c r="IF31" s="18">
        <v>0</v>
      </c>
      <c r="IG31" s="18">
        <v>161</v>
      </c>
      <c r="IH31" s="18">
        <v>564</v>
      </c>
      <c r="II31" s="18">
        <v>0</v>
      </c>
      <c r="IJ31" s="18">
        <v>0</v>
      </c>
      <c r="IK31" s="18">
        <v>0</v>
      </c>
      <c r="IL31" s="18">
        <v>0</v>
      </c>
      <c r="IM31" s="18">
        <v>0</v>
      </c>
      <c r="IN31" s="18">
        <v>0</v>
      </c>
      <c r="IO31" s="18">
        <v>0</v>
      </c>
      <c r="IP31" s="18">
        <v>0</v>
      </c>
      <c r="IQ31" s="18">
        <v>0</v>
      </c>
      <c r="IR31" s="28">
        <v>75850</v>
      </c>
      <c r="IS31" s="28">
        <v>714658</v>
      </c>
      <c r="IT31" s="18">
        <v>0</v>
      </c>
      <c r="IU31" s="18">
        <v>0</v>
      </c>
      <c r="IV31" s="18">
        <v>0</v>
      </c>
      <c r="IW31" s="18">
        <v>0</v>
      </c>
      <c r="IX31" s="28">
        <v>123605</v>
      </c>
      <c r="IY31" s="28">
        <v>116612</v>
      </c>
      <c r="IZ31" s="18">
        <v>0</v>
      </c>
      <c r="JA31" s="18">
        <v>0</v>
      </c>
      <c r="JB31" s="28">
        <v>57272</v>
      </c>
      <c r="JC31" s="28">
        <v>416951</v>
      </c>
      <c r="JD31" s="18">
        <v>0</v>
      </c>
      <c r="JE31" s="18">
        <v>0</v>
      </c>
      <c r="JF31" s="18">
        <v>0</v>
      </c>
      <c r="JG31" s="28">
        <v>1001774</v>
      </c>
      <c r="JH31" s="18">
        <v>0</v>
      </c>
      <c r="JI31" s="28">
        <v>1374402</v>
      </c>
      <c r="JJ31" s="28">
        <v>93385</v>
      </c>
      <c r="JK31" s="28">
        <v>2029234</v>
      </c>
      <c r="JL31" s="18">
        <v>0</v>
      </c>
      <c r="JM31" s="28">
        <v>1580023</v>
      </c>
      <c r="JN31" s="28">
        <v>1717222</v>
      </c>
      <c r="JO31" s="18">
        <v>0</v>
      </c>
      <c r="JP31" s="28">
        <v>962106</v>
      </c>
      <c r="JQ31" s="28">
        <v>1637011</v>
      </c>
      <c r="JR31" s="18">
        <v>0</v>
      </c>
      <c r="JS31" s="18">
        <v>0</v>
      </c>
      <c r="JT31" s="18">
        <v>0</v>
      </c>
      <c r="JU31" s="18">
        <v>0</v>
      </c>
      <c r="JV31" s="18">
        <v>0</v>
      </c>
      <c r="JW31" s="18">
        <v>0</v>
      </c>
      <c r="JX31" s="18">
        <v>0</v>
      </c>
    </row>
    <row r="32" spans="1:284" x14ac:dyDescent="0.3">
      <c r="A32" s="27">
        <v>46053</v>
      </c>
      <c r="B32" s="18">
        <v>0</v>
      </c>
      <c r="C32" s="18" t="s">
        <v>345</v>
      </c>
      <c r="D32" s="18" t="s">
        <v>346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8">
        <v>0</v>
      </c>
      <c r="W32" s="18">
        <v>0</v>
      </c>
      <c r="X32" s="18">
        <v>0</v>
      </c>
      <c r="Y32" s="18">
        <v>0</v>
      </c>
      <c r="Z32" s="18">
        <v>0</v>
      </c>
      <c r="AA32" s="18">
        <v>0</v>
      </c>
      <c r="AB32" s="18">
        <v>0</v>
      </c>
      <c r="AC32" s="18">
        <v>0</v>
      </c>
      <c r="AD32" s="18">
        <v>0</v>
      </c>
      <c r="AE32" s="18">
        <v>0</v>
      </c>
      <c r="AF32" s="18">
        <v>0</v>
      </c>
      <c r="AG32" s="18">
        <v>0</v>
      </c>
      <c r="AH32" s="18">
        <v>0</v>
      </c>
      <c r="AI32" s="18">
        <v>0</v>
      </c>
      <c r="AJ32" s="18">
        <v>0</v>
      </c>
      <c r="AK32" s="18">
        <v>0</v>
      </c>
      <c r="AL32" s="18">
        <v>0</v>
      </c>
      <c r="AM32" s="18">
        <v>0</v>
      </c>
      <c r="AN32" s="18" t="s">
        <v>345</v>
      </c>
      <c r="AO32" s="18" t="s">
        <v>345</v>
      </c>
      <c r="AP32" s="18" t="s">
        <v>345</v>
      </c>
      <c r="AQ32" s="18" t="s">
        <v>345</v>
      </c>
      <c r="AR32" s="18" t="s">
        <v>345</v>
      </c>
      <c r="AS32" s="18" t="s">
        <v>345</v>
      </c>
      <c r="AT32" s="18" t="s">
        <v>345</v>
      </c>
      <c r="AU32" s="18" t="s">
        <v>345</v>
      </c>
      <c r="AV32" s="18" t="s">
        <v>345</v>
      </c>
      <c r="AW32" s="18" t="s">
        <v>345</v>
      </c>
      <c r="AX32" s="18" t="s">
        <v>345</v>
      </c>
      <c r="AY32" s="18" t="s">
        <v>345</v>
      </c>
      <c r="AZ32" s="18" t="s">
        <v>345</v>
      </c>
      <c r="BA32" s="18" t="s">
        <v>345</v>
      </c>
      <c r="BB32" s="18" t="s">
        <v>345</v>
      </c>
      <c r="BC32" s="18" t="s">
        <v>345</v>
      </c>
      <c r="BD32" s="18" t="s">
        <v>345</v>
      </c>
      <c r="BE32" s="18" t="s">
        <v>345</v>
      </c>
      <c r="BF32" s="18" t="s">
        <v>345</v>
      </c>
      <c r="BG32" s="18" t="s">
        <v>345</v>
      </c>
      <c r="BH32" s="18" t="s">
        <v>345</v>
      </c>
      <c r="BI32" s="18" t="s">
        <v>345</v>
      </c>
      <c r="BJ32" s="18" t="s">
        <v>345</v>
      </c>
      <c r="BK32" s="18" t="s">
        <v>345</v>
      </c>
      <c r="BL32" s="18" t="s">
        <v>345</v>
      </c>
      <c r="BM32" s="18" t="s">
        <v>345</v>
      </c>
      <c r="BN32" s="18" t="s">
        <v>345</v>
      </c>
      <c r="BO32" s="18" t="s">
        <v>345</v>
      </c>
      <c r="BP32" s="18" t="s">
        <v>345</v>
      </c>
      <c r="BQ32" s="18" t="s">
        <v>345</v>
      </c>
      <c r="BR32" s="18" t="s">
        <v>345</v>
      </c>
      <c r="BS32" s="18" t="s">
        <v>345</v>
      </c>
      <c r="BT32" s="18" t="s">
        <v>345</v>
      </c>
      <c r="BU32" s="18" t="s">
        <v>345</v>
      </c>
      <c r="BV32" s="18" t="s">
        <v>345</v>
      </c>
      <c r="BW32" s="18">
        <v>0</v>
      </c>
      <c r="BX32" s="18">
        <v>0</v>
      </c>
      <c r="BY32" s="18">
        <v>1</v>
      </c>
      <c r="BZ32" s="18">
        <v>1209</v>
      </c>
      <c r="CA32" s="18">
        <v>0</v>
      </c>
      <c r="CB32" s="18">
        <v>0</v>
      </c>
      <c r="CC32" s="18">
        <v>0</v>
      </c>
      <c r="CD32" s="18">
        <v>0</v>
      </c>
      <c r="CE32" s="18">
        <v>6778</v>
      </c>
      <c r="CF32" s="18">
        <v>13268</v>
      </c>
      <c r="CG32" s="18">
        <v>0</v>
      </c>
      <c r="CH32" s="18">
        <v>0</v>
      </c>
      <c r="CI32" s="18">
        <v>3596</v>
      </c>
      <c r="CJ32" s="18">
        <v>11653</v>
      </c>
      <c r="CK32" s="18">
        <v>0</v>
      </c>
      <c r="CL32" s="18">
        <v>0</v>
      </c>
      <c r="CM32" s="18">
        <v>0</v>
      </c>
      <c r="CN32" s="18">
        <v>557</v>
      </c>
      <c r="CO32" s="18">
        <v>0</v>
      </c>
      <c r="CP32" s="18">
        <v>30183</v>
      </c>
      <c r="CQ32" s="18">
        <v>0</v>
      </c>
      <c r="CR32" s="18">
        <v>220</v>
      </c>
      <c r="CS32" s="18">
        <v>0</v>
      </c>
      <c r="CT32" s="18">
        <v>43527</v>
      </c>
      <c r="CU32" s="18">
        <v>577</v>
      </c>
      <c r="CV32" s="18">
        <v>0</v>
      </c>
      <c r="CW32" s="18">
        <v>27</v>
      </c>
      <c r="CX32" s="18">
        <v>483</v>
      </c>
      <c r="CY32" s="18">
        <v>0</v>
      </c>
      <c r="CZ32" s="18">
        <v>0</v>
      </c>
      <c r="DA32" s="18">
        <v>0</v>
      </c>
      <c r="DB32" s="18">
        <v>0</v>
      </c>
      <c r="DC32" s="18">
        <v>0</v>
      </c>
      <c r="DD32" s="18">
        <v>0</v>
      </c>
      <c r="DE32" s="18">
        <v>0</v>
      </c>
      <c r="DF32" s="18" t="s">
        <v>345</v>
      </c>
      <c r="DG32" s="18" t="s">
        <v>345</v>
      </c>
      <c r="DH32" s="18" t="s">
        <v>794</v>
      </c>
      <c r="DI32" s="18" t="s">
        <v>350</v>
      </c>
      <c r="DJ32" s="18" t="s">
        <v>345</v>
      </c>
      <c r="DK32" s="18" t="s">
        <v>345</v>
      </c>
      <c r="DL32" s="18" t="s">
        <v>345</v>
      </c>
      <c r="DM32" s="18" t="s">
        <v>345</v>
      </c>
      <c r="DN32" s="18" t="s">
        <v>388</v>
      </c>
      <c r="DO32" s="18" t="s">
        <v>567</v>
      </c>
      <c r="DP32" s="18" t="s">
        <v>345</v>
      </c>
      <c r="DQ32" s="18" t="s">
        <v>345</v>
      </c>
      <c r="DR32" s="18" t="s">
        <v>345</v>
      </c>
      <c r="DS32" s="18" t="s">
        <v>686</v>
      </c>
      <c r="DT32" s="18" t="s">
        <v>345</v>
      </c>
      <c r="DU32" s="18" t="s">
        <v>345</v>
      </c>
      <c r="DV32" s="18" t="s">
        <v>345</v>
      </c>
      <c r="DW32" s="18" t="s">
        <v>561</v>
      </c>
      <c r="DX32" s="18" t="s">
        <v>345</v>
      </c>
      <c r="DY32" s="18" t="s">
        <v>402</v>
      </c>
      <c r="DZ32" s="18" t="s">
        <v>346</v>
      </c>
      <c r="EA32" s="18" t="s">
        <v>795</v>
      </c>
      <c r="EB32" s="18" t="s">
        <v>345</v>
      </c>
      <c r="EC32" s="18" t="s">
        <v>540</v>
      </c>
      <c r="ED32" s="18" t="s">
        <v>796</v>
      </c>
      <c r="EE32" s="18" t="s">
        <v>345</v>
      </c>
      <c r="EF32" s="18" t="s">
        <v>797</v>
      </c>
      <c r="EG32" s="18" t="s">
        <v>580</v>
      </c>
      <c r="EH32" s="18" t="s">
        <v>345</v>
      </c>
      <c r="EI32" s="18" t="s">
        <v>345</v>
      </c>
      <c r="EJ32" s="18" t="s">
        <v>345</v>
      </c>
      <c r="EK32" s="18" t="s">
        <v>345</v>
      </c>
      <c r="EL32" s="18" t="s">
        <v>345</v>
      </c>
      <c r="EM32" s="18" t="s">
        <v>345</v>
      </c>
      <c r="EN32" s="18" t="s">
        <v>345</v>
      </c>
      <c r="EO32" s="18">
        <v>0</v>
      </c>
      <c r="EP32" s="18">
        <v>0</v>
      </c>
      <c r="EQ32" s="18">
        <v>1</v>
      </c>
      <c r="ER32" s="18">
        <v>1</v>
      </c>
      <c r="ES32" s="18">
        <v>0</v>
      </c>
      <c r="ET32" s="18">
        <v>0</v>
      </c>
      <c r="EU32" s="18">
        <v>0</v>
      </c>
      <c r="EV32" s="18">
        <v>0</v>
      </c>
      <c r="EW32" s="18">
        <v>12</v>
      </c>
      <c r="EX32" s="18">
        <v>311</v>
      </c>
      <c r="EY32" s="18">
        <v>0</v>
      </c>
      <c r="EZ32" s="18">
        <v>0</v>
      </c>
      <c r="FA32" s="18">
        <v>0</v>
      </c>
      <c r="FB32" s="18">
        <v>81</v>
      </c>
      <c r="FC32" s="18">
        <v>0</v>
      </c>
      <c r="FD32" s="18">
        <v>0</v>
      </c>
      <c r="FE32" s="18">
        <v>0</v>
      </c>
      <c r="FF32" s="18">
        <v>8</v>
      </c>
      <c r="FG32" s="18">
        <v>0</v>
      </c>
      <c r="FH32" s="18">
        <v>1790</v>
      </c>
      <c r="FI32" s="18">
        <v>6</v>
      </c>
      <c r="FJ32" s="18">
        <v>88</v>
      </c>
      <c r="FK32" s="18">
        <v>0</v>
      </c>
      <c r="FL32" s="18">
        <v>3736</v>
      </c>
      <c r="FM32" s="18">
        <v>78</v>
      </c>
      <c r="FN32" s="18">
        <v>0</v>
      </c>
      <c r="FO32" s="18">
        <v>76</v>
      </c>
      <c r="FP32" s="18">
        <v>7</v>
      </c>
      <c r="FQ32" s="18">
        <v>0</v>
      </c>
      <c r="FR32" s="18">
        <v>0</v>
      </c>
      <c r="FS32" s="18">
        <v>0</v>
      </c>
      <c r="FT32" s="18">
        <v>0</v>
      </c>
      <c r="FU32" s="18">
        <v>0</v>
      </c>
      <c r="FV32" s="18">
        <v>0</v>
      </c>
      <c r="FW32" s="18">
        <v>0</v>
      </c>
      <c r="FX32" s="18">
        <v>0</v>
      </c>
      <c r="FY32" s="18">
        <v>0</v>
      </c>
      <c r="FZ32" s="18">
        <v>0</v>
      </c>
      <c r="GA32" s="18">
        <v>0</v>
      </c>
      <c r="GB32" s="18">
        <v>0</v>
      </c>
      <c r="GC32" s="18">
        <v>0</v>
      </c>
      <c r="GD32" s="18">
        <v>0</v>
      </c>
      <c r="GE32" s="18">
        <v>0</v>
      </c>
      <c r="GF32" s="18">
        <v>0</v>
      </c>
      <c r="GG32" s="18">
        <v>0</v>
      </c>
      <c r="GH32" s="18">
        <v>0</v>
      </c>
      <c r="GI32" s="18">
        <v>0</v>
      </c>
      <c r="GJ32" s="18">
        <v>0</v>
      </c>
      <c r="GK32" s="18">
        <v>0</v>
      </c>
      <c r="GL32" s="18">
        <v>0</v>
      </c>
      <c r="GM32" s="18">
        <v>0</v>
      </c>
      <c r="GN32" s="18">
        <v>0</v>
      </c>
      <c r="GO32" s="18">
        <v>0</v>
      </c>
      <c r="GP32" s="18">
        <v>0</v>
      </c>
      <c r="GQ32" s="18">
        <v>0</v>
      </c>
      <c r="GR32" s="18">
        <v>0</v>
      </c>
      <c r="GS32" s="18">
        <v>0</v>
      </c>
      <c r="GT32" s="18">
        <v>0</v>
      </c>
      <c r="GU32" s="18">
        <v>0</v>
      </c>
      <c r="GV32" s="18">
        <v>0</v>
      </c>
      <c r="GW32" s="18">
        <v>0</v>
      </c>
      <c r="GX32" s="18">
        <v>0</v>
      </c>
      <c r="GY32" s="18">
        <v>0</v>
      </c>
      <c r="GZ32" s="18">
        <v>0</v>
      </c>
      <c r="HA32" s="18">
        <v>0</v>
      </c>
      <c r="HB32" s="18">
        <v>0</v>
      </c>
      <c r="HC32" s="18">
        <v>0</v>
      </c>
      <c r="HD32" s="18">
        <v>0</v>
      </c>
      <c r="HE32" s="18">
        <v>0</v>
      </c>
      <c r="HF32" s="18">
        <v>0</v>
      </c>
      <c r="HG32" s="18">
        <v>0</v>
      </c>
      <c r="HH32" s="18">
        <v>0</v>
      </c>
      <c r="HI32" s="18">
        <v>2</v>
      </c>
      <c r="HJ32" s="18">
        <v>1210</v>
      </c>
      <c r="HK32" s="18">
        <v>0</v>
      </c>
      <c r="HL32" s="18">
        <v>0</v>
      </c>
      <c r="HM32" s="18">
        <v>0</v>
      </c>
      <c r="HN32" s="18">
        <v>0</v>
      </c>
      <c r="HO32" s="18">
        <v>6790</v>
      </c>
      <c r="HP32" s="18">
        <v>13579</v>
      </c>
      <c r="HQ32" s="18">
        <v>0</v>
      </c>
      <c r="HR32" s="18">
        <v>0</v>
      </c>
      <c r="HS32" s="18">
        <v>3596</v>
      </c>
      <c r="HT32" s="18">
        <v>11734</v>
      </c>
      <c r="HU32" s="18">
        <v>0</v>
      </c>
      <c r="HV32" s="18">
        <v>0</v>
      </c>
      <c r="HW32" s="18">
        <v>0</v>
      </c>
      <c r="HX32" s="18">
        <v>565</v>
      </c>
      <c r="HY32" s="18">
        <v>0</v>
      </c>
      <c r="HZ32" s="18">
        <v>31973</v>
      </c>
      <c r="IA32" s="18">
        <v>6</v>
      </c>
      <c r="IB32" s="18">
        <v>308</v>
      </c>
      <c r="IC32" s="18">
        <v>0</v>
      </c>
      <c r="ID32" s="18">
        <v>47263</v>
      </c>
      <c r="IE32" s="18">
        <v>655</v>
      </c>
      <c r="IF32" s="18">
        <v>0</v>
      </c>
      <c r="IG32" s="18">
        <v>103</v>
      </c>
      <c r="IH32" s="18">
        <v>490</v>
      </c>
      <c r="II32" s="18">
        <v>0</v>
      </c>
      <c r="IJ32" s="18">
        <v>0</v>
      </c>
      <c r="IK32" s="18">
        <v>0</v>
      </c>
      <c r="IL32" s="18">
        <v>0</v>
      </c>
      <c r="IM32" s="18">
        <v>0</v>
      </c>
      <c r="IN32" s="18">
        <v>0</v>
      </c>
      <c r="IO32" s="18">
        <v>0</v>
      </c>
      <c r="IP32" s="18">
        <v>0</v>
      </c>
      <c r="IQ32" s="18">
        <v>0</v>
      </c>
      <c r="IR32" s="28">
        <v>86000</v>
      </c>
      <c r="IS32" s="28">
        <v>683607</v>
      </c>
      <c r="IT32" s="18">
        <v>0</v>
      </c>
      <c r="IU32" s="18">
        <v>0</v>
      </c>
      <c r="IV32" s="18">
        <v>0</v>
      </c>
      <c r="IW32" s="18">
        <v>0</v>
      </c>
      <c r="IX32" s="28">
        <v>147239</v>
      </c>
      <c r="IY32" s="28">
        <v>122024</v>
      </c>
      <c r="IZ32" s="18">
        <v>0</v>
      </c>
      <c r="JA32" s="18">
        <v>0</v>
      </c>
      <c r="JB32" s="28">
        <v>56570</v>
      </c>
      <c r="JC32" s="28">
        <v>290094</v>
      </c>
      <c r="JD32" s="18">
        <v>0</v>
      </c>
      <c r="JE32" s="18">
        <v>0</v>
      </c>
      <c r="JF32" s="18">
        <v>0</v>
      </c>
      <c r="JG32" s="28">
        <v>647729</v>
      </c>
      <c r="JH32" s="18">
        <v>0</v>
      </c>
      <c r="JI32" s="28">
        <v>1292392</v>
      </c>
      <c r="JJ32" s="28">
        <v>111000</v>
      </c>
      <c r="JK32" s="28">
        <v>1834883</v>
      </c>
      <c r="JL32" s="18">
        <v>0</v>
      </c>
      <c r="JM32" s="28">
        <v>1392610</v>
      </c>
      <c r="JN32" s="28">
        <v>1447208</v>
      </c>
      <c r="JO32" s="18">
        <v>0</v>
      </c>
      <c r="JP32" s="28">
        <v>746864</v>
      </c>
      <c r="JQ32" s="28">
        <v>1355818</v>
      </c>
      <c r="JR32" s="18">
        <v>0</v>
      </c>
      <c r="JS32" s="18">
        <v>0</v>
      </c>
      <c r="JT32" s="18">
        <v>0</v>
      </c>
      <c r="JU32" s="18">
        <v>0</v>
      </c>
      <c r="JV32" s="18">
        <v>0</v>
      </c>
      <c r="JW32" s="18">
        <v>0</v>
      </c>
      <c r="JX32" s="18">
        <v>0</v>
      </c>
    </row>
    <row r="33" spans="1:284" x14ac:dyDescent="0.3">
      <c r="A33" s="27">
        <v>46054</v>
      </c>
      <c r="B33" s="18">
        <v>0</v>
      </c>
      <c r="C33" s="18" t="s">
        <v>345</v>
      </c>
      <c r="D33" s="18" t="s">
        <v>346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8">
        <v>0</v>
      </c>
      <c r="W33" s="18">
        <v>0</v>
      </c>
      <c r="X33" s="18">
        <v>0</v>
      </c>
      <c r="Y33" s="18">
        <v>0</v>
      </c>
      <c r="Z33" s="18">
        <v>0</v>
      </c>
      <c r="AA33" s="18">
        <v>0</v>
      </c>
      <c r="AB33" s="18">
        <v>0</v>
      </c>
      <c r="AC33" s="18">
        <v>0</v>
      </c>
      <c r="AD33" s="18">
        <v>0</v>
      </c>
      <c r="AE33" s="18">
        <v>0</v>
      </c>
      <c r="AF33" s="18">
        <v>0</v>
      </c>
      <c r="AG33" s="18">
        <v>0</v>
      </c>
      <c r="AH33" s="18">
        <v>0</v>
      </c>
      <c r="AI33" s="18">
        <v>0</v>
      </c>
      <c r="AJ33" s="18">
        <v>0</v>
      </c>
      <c r="AK33" s="18">
        <v>0</v>
      </c>
      <c r="AL33" s="18">
        <v>0</v>
      </c>
      <c r="AM33" s="18">
        <v>0</v>
      </c>
      <c r="AN33" s="18" t="s">
        <v>345</v>
      </c>
      <c r="AO33" s="18" t="s">
        <v>345</v>
      </c>
      <c r="AP33" s="18" t="s">
        <v>345</v>
      </c>
      <c r="AQ33" s="18" t="s">
        <v>345</v>
      </c>
      <c r="AR33" s="18" t="s">
        <v>345</v>
      </c>
      <c r="AS33" s="18" t="s">
        <v>345</v>
      </c>
      <c r="AT33" s="18" t="s">
        <v>345</v>
      </c>
      <c r="AU33" s="18" t="s">
        <v>345</v>
      </c>
      <c r="AV33" s="18" t="s">
        <v>345</v>
      </c>
      <c r="AW33" s="18" t="s">
        <v>345</v>
      </c>
      <c r="AX33" s="18" t="s">
        <v>345</v>
      </c>
      <c r="AY33" s="18" t="s">
        <v>345</v>
      </c>
      <c r="AZ33" s="18" t="s">
        <v>345</v>
      </c>
      <c r="BA33" s="18" t="s">
        <v>345</v>
      </c>
      <c r="BB33" s="18" t="s">
        <v>345</v>
      </c>
      <c r="BC33" s="18" t="s">
        <v>345</v>
      </c>
      <c r="BD33" s="18" t="s">
        <v>345</v>
      </c>
      <c r="BE33" s="18" t="s">
        <v>345</v>
      </c>
      <c r="BF33" s="18" t="s">
        <v>345</v>
      </c>
      <c r="BG33" s="18" t="s">
        <v>345</v>
      </c>
      <c r="BH33" s="18" t="s">
        <v>345</v>
      </c>
      <c r="BI33" s="18" t="s">
        <v>345</v>
      </c>
      <c r="BJ33" s="18" t="s">
        <v>345</v>
      </c>
      <c r="BK33" s="18" t="s">
        <v>345</v>
      </c>
      <c r="BL33" s="18" t="s">
        <v>345</v>
      </c>
      <c r="BM33" s="18" t="s">
        <v>345</v>
      </c>
      <c r="BN33" s="18" t="s">
        <v>345</v>
      </c>
      <c r="BO33" s="18" t="s">
        <v>345</v>
      </c>
      <c r="BP33" s="18" t="s">
        <v>345</v>
      </c>
      <c r="BQ33" s="18" t="s">
        <v>345</v>
      </c>
      <c r="BR33" s="18" t="s">
        <v>345</v>
      </c>
      <c r="BS33" s="18" t="s">
        <v>345</v>
      </c>
      <c r="BT33" s="18" t="s">
        <v>345</v>
      </c>
      <c r="BU33" s="18" t="s">
        <v>345</v>
      </c>
      <c r="BV33" s="18" t="s">
        <v>345</v>
      </c>
      <c r="BW33" s="18">
        <v>0</v>
      </c>
      <c r="BX33" s="18">
        <v>0</v>
      </c>
      <c r="BY33" s="18">
        <v>2</v>
      </c>
      <c r="BZ33" s="18">
        <v>1226</v>
      </c>
      <c r="CA33" s="18">
        <v>0</v>
      </c>
      <c r="CB33" s="18">
        <v>0</v>
      </c>
      <c r="CC33" s="18">
        <v>0</v>
      </c>
      <c r="CD33" s="18">
        <v>0</v>
      </c>
      <c r="CE33" s="18">
        <v>7743</v>
      </c>
      <c r="CF33" s="18">
        <v>14123</v>
      </c>
      <c r="CG33" s="18">
        <v>0</v>
      </c>
      <c r="CH33" s="18">
        <v>0</v>
      </c>
      <c r="CI33" s="18">
        <v>3073</v>
      </c>
      <c r="CJ33" s="18">
        <v>12232</v>
      </c>
      <c r="CK33" s="18">
        <v>0</v>
      </c>
      <c r="CL33" s="18">
        <v>0</v>
      </c>
      <c r="CM33" s="18">
        <v>0</v>
      </c>
      <c r="CN33" s="18">
        <v>412</v>
      </c>
      <c r="CO33" s="18">
        <v>0</v>
      </c>
      <c r="CP33" s="18">
        <v>30399</v>
      </c>
      <c r="CQ33" s="18">
        <v>0</v>
      </c>
      <c r="CR33" s="18">
        <v>227</v>
      </c>
      <c r="CS33" s="18">
        <v>0</v>
      </c>
      <c r="CT33" s="18">
        <v>43547</v>
      </c>
      <c r="CU33" s="18">
        <v>580</v>
      </c>
      <c r="CV33" s="18">
        <v>0</v>
      </c>
      <c r="CW33" s="18">
        <v>28</v>
      </c>
      <c r="CX33" s="18">
        <v>495</v>
      </c>
      <c r="CY33" s="18">
        <v>0</v>
      </c>
      <c r="CZ33" s="18">
        <v>0</v>
      </c>
      <c r="DA33" s="18">
        <v>0</v>
      </c>
      <c r="DB33" s="18">
        <v>0</v>
      </c>
      <c r="DC33" s="18">
        <v>0</v>
      </c>
      <c r="DD33" s="18">
        <v>0</v>
      </c>
      <c r="DE33" s="18">
        <v>0</v>
      </c>
      <c r="DF33" s="18" t="s">
        <v>345</v>
      </c>
      <c r="DG33" s="18" t="s">
        <v>345</v>
      </c>
      <c r="DH33" s="18" t="s">
        <v>556</v>
      </c>
      <c r="DI33" s="18" t="s">
        <v>345</v>
      </c>
      <c r="DJ33" s="18" t="s">
        <v>345</v>
      </c>
      <c r="DK33" s="18" t="s">
        <v>345</v>
      </c>
      <c r="DL33" s="18" t="s">
        <v>345</v>
      </c>
      <c r="DM33" s="18" t="s">
        <v>345</v>
      </c>
      <c r="DN33" s="18" t="s">
        <v>348</v>
      </c>
      <c r="DO33" s="18" t="s">
        <v>508</v>
      </c>
      <c r="DP33" s="18" t="s">
        <v>345</v>
      </c>
      <c r="DQ33" s="18" t="s">
        <v>345</v>
      </c>
      <c r="DR33" s="18" t="s">
        <v>345</v>
      </c>
      <c r="DS33" s="18" t="s">
        <v>407</v>
      </c>
      <c r="DT33" s="18" t="s">
        <v>345</v>
      </c>
      <c r="DU33" s="18" t="s">
        <v>345</v>
      </c>
      <c r="DV33" s="18" t="s">
        <v>345</v>
      </c>
      <c r="DW33" s="18" t="s">
        <v>798</v>
      </c>
      <c r="DX33" s="18" t="s">
        <v>345</v>
      </c>
      <c r="DY33" s="18" t="s">
        <v>799</v>
      </c>
      <c r="DZ33" s="18" t="s">
        <v>345</v>
      </c>
      <c r="EA33" s="18" t="s">
        <v>800</v>
      </c>
      <c r="EB33" s="18" t="s">
        <v>345</v>
      </c>
      <c r="EC33" s="18" t="s">
        <v>801</v>
      </c>
      <c r="ED33" s="18" t="s">
        <v>802</v>
      </c>
      <c r="EE33" s="18" t="s">
        <v>345</v>
      </c>
      <c r="EF33" s="18" t="s">
        <v>477</v>
      </c>
      <c r="EG33" s="18" t="s">
        <v>803</v>
      </c>
      <c r="EH33" s="18" t="s">
        <v>345</v>
      </c>
      <c r="EI33" s="18" t="s">
        <v>345</v>
      </c>
      <c r="EJ33" s="18" t="s">
        <v>345</v>
      </c>
      <c r="EK33" s="18" t="s">
        <v>345</v>
      </c>
      <c r="EL33" s="18" t="s">
        <v>345</v>
      </c>
      <c r="EM33" s="18" t="s">
        <v>345</v>
      </c>
      <c r="EN33" s="18" t="s">
        <v>345</v>
      </c>
      <c r="EO33" s="18">
        <v>0</v>
      </c>
      <c r="EP33" s="18">
        <v>0</v>
      </c>
      <c r="EQ33" s="18">
        <v>21</v>
      </c>
      <c r="ER33" s="18">
        <v>0</v>
      </c>
      <c r="ES33" s="18">
        <v>0</v>
      </c>
      <c r="ET33" s="18">
        <v>0</v>
      </c>
      <c r="EU33" s="18">
        <v>0</v>
      </c>
      <c r="EV33" s="18">
        <v>0</v>
      </c>
      <c r="EW33" s="18">
        <v>13</v>
      </c>
      <c r="EX33" s="18">
        <v>413</v>
      </c>
      <c r="EY33" s="18">
        <v>0</v>
      </c>
      <c r="EZ33" s="18">
        <v>0</v>
      </c>
      <c r="FA33" s="18">
        <v>0</v>
      </c>
      <c r="FB33" s="18">
        <v>63</v>
      </c>
      <c r="FC33" s="18">
        <v>0</v>
      </c>
      <c r="FD33" s="18">
        <v>0</v>
      </c>
      <c r="FE33" s="18">
        <v>0</v>
      </c>
      <c r="FF33" s="18">
        <v>3</v>
      </c>
      <c r="FG33" s="18">
        <v>0</v>
      </c>
      <c r="FH33" s="18">
        <v>1849</v>
      </c>
      <c r="FI33" s="18">
        <v>0</v>
      </c>
      <c r="FJ33" s="18">
        <v>109</v>
      </c>
      <c r="FK33" s="18">
        <v>0</v>
      </c>
      <c r="FL33" s="18">
        <v>3882</v>
      </c>
      <c r="FM33" s="18">
        <v>73</v>
      </c>
      <c r="FN33" s="18">
        <v>0</v>
      </c>
      <c r="FO33" s="18">
        <v>101</v>
      </c>
      <c r="FP33" s="18">
        <v>9</v>
      </c>
      <c r="FQ33" s="18">
        <v>0</v>
      </c>
      <c r="FR33" s="18">
        <v>0</v>
      </c>
      <c r="FS33" s="18">
        <v>0</v>
      </c>
      <c r="FT33" s="18">
        <v>0</v>
      </c>
      <c r="FU33" s="18">
        <v>0</v>
      </c>
      <c r="FV33" s="18">
        <v>0</v>
      </c>
      <c r="FW33" s="18">
        <v>0</v>
      </c>
      <c r="FX33" s="18">
        <v>0</v>
      </c>
      <c r="FY33" s="18">
        <v>0</v>
      </c>
      <c r="FZ33" s="18">
        <v>0</v>
      </c>
      <c r="GA33" s="18">
        <v>0</v>
      </c>
      <c r="GB33" s="18">
        <v>0</v>
      </c>
      <c r="GC33" s="18">
        <v>0</v>
      </c>
      <c r="GD33" s="18">
        <v>0</v>
      </c>
      <c r="GE33" s="18">
        <v>0</v>
      </c>
      <c r="GF33" s="18">
        <v>0</v>
      </c>
      <c r="GG33" s="18">
        <v>0</v>
      </c>
      <c r="GH33" s="18">
        <v>0</v>
      </c>
      <c r="GI33" s="18">
        <v>0</v>
      </c>
      <c r="GJ33" s="18">
        <v>0</v>
      </c>
      <c r="GK33" s="18">
        <v>0</v>
      </c>
      <c r="GL33" s="18">
        <v>0</v>
      </c>
      <c r="GM33" s="18">
        <v>0</v>
      </c>
      <c r="GN33" s="18">
        <v>0</v>
      </c>
      <c r="GO33" s="18">
        <v>0</v>
      </c>
      <c r="GP33" s="18">
        <v>0</v>
      </c>
      <c r="GQ33" s="18">
        <v>0</v>
      </c>
      <c r="GR33" s="18">
        <v>0</v>
      </c>
      <c r="GS33" s="18">
        <v>0</v>
      </c>
      <c r="GT33" s="18">
        <v>0</v>
      </c>
      <c r="GU33" s="18">
        <v>0</v>
      </c>
      <c r="GV33" s="18">
        <v>0</v>
      </c>
      <c r="GW33" s="18">
        <v>0</v>
      </c>
      <c r="GX33" s="18">
        <v>0</v>
      </c>
      <c r="GY33" s="18">
        <v>0</v>
      </c>
      <c r="GZ33" s="18">
        <v>0</v>
      </c>
      <c r="HA33" s="18">
        <v>0</v>
      </c>
      <c r="HB33" s="18">
        <v>0</v>
      </c>
      <c r="HC33" s="18">
        <v>0</v>
      </c>
      <c r="HD33" s="18">
        <v>0</v>
      </c>
      <c r="HE33" s="18">
        <v>0</v>
      </c>
      <c r="HF33" s="18">
        <v>0</v>
      </c>
      <c r="HG33" s="18">
        <v>0</v>
      </c>
      <c r="HH33" s="18">
        <v>0</v>
      </c>
      <c r="HI33" s="18">
        <v>23</v>
      </c>
      <c r="HJ33" s="18">
        <v>1226</v>
      </c>
      <c r="HK33" s="18">
        <v>0</v>
      </c>
      <c r="HL33" s="18">
        <v>0</v>
      </c>
      <c r="HM33" s="18">
        <v>0</v>
      </c>
      <c r="HN33" s="18">
        <v>0</v>
      </c>
      <c r="HO33" s="18">
        <v>7756</v>
      </c>
      <c r="HP33" s="18">
        <v>14536</v>
      </c>
      <c r="HQ33" s="18">
        <v>0</v>
      </c>
      <c r="HR33" s="18">
        <v>0</v>
      </c>
      <c r="HS33" s="18">
        <v>3073</v>
      </c>
      <c r="HT33" s="18">
        <v>12295</v>
      </c>
      <c r="HU33" s="18">
        <v>0</v>
      </c>
      <c r="HV33" s="18">
        <v>0</v>
      </c>
      <c r="HW33" s="18">
        <v>0</v>
      </c>
      <c r="HX33" s="18">
        <v>415</v>
      </c>
      <c r="HY33" s="18">
        <v>0</v>
      </c>
      <c r="HZ33" s="18">
        <v>32248</v>
      </c>
      <c r="IA33" s="18">
        <v>0</v>
      </c>
      <c r="IB33" s="18">
        <v>336</v>
      </c>
      <c r="IC33" s="18">
        <v>0</v>
      </c>
      <c r="ID33" s="18">
        <v>47429</v>
      </c>
      <c r="IE33" s="18">
        <v>653</v>
      </c>
      <c r="IF33" s="18">
        <v>0</v>
      </c>
      <c r="IG33" s="18">
        <v>129</v>
      </c>
      <c r="IH33" s="18">
        <v>504</v>
      </c>
      <c r="II33" s="18">
        <v>0</v>
      </c>
      <c r="IJ33" s="18">
        <v>0</v>
      </c>
      <c r="IK33" s="18">
        <v>0</v>
      </c>
      <c r="IL33" s="18">
        <v>0</v>
      </c>
      <c r="IM33" s="18">
        <v>0</v>
      </c>
      <c r="IN33" s="18">
        <v>0</v>
      </c>
      <c r="IO33" s="18">
        <v>0</v>
      </c>
      <c r="IP33" s="18">
        <v>0</v>
      </c>
      <c r="IQ33" s="18">
        <v>0</v>
      </c>
      <c r="IR33" s="28">
        <v>66043</v>
      </c>
      <c r="IS33" s="28">
        <v>686166</v>
      </c>
      <c r="IT33" s="18">
        <v>0</v>
      </c>
      <c r="IU33" s="18">
        <v>0</v>
      </c>
      <c r="IV33" s="18">
        <v>0</v>
      </c>
      <c r="IW33" s="18">
        <v>0</v>
      </c>
      <c r="IX33" s="28">
        <v>127420</v>
      </c>
      <c r="IY33" s="28">
        <v>108650</v>
      </c>
      <c r="IZ33" s="18">
        <v>0</v>
      </c>
      <c r="JA33" s="18">
        <v>0</v>
      </c>
      <c r="JB33" s="28">
        <v>54337</v>
      </c>
      <c r="JC33" s="28">
        <v>343648</v>
      </c>
      <c r="JD33" s="18">
        <v>0</v>
      </c>
      <c r="JE33" s="18">
        <v>0</v>
      </c>
      <c r="JF33" s="18">
        <v>0</v>
      </c>
      <c r="JG33" s="28">
        <v>599728</v>
      </c>
      <c r="JH33" s="18">
        <v>0</v>
      </c>
      <c r="JI33" s="28">
        <v>1267118</v>
      </c>
      <c r="JJ33" s="28">
        <v>0</v>
      </c>
      <c r="JK33" s="28">
        <v>1768848</v>
      </c>
      <c r="JL33" s="18">
        <v>0</v>
      </c>
      <c r="JM33" s="28">
        <v>1338923</v>
      </c>
      <c r="JN33" s="28">
        <v>1380951</v>
      </c>
      <c r="JO33" s="18">
        <v>0</v>
      </c>
      <c r="JP33" s="28">
        <v>600233</v>
      </c>
      <c r="JQ33" s="28">
        <v>1495107</v>
      </c>
      <c r="JR33" s="18">
        <v>0</v>
      </c>
      <c r="JS33" s="18">
        <v>0</v>
      </c>
      <c r="JT33" s="18">
        <v>0</v>
      </c>
      <c r="JU33" s="18">
        <v>0</v>
      </c>
      <c r="JV33" s="18">
        <v>0</v>
      </c>
      <c r="JW33" s="18">
        <v>0</v>
      </c>
      <c r="JX33" s="18">
        <v>0</v>
      </c>
    </row>
    <row r="34" spans="1:284" x14ac:dyDescent="0.3">
      <c r="A34" s="27">
        <v>46055</v>
      </c>
      <c r="B34" s="18">
        <v>0</v>
      </c>
      <c r="C34" s="18" t="s">
        <v>345</v>
      </c>
      <c r="D34" s="18" t="s">
        <v>346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F34" s="18">
        <v>0</v>
      </c>
      <c r="AG34" s="18">
        <v>0</v>
      </c>
      <c r="AH34" s="18">
        <v>0</v>
      </c>
      <c r="AI34" s="18">
        <v>0</v>
      </c>
      <c r="AJ34" s="18">
        <v>0</v>
      </c>
      <c r="AK34" s="18">
        <v>0</v>
      </c>
      <c r="AL34" s="18">
        <v>0</v>
      </c>
      <c r="AM34" s="18">
        <v>0</v>
      </c>
      <c r="AN34" s="18" t="s">
        <v>345</v>
      </c>
      <c r="AO34" s="18" t="s">
        <v>345</v>
      </c>
      <c r="AP34" s="18" t="s">
        <v>345</v>
      </c>
      <c r="AQ34" s="18" t="s">
        <v>345</v>
      </c>
      <c r="AR34" s="18" t="s">
        <v>345</v>
      </c>
      <c r="AS34" s="18" t="s">
        <v>345</v>
      </c>
      <c r="AT34" s="18" t="s">
        <v>345</v>
      </c>
      <c r="AU34" s="18" t="s">
        <v>345</v>
      </c>
      <c r="AV34" s="18" t="s">
        <v>345</v>
      </c>
      <c r="AW34" s="18" t="s">
        <v>345</v>
      </c>
      <c r="AX34" s="18" t="s">
        <v>345</v>
      </c>
      <c r="AY34" s="18" t="s">
        <v>345</v>
      </c>
      <c r="AZ34" s="18" t="s">
        <v>345</v>
      </c>
      <c r="BA34" s="18" t="s">
        <v>345</v>
      </c>
      <c r="BB34" s="18" t="s">
        <v>345</v>
      </c>
      <c r="BC34" s="18" t="s">
        <v>345</v>
      </c>
      <c r="BD34" s="18" t="s">
        <v>345</v>
      </c>
      <c r="BE34" s="18" t="s">
        <v>345</v>
      </c>
      <c r="BF34" s="18" t="s">
        <v>345</v>
      </c>
      <c r="BG34" s="18" t="s">
        <v>345</v>
      </c>
      <c r="BH34" s="18" t="s">
        <v>345</v>
      </c>
      <c r="BI34" s="18" t="s">
        <v>345</v>
      </c>
      <c r="BJ34" s="18" t="s">
        <v>345</v>
      </c>
      <c r="BK34" s="18" t="s">
        <v>345</v>
      </c>
      <c r="BL34" s="18" t="s">
        <v>345</v>
      </c>
      <c r="BM34" s="18" t="s">
        <v>345</v>
      </c>
      <c r="BN34" s="18" t="s">
        <v>345</v>
      </c>
      <c r="BO34" s="18" t="s">
        <v>345</v>
      </c>
      <c r="BP34" s="18" t="s">
        <v>345</v>
      </c>
      <c r="BQ34" s="18" t="s">
        <v>345</v>
      </c>
      <c r="BR34" s="18" t="s">
        <v>345</v>
      </c>
      <c r="BS34" s="18" t="s">
        <v>345</v>
      </c>
      <c r="BT34" s="18" t="s">
        <v>345</v>
      </c>
      <c r="BU34" s="18" t="s">
        <v>345</v>
      </c>
      <c r="BV34" s="18" t="s">
        <v>345</v>
      </c>
      <c r="BW34" s="18">
        <v>0</v>
      </c>
      <c r="BX34" s="18">
        <v>0</v>
      </c>
      <c r="BY34" s="18">
        <v>4</v>
      </c>
      <c r="BZ34" s="18">
        <v>1887</v>
      </c>
      <c r="CA34" s="18">
        <v>0</v>
      </c>
      <c r="CB34" s="18">
        <v>0</v>
      </c>
      <c r="CC34" s="18">
        <v>0</v>
      </c>
      <c r="CD34" s="18">
        <v>0</v>
      </c>
      <c r="CE34" s="18">
        <v>12726</v>
      </c>
      <c r="CF34" s="18">
        <v>19506</v>
      </c>
      <c r="CG34" s="18">
        <v>0</v>
      </c>
      <c r="CH34" s="18">
        <v>0</v>
      </c>
      <c r="CI34" s="18">
        <v>5294</v>
      </c>
      <c r="CJ34" s="18">
        <v>27374</v>
      </c>
      <c r="CK34" s="18">
        <v>0</v>
      </c>
      <c r="CL34" s="18">
        <v>0</v>
      </c>
      <c r="CM34" s="18">
        <v>0</v>
      </c>
      <c r="CN34" s="18">
        <v>1088</v>
      </c>
      <c r="CO34" s="18">
        <v>0</v>
      </c>
      <c r="CP34" s="18">
        <v>31868</v>
      </c>
      <c r="CQ34" s="18">
        <v>0</v>
      </c>
      <c r="CR34" s="18">
        <v>411</v>
      </c>
      <c r="CS34" s="18">
        <v>0</v>
      </c>
      <c r="CT34" s="18">
        <v>45161</v>
      </c>
      <c r="CU34" s="18">
        <v>590</v>
      </c>
      <c r="CV34" s="18">
        <v>0</v>
      </c>
      <c r="CW34" s="18">
        <v>47</v>
      </c>
      <c r="CX34" s="18">
        <v>497</v>
      </c>
      <c r="CY34" s="18">
        <v>0</v>
      </c>
      <c r="CZ34" s="18">
        <v>0</v>
      </c>
      <c r="DA34" s="18">
        <v>0</v>
      </c>
      <c r="DB34" s="18">
        <v>0</v>
      </c>
      <c r="DC34" s="18">
        <v>0</v>
      </c>
      <c r="DD34" s="18">
        <v>0</v>
      </c>
      <c r="DE34" s="18">
        <v>0</v>
      </c>
      <c r="DF34" s="18" t="s">
        <v>345</v>
      </c>
      <c r="DG34" s="18" t="s">
        <v>345</v>
      </c>
      <c r="DH34" s="18" t="s">
        <v>804</v>
      </c>
      <c r="DI34" s="18" t="s">
        <v>805</v>
      </c>
      <c r="DJ34" s="18" t="s">
        <v>345</v>
      </c>
      <c r="DK34" s="18" t="s">
        <v>345</v>
      </c>
      <c r="DL34" s="18" t="s">
        <v>345</v>
      </c>
      <c r="DM34" s="18" t="s">
        <v>345</v>
      </c>
      <c r="DN34" s="18" t="s">
        <v>362</v>
      </c>
      <c r="DO34" s="18" t="s">
        <v>519</v>
      </c>
      <c r="DP34" s="18" t="s">
        <v>345</v>
      </c>
      <c r="DQ34" s="18" t="s">
        <v>345</v>
      </c>
      <c r="DR34" s="18" t="s">
        <v>463</v>
      </c>
      <c r="DS34" s="18" t="s">
        <v>437</v>
      </c>
      <c r="DT34" s="18" t="s">
        <v>345</v>
      </c>
      <c r="DU34" s="18" t="s">
        <v>345</v>
      </c>
      <c r="DV34" s="18" t="s">
        <v>345</v>
      </c>
      <c r="DW34" s="18" t="s">
        <v>392</v>
      </c>
      <c r="DX34" s="18" t="s">
        <v>345</v>
      </c>
      <c r="DY34" s="18" t="s">
        <v>806</v>
      </c>
      <c r="DZ34" s="18" t="s">
        <v>346</v>
      </c>
      <c r="EA34" s="18" t="s">
        <v>807</v>
      </c>
      <c r="EB34" s="18" t="s">
        <v>345</v>
      </c>
      <c r="EC34" s="18" t="s">
        <v>510</v>
      </c>
      <c r="ED34" s="18" t="s">
        <v>808</v>
      </c>
      <c r="EE34" s="18" t="s">
        <v>345</v>
      </c>
      <c r="EF34" s="18" t="s">
        <v>598</v>
      </c>
      <c r="EG34" s="18" t="s">
        <v>444</v>
      </c>
      <c r="EH34" s="18" t="s">
        <v>345</v>
      </c>
      <c r="EI34" s="18" t="s">
        <v>345</v>
      </c>
      <c r="EJ34" s="18" t="s">
        <v>345</v>
      </c>
      <c r="EK34" s="18" t="s">
        <v>345</v>
      </c>
      <c r="EL34" s="18" t="s">
        <v>345</v>
      </c>
      <c r="EM34" s="18" t="s">
        <v>345</v>
      </c>
      <c r="EN34" s="18" t="s">
        <v>345</v>
      </c>
      <c r="EO34" s="18">
        <v>0</v>
      </c>
      <c r="EP34" s="18">
        <v>0</v>
      </c>
      <c r="EQ34" s="18">
        <v>38</v>
      </c>
      <c r="ER34" s="18">
        <v>18</v>
      </c>
      <c r="ES34" s="18">
        <v>0</v>
      </c>
      <c r="ET34" s="18">
        <v>0</v>
      </c>
      <c r="EU34" s="18">
        <v>0</v>
      </c>
      <c r="EV34" s="18">
        <v>0</v>
      </c>
      <c r="EW34" s="18">
        <v>12</v>
      </c>
      <c r="EX34" s="18">
        <v>413</v>
      </c>
      <c r="EY34" s="18">
        <v>0</v>
      </c>
      <c r="EZ34" s="18">
        <v>0</v>
      </c>
      <c r="FA34" s="18">
        <v>2</v>
      </c>
      <c r="FB34" s="18">
        <v>68</v>
      </c>
      <c r="FC34" s="18">
        <v>0</v>
      </c>
      <c r="FD34" s="18">
        <v>0</v>
      </c>
      <c r="FE34" s="18">
        <v>0</v>
      </c>
      <c r="FF34" s="18">
        <v>16</v>
      </c>
      <c r="FG34" s="18">
        <v>0</v>
      </c>
      <c r="FH34" s="18">
        <v>1918</v>
      </c>
      <c r="FI34" s="18">
        <v>23</v>
      </c>
      <c r="FJ34" s="18">
        <v>113</v>
      </c>
      <c r="FK34" s="18">
        <v>0</v>
      </c>
      <c r="FL34" s="18">
        <v>4526</v>
      </c>
      <c r="FM34" s="18">
        <v>92</v>
      </c>
      <c r="FN34" s="18">
        <v>0</v>
      </c>
      <c r="FO34" s="18">
        <v>100</v>
      </c>
      <c r="FP34" s="18">
        <v>21</v>
      </c>
      <c r="FQ34" s="18">
        <v>0</v>
      </c>
      <c r="FR34" s="18">
        <v>0</v>
      </c>
      <c r="FS34" s="18">
        <v>0</v>
      </c>
      <c r="FT34" s="18">
        <v>0</v>
      </c>
      <c r="FU34" s="18">
        <v>0</v>
      </c>
      <c r="FV34" s="18">
        <v>0</v>
      </c>
      <c r="FW34" s="18">
        <v>0</v>
      </c>
      <c r="FX34" s="18">
        <v>0</v>
      </c>
      <c r="FY34" s="18">
        <v>0</v>
      </c>
      <c r="FZ34" s="18">
        <v>0</v>
      </c>
      <c r="GA34" s="18">
        <v>0</v>
      </c>
      <c r="GB34" s="18">
        <v>0</v>
      </c>
      <c r="GC34" s="18">
        <v>0</v>
      </c>
      <c r="GD34" s="18">
        <v>0</v>
      </c>
      <c r="GE34" s="18">
        <v>0</v>
      </c>
      <c r="GF34" s="18">
        <v>0</v>
      </c>
      <c r="GG34" s="18">
        <v>0</v>
      </c>
      <c r="GH34" s="18">
        <v>0</v>
      </c>
      <c r="GI34" s="18">
        <v>0</v>
      </c>
      <c r="GJ34" s="18">
        <v>0</v>
      </c>
      <c r="GK34" s="18">
        <v>0</v>
      </c>
      <c r="GL34" s="18">
        <v>0</v>
      </c>
      <c r="GM34" s="18">
        <v>0</v>
      </c>
      <c r="GN34" s="18">
        <v>0</v>
      </c>
      <c r="GO34" s="18">
        <v>0</v>
      </c>
      <c r="GP34" s="18">
        <v>0</v>
      </c>
      <c r="GQ34" s="18">
        <v>0</v>
      </c>
      <c r="GR34" s="18">
        <v>0</v>
      </c>
      <c r="GS34" s="18">
        <v>0</v>
      </c>
      <c r="GT34" s="18">
        <v>0</v>
      </c>
      <c r="GU34" s="18">
        <v>0</v>
      </c>
      <c r="GV34" s="18">
        <v>0</v>
      </c>
      <c r="GW34" s="18">
        <v>0</v>
      </c>
      <c r="GX34" s="18">
        <v>0</v>
      </c>
      <c r="GY34" s="18">
        <v>0</v>
      </c>
      <c r="GZ34" s="18">
        <v>0</v>
      </c>
      <c r="HA34" s="18">
        <v>0</v>
      </c>
      <c r="HB34" s="18">
        <v>0</v>
      </c>
      <c r="HC34" s="18">
        <v>0</v>
      </c>
      <c r="HD34" s="18">
        <v>0</v>
      </c>
      <c r="HE34" s="18">
        <v>0</v>
      </c>
      <c r="HF34" s="18">
        <v>0</v>
      </c>
      <c r="HG34" s="18">
        <v>0</v>
      </c>
      <c r="HH34" s="18">
        <v>0</v>
      </c>
      <c r="HI34" s="18">
        <v>42</v>
      </c>
      <c r="HJ34" s="18">
        <v>1905</v>
      </c>
      <c r="HK34" s="18">
        <v>0</v>
      </c>
      <c r="HL34" s="18">
        <v>0</v>
      </c>
      <c r="HM34" s="18">
        <v>0</v>
      </c>
      <c r="HN34" s="18">
        <v>0</v>
      </c>
      <c r="HO34" s="18">
        <v>12738</v>
      </c>
      <c r="HP34" s="18">
        <v>19919</v>
      </c>
      <c r="HQ34" s="18">
        <v>0</v>
      </c>
      <c r="HR34" s="18">
        <v>0</v>
      </c>
      <c r="HS34" s="18">
        <v>5296</v>
      </c>
      <c r="HT34" s="18">
        <v>27442</v>
      </c>
      <c r="HU34" s="18">
        <v>0</v>
      </c>
      <c r="HV34" s="18">
        <v>0</v>
      </c>
      <c r="HW34" s="18">
        <v>0</v>
      </c>
      <c r="HX34" s="18">
        <v>1104</v>
      </c>
      <c r="HY34" s="18">
        <v>0</v>
      </c>
      <c r="HZ34" s="18">
        <v>33786</v>
      </c>
      <c r="IA34" s="18">
        <v>23</v>
      </c>
      <c r="IB34" s="18">
        <v>524</v>
      </c>
      <c r="IC34" s="18">
        <v>0</v>
      </c>
      <c r="ID34" s="18">
        <v>49687</v>
      </c>
      <c r="IE34" s="18">
        <v>682</v>
      </c>
      <c r="IF34" s="18">
        <v>0</v>
      </c>
      <c r="IG34" s="18">
        <v>147</v>
      </c>
      <c r="IH34" s="18">
        <v>518</v>
      </c>
      <c r="II34" s="18">
        <v>0</v>
      </c>
      <c r="IJ34" s="18">
        <v>0</v>
      </c>
      <c r="IK34" s="18">
        <v>0</v>
      </c>
      <c r="IL34" s="18">
        <v>0</v>
      </c>
      <c r="IM34" s="18">
        <v>0</v>
      </c>
      <c r="IN34" s="18">
        <v>0</v>
      </c>
      <c r="IO34" s="18">
        <v>0</v>
      </c>
      <c r="IP34" s="18">
        <v>0</v>
      </c>
      <c r="IQ34" s="18">
        <v>0</v>
      </c>
      <c r="IR34" s="28">
        <v>127952</v>
      </c>
      <c r="IS34" s="28">
        <v>905614</v>
      </c>
      <c r="IT34" s="18">
        <v>0</v>
      </c>
      <c r="IU34" s="18">
        <v>0</v>
      </c>
      <c r="IV34" s="18">
        <v>0</v>
      </c>
      <c r="IW34" s="18">
        <v>0</v>
      </c>
      <c r="IX34" s="28">
        <v>153694</v>
      </c>
      <c r="IY34" s="28">
        <v>138229</v>
      </c>
      <c r="IZ34" s="18">
        <v>0</v>
      </c>
      <c r="JA34" s="18">
        <v>0</v>
      </c>
      <c r="JB34" s="28">
        <v>58967</v>
      </c>
      <c r="JC34" s="28">
        <v>396569</v>
      </c>
      <c r="JD34" s="18">
        <v>0</v>
      </c>
      <c r="JE34" s="18">
        <v>0</v>
      </c>
      <c r="JF34" s="18">
        <v>0</v>
      </c>
      <c r="JG34" s="28">
        <v>918149</v>
      </c>
      <c r="JH34" s="18">
        <v>0</v>
      </c>
      <c r="JI34" s="28">
        <v>1454261</v>
      </c>
      <c r="JJ34" s="28">
        <v>156217</v>
      </c>
      <c r="JK34" s="28">
        <v>2218656</v>
      </c>
      <c r="JL34" s="18">
        <v>0</v>
      </c>
      <c r="JM34" s="28">
        <v>1675026</v>
      </c>
      <c r="JN34" s="28">
        <v>2956047</v>
      </c>
      <c r="JO34" s="18">
        <v>0</v>
      </c>
      <c r="JP34" s="28">
        <v>969803</v>
      </c>
      <c r="JQ34" s="28">
        <v>2927127</v>
      </c>
      <c r="JR34" s="18">
        <v>0</v>
      </c>
      <c r="JS34" s="18">
        <v>0</v>
      </c>
      <c r="JT34" s="18">
        <v>0</v>
      </c>
      <c r="JU34" s="18">
        <v>0</v>
      </c>
      <c r="JV34" s="18">
        <v>0</v>
      </c>
      <c r="JW34" s="18">
        <v>0</v>
      </c>
      <c r="JX34" s="18">
        <v>0</v>
      </c>
    </row>
    <row r="35" spans="1:284" x14ac:dyDescent="0.3">
      <c r="A35" s="27">
        <v>46056</v>
      </c>
      <c r="B35" s="18">
        <v>0</v>
      </c>
      <c r="C35" s="18" t="s">
        <v>345</v>
      </c>
      <c r="D35" s="18" t="s">
        <v>346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8">
        <v>0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18">
        <v>0</v>
      </c>
      <c r="AE35" s="18">
        <v>0</v>
      </c>
      <c r="AF35" s="18">
        <v>0</v>
      </c>
      <c r="AG35" s="18">
        <v>0</v>
      </c>
      <c r="AH35" s="18">
        <v>0</v>
      </c>
      <c r="AI35" s="18">
        <v>0</v>
      </c>
      <c r="AJ35" s="18">
        <v>0</v>
      </c>
      <c r="AK35" s="18">
        <v>0</v>
      </c>
      <c r="AL35" s="18">
        <v>0</v>
      </c>
      <c r="AM35" s="18">
        <v>0</v>
      </c>
      <c r="AN35" s="18" t="s">
        <v>345</v>
      </c>
      <c r="AO35" s="18" t="s">
        <v>345</v>
      </c>
      <c r="AP35" s="18" t="s">
        <v>345</v>
      </c>
      <c r="AQ35" s="18" t="s">
        <v>345</v>
      </c>
      <c r="AR35" s="18" t="s">
        <v>345</v>
      </c>
      <c r="AS35" s="18" t="s">
        <v>345</v>
      </c>
      <c r="AT35" s="18" t="s">
        <v>345</v>
      </c>
      <c r="AU35" s="18" t="s">
        <v>345</v>
      </c>
      <c r="AV35" s="18" t="s">
        <v>345</v>
      </c>
      <c r="AW35" s="18" t="s">
        <v>345</v>
      </c>
      <c r="AX35" s="18" t="s">
        <v>345</v>
      </c>
      <c r="AY35" s="18" t="s">
        <v>345</v>
      </c>
      <c r="AZ35" s="18" t="s">
        <v>345</v>
      </c>
      <c r="BA35" s="18" t="s">
        <v>345</v>
      </c>
      <c r="BB35" s="18" t="s">
        <v>345</v>
      </c>
      <c r="BC35" s="18" t="s">
        <v>345</v>
      </c>
      <c r="BD35" s="18" t="s">
        <v>345</v>
      </c>
      <c r="BE35" s="18" t="s">
        <v>345</v>
      </c>
      <c r="BF35" s="18" t="s">
        <v>345</v>
      </c>
      <c r="BG35" s="18" t="s">
        <v>345</v>
      </c>
      <c r="BH35" s="18" t="s">
        <v>345</v>
      </c>
      <c r="BI35" s="18" t="s">
        <v>345</v>
      </c>
      <c r="BJ35" s="18" t="s">
        <v>345</v>
      </c>
      <c r="BK35" s="18" t="s">
        <v>345</v>
      </c>
      <c r="BL35" s="18" t="s">
        <v>345</v>
      </c>
      <c r="BM35" s="18" t="s">
        <v>345</v>
      </c>
      <c r="BN35" s="18" t="s">
        <v>345</v>
      </c>
      <c r="BO35" s="18" t="s">
        <v>345</v>
      </c>
      <c r="BP35" s="18" t="s">
        <v>345</v>
      </c>
      <c r="BQ35" s="18" t="s">
        <v>345</v>
      </c>
      <c r="BR35" s="18" t="s">
        <v>345</v>
      </c>
      <c r="BS35" s="18" t="s">
        <v>345</v>
      </c>
      <c r="BT35" s="18" t="s">
        <v>345</v>
      </c>
      <c r="BU35" s="18" t="s">
        <v>345</v>
      </c>
      <c r="BV35" s="18" t="s">
        <v>345</v>
      </c>
      <c r="BW35" s="18">
        <v>0</v>
      </c>
      <c r="BX35" s="18">
        <v>0</v>
      </c>
      <c r="BY35" s="18">
        <v>5</v>
      </c>
      <c r="BZ35" s="18">
        <v>1821</v>
      </c>
      <c r="CA35" s="18">
        <v>0</v>
      </c>
      <c r="CB35" s="18">
        <v>0</v>
      </c>
      <c r="CC35" s="18">
        <v>0</v>
      </c>
      <c r="CD35" s="18">
        <v>0</v>
      </c>
      <c r="CE35" s="18">
        <v>10134</v>
      </c>
      <c r="CF35" s="18">
        <v>17287</v>
      </c>
      <c r="CG35" s="18">
        <v>0</v>
      </c>
      <c r="CH35" s="18">
        <v>0</v>
      </c>
      <c r="CI35" s="18">
        <v>5292</v>
      </c>
      <c r="CJ35" s="18">
        <v>33206</v>
      </c>
      <c r="CK35" s="18">
        <v>0</v>
      </c>
      <c r="CL35" s="18">
        <v>0</v>
      </c>
      <c r="CM35" s="18">
        <v>0</v>
      </c>
      <c r="CN35" s="18">
        <v>1121</v>
      </c>
      <c r="CO35" s="18">
        <v>0</v>
      </c>
      <c r="CP35" s="18">
        <v>31517</v>
      </c>
      <c r="CQ35" s="18">
        <v>0</v>
      </c>
      <c r="CR35" s="18">
        <v>412</v>
      </c>
      <c r="CS35" s="18">
        <v>0</v>
      </c>
      <c r="CT35" s="18">
        <v>44966</v>
      </c>
      <c r="CU35" s="18">
        <v>566</v>
      </c>
      <c r="CV35" s="18">
        <v>0</v>
      </c>
      <c r="CW35" s="18">
        <v>72</v>
      </c>
      <c r="CX35" s="18">
        <v>497</v>
      </c>
      <c r="CY35" s="18">
        <v>0</v>
      </c>
      <c r="CZ35" s="18">
        <v>0</v>
      </c>
      <c r="DA35" s="18">
        <v>0</v>
      </c>
      <c r="DB35" s="18">
        <v>0</v>
      </c>
      <c r="DC35" s="18">
        <v>0</v>
      </c>
      <c r="DD35" s="18">
        <v>0</v>
      </c>
      <c r="DE35" s="18">
        <v>0</v>
      </c>
      <c r="DF35" s="18" t="s">
        <v>345</v>
      </c>
      <c r="DG35" s="18" t="s">
        <v>345</v>
      </c>
      <c r="DH35" s="18" t="s">
        <v>809</v>
      </c>
      <c r="DI35" s="18" t="s">
        <v>810</v>
      </c>
      <c r="DJ35" s="18" t="s">
        <v>345</v>
      </c>
      <c r="DK35" s="18" t="s">
        <v>345</v>
      </c>
      <c r="DL35" s="18" t="s">
        <v>345</v>
      </c>
      <c r="DM35" s="18" t="s">
        <v>345</v>
      </c>
      <c r="DN35" s="18" t="s">
        <v>393</v>
      </c>
      <c r="DO35" s="18" t="s">
        <v>374</v>
      </c>
      <c r="DP35" s="18" t="s">
        <v>345</v>
      </c>
      <c r="DQ35" s="18" t="s">
        <v>345</v>
      </c>
      <c r="DR35" s="18" t="s">
        <v>413</v>
      </c>
      <c r="DS35" s="18" t="s">
        <v>458</v>
      </c>
      <c r="DT35" s="18" t="s">
        <v>345</v>
      </c>
      <c r="DU35" s="18" t="s">
        <v>345</v>
      </c>
      <c r="DV35" s="18" t="s">
        <v>345</v>
      </c>
      <c r="DW35" s="18" t="s">
        <v>476</v>
      </c>
      <c r="DX35" s="18" t="s">
        <v>345</v>
      </c>
      <c r="DY35" s="18" t="s">
        <v>513</v>
      </c>
      <c r="DZ35" s="18" t="s">
        <v>346</v>
      </c>
      <c r="EA35" s="18" t="s">
        <v>811</v>
      </c>
      <c r="EB35" s="18" t="s">
        <v>345</v>
      </c>
      <c r="EC35" s="18" t="s">
        <v>812</v>
      </c>
      <c r="ED35" s="18" t="s">
        <v>813</v>
      </c>
      <c r="EE35" s="18" t="s">
        <v>345</v>
      </c>
      <c r="EF35" s="18" t="s">
        <v>814</v>
      </c>
      <c r="EG35" s="18" t="s">
        <v>815</v>
      </c>
      <c r="EH35" s="18" t="s">
        <v>345</v>
      </c>
      <c r="EI35" s="18" t="s">
        <v>345</v>
      </c>
      <c r="EJ35" s="18" t="s">
        <v>345</v>
      </c>
      <c r="EK35" s="18" t="s">
        <v>345</v>
      </c>
      <c r="EL35" s="18" t="s">
        <v>345</v>
      </c>
      <c r="EM35" s="18" t="s">
        <v>345</v>
      </c>
      <c r="EN35" s="18" t="s">
        <v>345</v>
      </c>
      <c r="EO35" s="18">
        <v>0</v>
      </c>
      <c r="EP35" s="18">
        <v>0</v>
      </c>
      <c r="EQ35" s="18">
        <v>46</v>
      </c>
      <c r="ER35" s="18">
        <v>37</v>
      </c>
      <c r="ES35" s="18">
        <v>0</v>
      </c>
      <c r="ET35" s="18">
        <v>0</v>
      </c>
      <c r="EU35" s="18">
        <v>0</v>
      </c>
      <c r="EV35" s="18">
        <v>0</v>
      </c>
      <c r="EW35" s="18">
        <v>12</v>
      </c>
      <c r="EX35" s="18">
        <v>416</v>
      </c>
      <c r="EY35" s="18">
        <v>0</v>
      </c>
      <c r="EZ35" s="18">
        <v>0</v>
      </c>
      <c r="FA35" s="18">
        <v>7</v>
      </c>
      <c r="FB35" s="18">
        <v>108</v>
      </c>
      <c r="FC35" s="18">
        <v>0</v>
      </c>
      <c r="FD35" s="18">
        <v>0</v>
      </c>
      <c r="FE35" s="18">
        <v>0</v>
      </c>
      <c r="FF35" s="18">
        <v>38</v>
      </c>
      <c r="FG35" s="18">
        <v>0</v>
      </c>
      <c r="FH35" s="18">
        <v>2249</v>
      </c>
      <c r="FI35" s="18">
        <v>16</v>
      </c>
      <c r="FJ35" s="18">
        <v>115</v>
      </c>
      <c r="FK35" s="18">
        <v>0</v>
      </c>
      <c r="FL35" s="18">
        <v>4858</v>
      </c>
      <c r="FM35" s="18">
        <v>70</v>
      </c>
      <c r="FN35" s="18">
        <v>0</v>
      </c>
      <c r="FO35" s="18">
        <v>101</v>
      </c>
      <c r="FP35" s="18">
        <v>29</v>
      </c>
      <c r="FQ35" s="18">
        <v>0</v>
      </c>
      <c r="FR35" s="18">
        <v>0</v>
      </c>
      <c r="FS35" s="18">
        <v>0</v>
      </c>
      <c r="FT35" s="18">
        <v>0</v>
      </c>
      <c r="FU35" s="18">
        <v>0</v>
      </c>
      <c r="FV35" s="18">
        <v>0</v>
      </c>
      <c r="FW35" s="18">
        <v>0</v>
      </c>
      <c r="FX35" s="18">
        <v>0</v>
      </c>
      <c r="FY35" s="18">
        <v>0</v>
      </c>
      <c r="FZ35" s="18">
        <v>0</v>
      </c>
      <c r="GA35" s="18">
        <v>0</v>
      </c>
      <c r="GB35" s="18">
        <v>0</v>
      </c>
      <c r="GC35" s="18">
        <v>0</v>
      </c>
      <c r="GD35" s="18">
        <v>0</v>
      </c>
      <c r="GE35" s="18">
        <v>0</v>
      </c>
      <c r="GF35" s="18">
        <v>0</v>
      </c>
      <c r="GG35" s="18">
        <v>0</v>
      </c>
      <c r="GH35" s="18">
        <v>0</v>
      </c>
      <c r="GI35" s="18">
        <v>0</v>
      </c>
      <c r="GJ35" s="18">
        <v>0</v>
      </c>
      <c r="GK35" s="18">
        <v>0</v>
      </c>
      <c r="GL35" s="18">
        <v>0</v>
      </c>
      <c r="GM35" s="18">
        <v>0</v>
      </c>
      <c r="GN35" s="18">
        <v>0</v>
      </c>
      <c r="GO35" s="18">
        <v>0</v>
      </c>
      <c r="GP35" s="18">
        <v>0</v>
      </c>
      <c r="GQ35" s="18">
        <v>0</v>
      </c>
      <c r="GR35" s="18">
        <v>0</v>
      </c>
      <c r="GS35" s="18">
        <v>0</v>
      </c>
      <c r="GT35" s="18">
        <v>0</v>
      </c>
      <c r="GU35" s="18">
        <v>0</v>
      </c>
      <c r="GV35" s="18">
        <v>0</v>
      </c>
      <c r="GW35" s="18">
        <v>0</v>
      </c>
      <c r="GX35" s="18">
        <v>0</v>
      </c>
      <c r="GY35" s="18">
        <v>0</v>
      </c>
      <c r="GZ35" s="18">
        <v>0</v>
      </c>
      <c r="HA35" s="18">
        <v>0</v>
      </c>
      <c r="HB35" s="18">
        <v>0</v>
      </c>
      <c r="HC35" s="18">
        <v>0</v>
      </c>
      <c r="HD35" s="18">
        <v>0</v>
      </c>
      <c r="HE35" s="18">
        <v>0</v>
      </c>
      <c r="HF35" s="18">
        <v>0</v>
      </c>
      <c r="HG35" s="18">
        <v>0</v>
      </c>
      <c r="HH35" s="18">
        <v>0</v>
      </c>
      <c r="HI35" s="18">
        <v>51</v>
      </c>
      <c r="HJ35" s="18">
        <v>1858</v>
      </c>
      <c r="HK35" s="18">
        <v>0</v>
      </c>
      <c r="HL35" s="18">
        <v>0</v>
      </c>
      <c r="HM35" s="18">
        <v>0</v>
      </c>
      <c r="HN35" s="18">
        <v>0</v>
      </c>
      <c r="HO35" s="18">
        <v>10146</v>
      </c>
      <c r="HP35" s="18">
        <v>17703</v>
      </c>
      <c r="HQ35" s="18">
        <v>0</v>
      </c>
      <c r="HR35" s="18">
        <v>0</v>
      </c>
      <c r="HS35" s="18">
        <v>5299</v>
      </c>
      <c r="HT35" s="18">
        <v>33314</v>
      </c>
      <c r="HU35" s="18">
        <v>0</v>
      </c>
      <c r="HV35" s="18">
        <v>0</v>
      </c>
      <c r="HW35" s="18">
        <v>0</v>
      </c>
      <c r="HX35" s="18">
        <v>1159</v>
      </c>
      <c r="HY35" s="18">
        <v>0</v>
      </c>
      <c r="HZ35" s="18">
        <v>33766</v>
      </c>
      <c r="IA35" s="18">
        <v>16</v>
      </c>
      <c r="IB35" s="18">
        <v>527</v>
      </c>
      <c r="IC35" s="18">
        <v>0</v>
      </c>
      <c r="ID35" s="18">
        <v>49824</v>
      </c>
      <c r="IE35" s="18">
        <v>636</v>
      </c>
      <c r="IF35" s="18">
        <v>0</v>
      </c>
      <c r="IG35" s="18">
        <v>173</v>
      </c>
      <c r="IH35" s="18">
        <v>526</v>
      </c>
      <c r="II35" s="18">
        <v>0</v>
      </c>
      <c r="IJ35" s="18">
        <v>0</v>
      </c>
      <c r="IK35" s="18">
        <v>0</v>
      </c>
      <c r="IL35" s="18">
        <v>0</v>
      </c>
      <c r="IM35" s="18">
        <v>0</v>
      </c>
      <c r="IN35" s="18">
        <v>0</v>
      </c>
      <c r="IO35" s="18">
        <v>0</v>
      </c>
      <c r="IP35" s="18">
        <v>0</v>
      </c>
      <c r="IQ35" s="18">
        <v>0</v>
      </c>
      <c r="IR35" s="28">
        <v>76824</v>
      </c>
      <c r="IS35" s="28">
        <v>809663</v>
      </c>
      <c r="IT35" s="18">
        <v>0</v>
      </c>
      <c r="IU35" s="18">
        <v>0</v>
      </c>
      <c r="IV35" s="18">
        <v>0</v>
      </c>
      <c r="IW35" s="18">
        <v>0</v>
      </c>
      <c r="IX35" s="28">
        <v>158092</v>
      </c>
      <c r="IY35" s="28">
        <v>125675</v>
      </c>
      <c r="IZ35" s="18">
        <v>0</v>
      </c>
      <c r="JA35" s="18">
        <v>0</v>
      </c>
      <c r="JB35" s="28">
        <v>56397</v>
      </c>
      <c r="JC35" s="28">
        <v>398101</v>
      </c>
      <c r="JD35" s="18">
        <v>0</v>
      </c>
      <c r="JE35" s="18">
        <v>0</v>
      </c>
      <c r="JF35" s="18">
        <v>0</v>
      </c>
      <c r="JG35" s="28">
        <v>1014477</v>
      </c>
      <c r="JH35" s="18">
        <v>0</v>
      </c>
      <c r="JI35" s="28">
        <v>1705528</v>
      </c>
      <c r="JJ35" s="28">
        <v>115813</v>
      </c>
      <c r="JK35" s="28">
        <v>2117197</v>
      </c>
      <c r="JL35" s="18">
        <v>0</v>
      </c>
      <c r="JM35" s="28">
        <v>1601739</v>
      </c>
      <c r="JN35" s="28">
        <v>2065091</v>
      </c>
      <c r="JO35" s="18">
        <v>0</v>
      </c>
      <c r="JP35" s="28">
        <v>1084514</v>
      </c>
      <c r="JQ35" s="28">
        <v>2306743</v>
      </c>
      <c r="JR35" s="18">
        <v>0</v>
      </c>
      <c r="JS35" s="18">
        <v>0</v>
      </c>
      <c r="JT35" s="18">
        <v>0</v>
      </c>
      <c r="JU35" s="18">
        <v>0</v>
      </c>
      <c r="JV35" s="18">
        <v>0</v>
      </c>
      <c r="JW35" s="18">
        <v>0</v>
      </c>
      <c r="JX35" s="18">
        <v>0</v>
      </c>
    </row>
    <row r="36" spans="1:284" x14ac:dyDescent="0.3">
      <c r="A36" s="27">
        <v>46057</v>
      </c>
      <c r="B36" s="18">
        <v>0</v>
      </c>
      <c r="C36" s="18" t="s">
        <v>345</v>
      </c>
      <c r="D36" s="18" t="s">
        <v>346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8">
        <v>0</v>
      </c>
      <c r="W36" s="18">
        <v>0</v>
      </c>
      <c r="X36" s="18">
        <v>0</v>
      </c>
      <c r="Y36" s="18">
        <v>0</v>
      </c>
      <c r="Z36" s="18">
        <v>0</v>
      </c>
      <c r="AA36" s="18">
        <v>0</v>
      </c>
      <c r="AB36" s="18">
        <v>1</v>
      </c>
      <c r="AC36" s="18">
        <v>0</v>
      </c>
      <c r="AD36" s="18">
        <v>0</v>
      </c>
      <c r="AE36" s="18">
        <v>0</v>
      </c>
      <c r="AF36" s="18">
        <v>0</v>
      </c>
      <c r="AG36" s="18">
        <v>0</v>
      </c>
      <c r="AH36" s="18">
        <v>0</v>
      </c>
      <c r="AI36" s="18">
        <v>0</v>
      </c>
      <c r="AJ36" s="18">
        <v>0</v>
      </c>
      <c r="AK36" s="18">
        <v>0</v>
      </c>
      <c r="AL36" s="18">
        <v>0</v>
      </c>
      <c r="AM36" s="18">
        <v>0</v>
      </c>
      <c r="AN36" s="18" t="s">
        <v>345</v>
      </c>
      <c r="AO36" s="18" t="s">
        <v>345</v>
      </c>
      <c r="AP36" s="18" t="s">
        <v>345</v>
      </c>
      <c r="AQ36" s="18" t="s">
        <v>345</v>
      </c>
      <c r="AR36" s="18" t="s">
        <v>345</v>
      </c>
      <c r="AS36" s="18" t="s">
        <v>345</v>
      </c>
      <c r="AT36" s="18" t="s">
        <v>345</v>
      </c>
      <c r="AU36" s="18" t="s">
        <v>345</v>
      </c>
      <c r="AV36" s="18" t="s">
        <v>345</v>
      </c>
      <c r="AW36" s="18" t="s">
        <v>345</v>
      </c>
      <c r="AX36" s="18" t="s">
        <v>345</v>
      </c>
      <c r="AY36" s="18" t="s">
        <v>345</v>
      </c>
      <c r="AZ36" s="18" t="s">
        <v>345</v>
      </c>
      <c r="BA36" s="18" t="s">
        <v>345</v>
      </c>
      <c r="BB36" s="18" t="s">
        <v>345</v>
      </c>
      <c r="BC36" s="18" t="s">
        <v>345</v>
      </c>
      <c r="BD36" s="18" t="s">
        <v>345</v>
      </c>
      <c r="BE36" s="18" t="s">
        <v>345</v>
      </c>
      <c r="BF36" s="18" t="s">
        <v>345</v>
      </c>
      <c r="BG36" s="18" t="s">
        <v>345</v>
      </c>
      <c r="BH36" s="18" t="s">
        <v>345</v>
      </c>
      <c r="BI36" s="18" t="s">
        <v>345</v>
      </c>
      <c r="BJ36" s="18" t="s">
        <v>345</v>
      </c>
      <c r="BK36" s="18" t="s">
        <v>345</v>
      </c>
      <c r="BL36" s="18" t="s">
        <v>345</v>
      </c>
      <c r="BM36" s="18" t="s">
        <v>345</v>
      </c>
      <c r="BN36" s="18" t="s">
        <v>345</v>
      </c>
      <c r="BO36" s="18" t="s">
        <v>345</v>
      </c>
      <c r="BP36" s="18" t="s">
        <v>345</v>
      </c>
      <c r="BQ36" s="18" t="s">
        <v>345</v>
      </c>
      <c r="BR36" s="18" t="s">
        <v>345</v>
      </c>
      <c r="BS36" s="18" t="s">
        <v>345</v>
      </c>
      <c r="BT36" s="18" t="s">
        <v>345</v>
      </c>
      <c r="BU36" s="18" t="s">
        <v>345</v>
      </c>
      <c r="BV36" s="18" t="s">
        <v>345</v>
      </c>
      <c r="BW36" s="18">
        <v>0</v>
      </c>
      <c r="BX36" s="18">
        <v>0</v>
      </c>
      <c r="BY36" s="18">
        <v>5</v>
      </c>
      <c r="BZ36" s="18">
        <v>1899</v>
      </c>
      <c r="CA36" s="18">
        <v>0</v>
      </c>
      <c r="CB36" s="18">
        <v>0</v>
      </c>
      <c r="CC36" s="18">
        <v>0</v>
      </c>
      <c r="CD36" s="18">
        <v>0</v>
      </c>
      <c r="CE36" s="18">
        <v>8551</v>
      </c>
      <c r="CF36" s="18">
        <v>14851</v>
      </c>
      <c r="CG36" s="18">
        <v>0</v>
      </c>
      <c r="CH36" s="18">
        <v>0</v>
      </c>
      <c r="CI36" s="18">
        <v>4417</v>
      </c>
      <c r="CJ36" s="18">
        <v>26108</v>
      </c>
      <c r="CK36" s="18">
        <v>0</v>
      </c>
      <c r="CL36" s="18">
        <v>0</v>
      </c>
      <c r="CM36" s="18">
        <v>0</v>
      </c>
      <c r="CN36" s="18">
        <v>947</v>
      </c>
      <c r="CO36" s="18">
        <v>0</v>
      </c>
      <c r="CP36" s="18">
        <v>31202</v>
      </c>
      <c r="CQ36" s="18">
        <v>0</v>
      </c>
      <c r="CR36" s="18">
        <v>373</v>
      </c>
      <c r="CS36" s="18">
        <v>0</v>
      </c>
      <c r="CT36" s="18">
        <v>44651</v>
      </c>
      <c r="CU36" s="18">
        <v>569</v>
      </c>
      <c r="CV36" s="18">
        <v>0</v>
      </c>
      <c r="CW36" s="18">
        <v>50</v>
      </c>
      <c r="CX36" s="18">
        <v>491</v>
      </c>
      <c r="CY36" s="18">
        <v>0</v>
      </c>
      <c r="CZ36" s="18">
        <v>0</v>
      </c>
      <c r="DA36" s="18">
        <v>0</v>
      </c>
      <c r="DB36" s="18">
        <v>0</v>
      </c>
      <c r="DC36" s="18">
        <v>0</v>
      </c>
      <c r="DD36" s="18">
        <v>0</v>
      </c>
      <c r="DE36" s="18">
        <v>0</v>
      </c>
      <c r="DF36" s="18" t="s">
        <v>345</v>
      </c>
      <c r="DG36" s="18" t="s">
        <v>345</v>
      </c>
      <c r="DH36" s="18" t="s">
        <v>435</v>
      </c>
      <c r="DI36" s="18" t="s">
        <v>354</v>
      </c>
      <c r="DJ36" s="18" t="s">
        <v>345</v>
      </c>
      <c r="DK36" s="18" t="s">
        <v>345</v>
      </c>
      <c r="DL36" s="18" t="s">
        <v>345</v>
      </c>
      <c r="DM36" s="18" t="s">
        <v>345</v>
      </c>
      <c r="DN36" s="18" t="s">
        <v>613</v>
      </c>
      <c r="DO36" s="18" t="s">
        <v>421</v>
      </c>
      <c r="DP36" s="18" t="s">
        <v>345</v>
      </c>
      <c r="DQ36" s="18" t="s">
        <v>345</v>
      </c>
      <c r="DR36" s="18" t="s">
        <v>382</v>
      </c>
      <c r="DS36" s="18" t="s">
        <v>410</v>
      </c>
      <c r="DT36" s="18" t="s">
        <v>345</v>
      </c>
      <c r="DU36" s="18" t="s">
        <v>345</v>
      </c>
      <c r="DV36" s="18" t="s">
        <v>345</v>
      </c>
      <c r="DW36" s="18" t="s">
        <v>816</v>
      </c>
      <c r="DX36" s="18" t="s">
        <v>345</v>
      </c>
      <c r="DY36" s="18" t="s">
        <v>817</v>
      </c>
      <c r="DZ36" s="18" t="s">
        <v>346</v>
      </c>
      <c r="EA36" s="18" t="s">
        <v>818</v>
      </c>
      <c r="EB36" s="18" t="s">
        <v>345</v>
      </c>
      <c r="EC36" s="18" t="s">
        <v>581</v>
      </c>
      <c r="ED36" s="18" t="s">
        <v>819</v>
      </c>
      <c r="EE36" s="18" t="s">
        <v>345</v>
      </c>
      <c r="EF36" s="18" t="s">
        <v>820</v>
      </c>
      <c r="EG36" s="18" t="s">
        <v>821</v>
      </c>
      <c r="EH36" s="18" t="s">
        <v>345</v>
      </c>
      <c r="EI36" s="18" t="s">
        <v>345</v>
      </c>
      <c r="EJ36" s="18" t="s">
        <v>345</v>
      </c>
      <c r="EK36" s="18" t="s">
        <v>345</v>
      </c>
      <c r="EL36" s="18" t="s">
        <v>345</v>
      </c>
      <c r="EM36" s="18" t="s">
        <v>345</v>
      </c>
      <c r="EN36" s="18" t="s">
        <v>345</v>
      </c>
      <c r="EO36" s="18">
        <v>0</v>
      </c>
      <c r="EP36" s="18">
        <v>0</v>
      </c>
      <c r="EQ36" s="18">
        <v>35</v>
      </c>
      <c r="ER36" s="18">
        <v>11</v>
      </c>
      <c r="ES36" s="18">
        <v>0</v>
      </c>
      <c r="ET36" s="18">
        <v>0</v>
      </c>
      <c r="EU36" s="18">
        <v>0</v>
      </c>
      <c r="EV36" s="18">
        <v>0</v>
      </c>
      <c r="EW36" s="18">
        <v>12</v>
      </c>
      <c r="EX36" s="18">
        <v>414</v>
      </c>
      <c r="EY36" s="18">
        <v>0</v>
      </c>
      <c r="EZ36" s="18">
        <v>0</v>
      </c>
      <c r="FA36" s="18">
        <v>2</v>
      </c>
      <c r="FB36" s="18">
        <v>104</v>
      </c>
      <c r="FC36" s="18">
        <v>0</v>
      </c>
      <c r="FD36" s="18">
        <v>0</v>
      </c>
      <c r="FE36" s="18">
        <v>0</v>
      </c>
      <c r="FF36" s="18">
        <v>46</v>
      </c>
      <c r="FG36" s="18">
        <v>0</v>
      </c>
      <c r="FH36" s="18">
        <v>1806</v>
      </c>
      <c r="FI36" s="18">
        <v>13</v>
      </c>
      <c r="FJ36" s="18">
        <v>114</v>
      </c>
      <c r="FK36" s="18">
        <v>0</v>
      </c>
      <c r="FL36" s="18">
        <v>4380</v>
      </c>
      <c r="FM36" s="18">
        <v>151</v>
      </c>
      <c r="FN36" s="18">
        <v>0</v>
      </c>
      <c r="FO36" s="18">
        <v>101</v>
      </c>
      <c r="FP36" s="18">
        <v>69</v>
      </c>
      <c r="FQ36" s="18">
        <v>0</v>
      </c>
      <c r="FR36" s="18">
        <v>0</v>
      </c>
      <c r="FS36" s="18">
        <v>0</v>
      </c>
      <c r="FT36" s="18">
        <v>0</v>
      </c>
      <c r="FU36" s="18">
        <v>0</v>
      </c>
      <c r="FV36" s="18">
        <v>0</v>
      </c>
      <c r="FW36" s="18">
        <v>0</v>
      </c>
      <c r="FX36" s="18">
        <v>0</v>
      </c>
      <c r="FY36" s="18">
        <v>0</v>
      </c>
      <c r="FZ36" s="18">
        <v>0</v>
      </c>
      <c r="GA36" s="18">
        <v>0</v>
      </c>
      <c r="GB36" s="18">
        <v>0</v>
      </c>
      <c r="GC36" s="18">
        <v>0</v>
      </c>
      <c r="GD36" s="18">
        <v>0</v>
      </c>
      <c r="GE36" s="18">
        <v>0</v>
      </c>
      <c r="GF36" s="18">
        <v>0</v>
      </c>
      <c r="GG36" s="18">
        <v>0</v>
      </c>
      <c r="GH36" s="18">
        <v>0</v>
      </c>
      <c r="GI36" s="18">
        <v>0</v>
      </c>
      <c r="GJ36" s="18">
        <v>0</v>
      </c>
      <c r="GK36" s="18">
        <v>0</v>
      </c>
      <c r="GL36" s="18">
        <v>0</v>
      </c>
      <c r="GM36" s="18">
        <v>0</v>
      </c>
      <c r="GN36" s="18">
        <v>0</v>
      </c>
      <c r="GO36" s="18">
        <v>0</v>
      </c>
      <c r="GP36" s="18">
        <v>0</v>
      </c>
      <c r="GQ36" s="18">
        <v>0</v>
      </c>
      <c r="GR36" s="18">
        <v>0</v>
      </c>
      <c r="GS36" s="18">
        <v>0</v>
      </c>
      <c r="GT36" s="18">
        <v>0</v>
      </c>
      <c r="GU36" s="18">
        <v>0</v>
      </c>
      <c r="GV36" s="18">
        <v>0</v>
      </c>
      <c r="GW36" s="18">
        <v>0</v>
      </c>
      <c r="GX36" s="18">
        <v>0</v>
      </c>
      <c r="GY36" s="18">
        <v>0</v>
      </c>
      <c r="GZ36" s="18">
        <v>0</v>
      </c>
      <c r="HA36" s="18">
        <v>0</v>
      </c>
      <c r="HB36" s="18">
        <v>0</v>
      </c>
      <c r="HC36" s="18">
        <v>0</v>
      </c>
      <c r="HD36" s="18">
        <v>0</v>
      </c>
      <c r="HE36" s="18">
        <v>0</v>
      </c>
      <c r="HF36" s="18">
        <v>0</v>
      </c>
      <c r="HG36" s="18">
        <v>0</v>
      </c>
      <c r="HH36" s="18">
        <v>0</v>
      </c>
      <c r="HI36" s="18">
        <v>40</v>
      </c>
      <c r="HJ36" s="18">
        <v>1910</v>
      </c>
      <c r="HK36" s="18">
        <v>0</v>
      </c>
      <c r="HL36" s="18">
        <v>0</v>
      </c>
      <c r="HM36" s="18">
        <v>0</v>
      </c>
      <c r="HN36" s="18">
        <v>0</v>
      </c>
      <c r="HO36" s="18">
        <v>8563</v>
      </c>
      <c r="HP36" s="18">
        <v>15265</v>
      </c>
      <c r="HQ36" s="18">
        <v>0</v>
      </c>
      <c r="HR36" s="18">
        <v>0</v>
      </c>
      <c r="HS36" s="18">
        <v>4419</v>
      </c>
      <c r="HT36" s="18">
        <v>26212</v>
      </c>
      <c r="HU36" s="18">
        <v>0</v>
      </c>
      <c r="HV36" s="18">
        <v>0</v>
      </c>
      <c r="HW36" s="18">
        <v>0</v>
      </c>
      <c r="HX36" s="18">
        <v>993</v>
      </c>
      <c r="HY36" s="18">
        <v>0</v>
      </c>
      <c r="HZ36" s="18">
        <v>33008</v>
      </c>
      <c r="IA36" s="18">
        <v>13</v>
      </c>
      <c r="IB36" s="18">
        <v>487</v>
      </c>
      <c r="IC36" s="18">
        <v>0</v>
      </c>
      <c r="ID36" s="18">
        <v>49032</v>
      </c>
      <c r="IE36" s="18">
        <v>720</v>
      </c>
      <c r="IF36" s="18">
        <v>0</v>
      </c>
      <c r="IG36" s="18">
        <v>151</v>
      </c>
      <c r="IH36" s="18">
        <v>560</v>
      </c>
      <c r="II36" s="18">
        <v>0</v>
      </c>
      <c r="IJ36" s="18">
        <v>0</v>
      </c>
      <c r="IK36" s="18">
        <v>0</v>
      </c>
      <c r="IL36" s="18">
        <v>0</v>
      </c>
      <c r="IM36" s="18">
        <v>0</v>
      </c>
      <c r="IN36" s="18">
        <v>0</v>
      </c>
      <c r="IO36" s="18">
        <v>0</v>
      </c>
      <c r="IP36" s="18">
        <v>0</v>
      </c>
      <c r="IQ36" s="18">
        <v>0</v>
      </c>
      <c r="IR36" s="28">
        <v>70500</v>
      </c>
      <c r="IS36" s="28">
        <v>788291</v>
      </c>
      <c r="IT36" s="18">
        <v>0</v>
      </c>
      <c r="IU36" s="18">
        <v>0</v>
      </c>
      <c r="IV36" s="18">
        <v>0</v>
      </c>
      <c r="IW36" s="18">
        <v>0</v>
      </c>
      <c r="IX36" s="28">
        <v>143675</v>
      </c>
      <c r="IY36" s="28">
        <v>125417</v>
      </c>
      <c r="IZ36" s="18">
        <v>0</v>
      </c>
      <c r="JA36" s="18">
        <v>0</v>
      </c>
      <c r="JB36" s="28">
        <v>59172</v>
      </c>
      <c r="JC36" s="28">
        <v>429904</v>
      </c>
      <c r="JD36" s="18">
        <v>0</v>
      </c>
      <c r="JE36" s="18">
        <v>0</v>
      </c>
      <c r="JF36" s="18">
        <v>0</v>
      </c>
      <c r="JG36" s="28">
        <v>976986</v>
      </c>
      <c r="JH36" s="18">
        <v>0</v>
      </c>
      <c r="JI36" s="28">
        <v>1396003</v>
      </c>
      <c r="JJ36" s="28">
        <v>158615</v>
      </c>
      <c r="JK36" s="28">
        <v>2041493</v>
      </c>
      <c r="JL36" s="18">
        <v>0</v>
      </c>
      <c r="JM36" s="28">
        <v>1556373</v>
      </c>
      <c r="JN36" s="28">
        <v>1458669</v>
      </c>
      <c r="JO36" s="18">
        <v>0</v>
      </c>
      <c r="JP36" s="28">
        <v>927834</v>
      </c>
      <c r="JQ36" s="28">
        <v>1505338</v>
      </c>
      <c r="JR36" s="18">
        <v>0</v>
      </c>
      <c r="JS36" s="18">
        <v>0</v>
      </c>
      <c r="JT36" s="18">
        <v>0</v>
      </c>
      <c r="JU36" s="18">
        <v>0</v>
      </c>
      <c r="JV36" s="18">
        <v>0</v>
      </c>
      <c r="JW36" s="18">
        <v>0</v>
      </c>
      <c r="JX36" s="18">
        <v>0</v>
      </c>
    </row>
    <row r="37" spans="1:284" x14ac:dyDescent="0.3">
      <c r="A37" s="27">
        <v>46058</v>
      </c>
      <c r="B37" s="18">
        <v>0</v>
      </c>
      <c r="C37" s="18" t="s">
        <v>345</v>
      </c>
      <c r="D37" s="18" t="s">
        <v>346</v>
      </c>
      <c r="E37" s="18">
        <v>0</v>
      </c>
      <c r="F37" s="18">
        <v>0</v>
      </c>
      <c r="G37" s="18">
        <v>0</v>
      </c>
      <c r="H37" s="18">
        <v>6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>
        <v>0</v>
      </c>
      <c r="AF37" s="18">
        <v>0</v>
      </c>
      <c r="AG37" s="18">
        <v>0</v>
      </c>
      <c r="AH37" s="18">
        <v>0</v>
      </c>
      <c r="AI37" s="18">
        <v>0</v>
      </c>
      <c r="AJ37" s="18">
        <v>0</v>
      </c>
      <c r="AK37" s="18">
        <v>0</v>
      </c>
      <c r="AL37" s="18">
        <v>0</v>
      </c>
      <c r="AM37" s="18">
        <v>0</v>
      </c>
      <c r="AN37" s="18" t="s">
        <v>345</v>
      </c>
      <c r="AO37" s="18" t="s">
        <v>345</v>
      </c>
      <c r="AP37" s="18" t="s">
        <v>345</v>
      </c>
      <c r="AQ37" s="18" t="s">
        <v>458</v>
      </c>
      <c r="AR37" s="18" t="s">
        <v>345</v>
      </c>
      <c r="AS37" s="18" t="s">
        <v>345</v>
      </c>
      <c r="AT37" s="18" t="s">
        <v>345</v>
      </c>
      <c r="AU37" s="18" t="s">
        <v>345</v>
      </c>
      <c r="AV37" s="18" t="s">
        <v>345</v>
      </c>
      <c r="AW37" s="18" t="s">
        <v>345</v>
      </c>
      <c r="AX37" s="18" t="s">
        <v>345</v>
      </c>
      <c r="AY37" s="18" t="s">
        <v>345</v>
      </c>
      <c r="AZ37" s="18" t="s">
        <v>345</v>
      </c>
      <c r="BA37" s="18" t="s">
        <v>345</v>
      </c>
      <c r="BB37" s="18" t="s">
        <v>345</v>
      </c>
      <c r="BC37" s="18" t="s">
        <v>345</v>
      </c>
      <c r="BD37" s="18" t="s">
        <v>345</v>
      </c>
      <c r="BE37" s="18" t="s">
        <v>345</v>
      </c>
      <c r="BF37" s="18" t="s">
        <v>345</v>
      </c>
      <c r="BG37" s="18" t="s">
        <v>345</v>
      </c>
      <c r="BH37" s="18" t="s">
        <v>345</v>
      </c>
      <c r="BI37" s="18" t="s">
        <v>345</v>
      </c>
      <c r="BJ37" s="18" t="s">
        <v>345</v>
      </c>
      <c r="BK37" s="18" t="s">
        <v>345</v>
      </c>
      <c r="BL37" s="18" t="s">
        <v>345</v>
      </c>
      <c r="BM37" s="18" t="s">
        <v>345</v>
      </c>
      <c r="BN37" s="18" t="s">
        <v>345</v>
      </c>
      <c r="BO37" s="18" t="s">
        <v>345</v>
      </c>
      <c r="BP37" s="18" t="s">
        <v>345</v>
      </c>
      <c r="BQ37" s="18" t="s">
        <v>345</v>
      </c>
      <c r="BR37" s="18" t="s">
        <v>345</v>
      </c>
      <c r="BS37" s="18" t="s">
        <v>345</v>
      </c>
      <c r="BT37" s="18" t="s">
        <v>345</v>
      </c>
      <c r="BU37" s="18" t="s">
        <v>345</v>
      </c>
      <c r="BV37" s="18" t="s">
        <v>345</v>
      </c>
      <c r="BW37" s="18">
        <v>0</v>
      </c>
      <c r="BX37" s="18">
        <v>0</v>
      </c>
      <c r="BY37" s="18">
        <v>3</v>
      </c>
      <c r="BZ37" s="18">
        <v>1832</v>
      </c>
      <c r="CA37" s="18">
        <v>0</v>
      </c>
      <c r="CB37" s="18">
        <v>0</v>
      </c>
      <c r="CC37" s="18">
        <v>0</v>
      </c>
      <c r="CD37" s="18">
        <v>0</v>
      </c>
      <c r="CE37" s="18">
        <v>8972</v>
      </c>
      <c r="CF37" s="18">
        <v>15782</v>
      </c>
      <c r="CG37" s="18">
        <v>0</v>
      </c>
      <c r="CH37" s="18">
        <v>0</v>
      </c>
      <c r="CI37" s="18">
        <v>6346</v>
      </c>
      <c r="CJ37" s="18">
        <v>31544</v>
      </c>
      <c r="CK37" s="18">
        <v>0</v>
      </c>
      <c r="CL37" s="18">
        <v>0</v>
      </c>
      <c r="CM37" s="18">
        <v>0</v>
      </c>
      <c r="CN37" s="18">
        <v>1080</v>
      </c>
      <c r="CO37" s="18">
        <v>0</v>
      </c>
      <c r="CP37" s="18">
        <v>32029</v>
      </c>
      <c r="CQ37" s="18">
        <v>0</v>
      </c>
      <c r="CR37" s="18">
        <v>420</v>
      </c>
      <c r="CS37" s="18">
        <v>0</v>
      </c>
      <c r="CT37" s="18">
        <v>45540</v>
      </c>
      <c r="CU37" s="18">
        <v>577</v>
      </c>
      <c r="CV37" s="18">
        <v>0</v>
      </c>
      <c r="CW37" s="18">
        <v>40</v>
      </c>
      <c r="CX37" s="18">
        <v>499</v>
      </c>
      <c r="CY37" s="18">
        <v>0</v>
      </c>
      <c r="CZ37" s="18">
        <v>0</v>
      </c>
      <c r="DA37" s="18">
        <v>0</v>
      </c>
      <c r="DB37" s="18">
        <v>0</v>
      </c>
      <c r="DC37" s="18">
        <v>0</v>
      </c>
      <c r="DD37" s="18">
        <v>0</v>
      </c>
      <c r="DE37" s="18">
        <v>0</v>
      </c>
      <c r="DF37" s="18" t="s">
        <v>345</v>
      </c>
      <c r="DG37" s="18" t="s">
        <v>345</v>
      </c>
      <c r="DH37" s="18" t="s">
        <v>578</v>
      </c>
      <c r="DI37" s="18" t="s">
        <v>412</v>
      </c>
      <c r="DJ37" s="18" t="s">
        <v>345</v>
      </c>
      <c r="DK37" s="18" t="s">
        <v>345</v>
      </c>
      <c r="DL37" s="18" t="s">
        <v>345</v>
      </c>
      <c r="DM37" s="18" t="s">
        <v>345</v>
      </c>
      <c r="DN37" s="18" t="s">
        <v>413</v>
      </c>
      <c r="DO37" s="18" t="s">
        <v>385</v>
      </c>
      <c r="DP37" s="18" t="s">
        <v>345</v>
      </c>
      <c r="DQ37" s="18" t="s">
        <v>345</v>
      </c>
      <c r="DR37" s="18" t="s">
        <v>351</v>
      </c>
      <c r="DS37" s="18" t="s">
        <v>448</v>
      </c>
      <c r="DT37" s="18" t="s">
        <v>345</v>
      </c>
      <c r="DU37" s="18" t="s">
        <v>345</v>
      </c>
      <c r="DV37" s="18" t="s">
        <v>345</v>
      </c>
      <c r="DW37" s="18" t="s">
        <v>467</v>
      </c>
      <c r="DX37" s="18" t="s">
        <v>345</v>
      </c>
      <c r="DY37" s="18" t="s">
        <v>416</v>
      </c>
      <c r="DZ37" s="18" t="s">
        <v>346</v>
      </c>
      <c r="EA37" s="18" t="s">
        <v>822</v>
      </c>
      <c r="EB37" s="18" t="s">
        <v>345</v>
      </c>
      <c r="EC37" s="18" t="s">
        <v>823</v>
      </c>
      <c r="ED37" s="18" t="s">
        <v>824</v>
      </c>
      <c r="EE37" s="18" t="s">
        <v>345</v>
      </c>
      <c r="EF37" s="18" t="s">
        <v>825</v>
      </c>
      <c r="EG37" s="18" t="s">
        <v>650</v>
      </c>
      <c r="EH37" s="18" t="s">
        <v>345</v>
      </c>
      <c r="EI37" s="18" t="s">
        <v>345</v>
      </c>
      <c r="EJ37" s="18" t="s">
        <v>345</v>
      </c>
      <c r="EK37" s="18" t="s">
        <v>345</v>
      </c>
      <c r="EL37" s="18" t="s">
        <v>345</v>
      </c>
      <c r="EM37" s="18" t="s">
        <v>345</v>
      </c>
      <c r="EN37" s="18" t="s">
        <v>345</v>
      </c>
      <c r="EO37" s="18">
        <v>0</v>
      </c>
      <c r="EP37" s="18">
        <v>0</v>
      </c>
      <c r="EQ37" s="18">
        <v>52</v>
      </c>
      <c r="ER37" s="18">
        <v>12</v>
      </c>
      <c r="ES37" s="18">
        <v>0</v>
      </c>
      <c r="ET37" s="18">
        <v>0</v>
      </c>
      <c r="EU37" s="18">
        <v>0</v>
      </c>
      <c r="EV37" s="18">
        <v>0</v>
      </c>
      <c r="EW37" s="18">
        <v>12</v>
      </c>
      <c r="EX37" s="18">
        <v>415</v>
      </c>
      <c r="EY37" s="18">
        <v>0</v>
      </c>
      <c r="EZ37" s="18">
        <v>0</v>
      </c>
      <c r="FA37" s="18">
        <v>10</v>
      </c>
      <c r="FB37" s="18">
        <v>120</v>
      </c>
      <c r="FC37" s="18">
        <v>0</v>
      </c>
      <c r="FD37" s="18">
        <v>0</v>
      </c>
      <c r="FE37" s="18">
        <v>0</v>
      </c>
      <c r="FF37" s="18">
        <v>17</v>
      </c>
      <c r="FG37" s="18">
        <v>0</v>
      </c>
      <c r="FH37" s="18">
        <v>1760</v>
      </c>
      <c r="FI37" s="18">
        <v>16</v>
      </c>
      <c r="FJ37" s="18">
        <v>113</v>
      </c>
      <c r="FK37" s="18">
        <v>0</v>
      </c>
      <c r="FL37" s="18">
        <v>4352</v>
      </c>
      <c r="FM37" s="18">
        <v>110</v>
      </c>
      <c r="FN37" s="18">
        <v>0</v>
      </c>
      <c r="FO37" s="18">
        <v>101</v>
      </c>
      <c r="FP37" s="18">
        <v>24</v>
      </c>
      <c r="FQ37" s="18">
        <v>0</v>
      </c>
      <c r="FR37" s="18">
        <v>0</v>
      </c>
      <c r="FS37" s="18">
        <v>0</v>
      </c>
      <c r="FT37" s="18">
        <v>0</v>
      </c>
      <c r="FU37" s="18">
        <v>0</v>
      </c>
      <c r="FV37" s="18">
        <v>0</v>
      </c>
      <c r="FW37" s="18">
        <v>0</v>
      </c>
      <c r="FX37" s="18">
        <v>0</v>
      </c>
      <c r="FY37" s="18">
        <v>0</v>
      </c>
      <c r="FZ37" s="18">
        <v>0</v>
      </c>
      <c r="GA37" s="18">
        <v>0</v>
      </c>
      <c r="GB37" s="18">
        <v>0</v>
      </c>
      <c r="GC37" s="18">
        <v>0</v>
      </c>
      <c r="GD37" s="18">
        <v>0</v>
      </c>
      <c r="GE37" s="18">
        <v>0</v>
      </c>
      <c r="GF37" s="18">
        <v>0</v>
      </c>
      <c r="GG37" s="18">
        <v>0</v>
      </c>
      <c r="GH37" s="18">
        <v>0</v>
      </c>
      <c r="GI37" s="18">
        <v>0</v>
      </c>
      <c r="GJ37" s="18">
        <v>0</v>
      </c>
      <c r="GK37" s="18">
        <v>0</v>
      </c>
      <c r="GL37" s="18">
        <v>0</v>
      </c>
      <c r="GM37" s="18">
        <v>0</v>
      </c>
      <c r="GN37" s="18">
        <v>0</v>
      </c>
      <c r="GO37" s="18">
        <v>0</v>
      </c>
      <c r="GP37" s="18">
        <v>0</v>
      </c>
      <c r="GQ37" s="18">
        <v>0</v>
      </c>
      <c r="GR37" s="18">
        <v>0</v>
      </c>
      <c r="GS37" s="18">
        <v>0</v>
      </c>
      <c r="GT37" s="18">
        <v>0</v>
      </c>
      <c r="GU37" s="18">
        <v>0</v>
      </c>
      <c r="GV37" s="18">
        <v>0</v>
      </c>
      <c r="GW37" s="18">
        <v>0</v>
      </c>
      <c r="GX37" s="18">
        <v>0</v>
      </c>
      <c r="GY37" s="18">
        <v>0</v>
      </c>
      <c r="GZ37" s="18">
        <v>0</v>
      </c>
      <c r="HA37" s="18">
        <v>0</v>
      </c>
      <c r="HB37" s="18">
        <v>0</v>
      </c>
      <c r="HC37" s="18">
        <v>0</v>
      </c>
      <c r="HD37" s="18">
        <v>0</v>
      </c>
      <c r="HE37" s="18">
        <v>0</v>
      </c>
      <c r="HF37" s="18">
        <v>0</v>
      </c>
      <c r="HG37" s="18">
        <v>0</v>
      </c>
      <c r="HH37" s="18">
        <v>0</v>
      </c>
      <c r="HI37" s="18">
        <v>55</v>
      </c>
      <c r="HJ37" s="18">
        <v>1850</v>
      </c>
      <c r="HK37" s="18">
        <v>0</v>
      </c>
      <c r="HL37" s="18">
        <v>0</v>
      </c>
      <c r="HM37" s="18">
        <v>0</v>
      </c>
      <c r="HN37" s="18">
        <v>0</v>
      </c>
      <c r="HO37" s="18">
        <v>8984</v>
      </c>
      <c r="HP37" s="18">
        <v>16197</v>
      </c>
      <c r="HQ37" s="18">
        <v>0</v>
      </c>
      <c r="HR37" s="18">
        <v>0</v>
      </c>
      <c r="HS37" s="18">
        <v>6356</v>
      </c>
      <c r="HT37" s="18">
        <v>31664</v>
      </c>
      <c r="HU37" s="18">
        <v>0</v>
      </c>
      <c r="HV37" s="18">
        <v>0</v>
      </c>
      <c r="HW37" s="18">
        <v>0</v>
      </c>
      <c r="HX37" s="18">
        <v>1097</v>
      </c>
      <c r="HY37" s="18">
        <v>0</v>
      </c>
      <c r="HZ37" s="18">
        <v>33789</v>
      </c>
      <c r="IA37" s="18">
        <v>16</v>
      </c>
      <c r="IB37" s="18">
        <v>533</v>
      </c>
      <c r="IC37" s="18">
        <v>0</v>
      </c>
      <c r="ID37" s="18">
        <v>49892</v>
      </c>
      <c r="IE37" s="18">
        <v>687</v>
      </c>
      <c r="IF37" s="18">
        <v>0</v>
      </c>
      <c r="IG37" s="18">
        <v>141</v>
      </c>
      <c r="IH37" s="18">
        <v>523</v>
      </c>
      <c r="II37" s="18">
        <v>0</v>
      </c>
      <c r="IJ37" s="18">
        <v>0</v>
      </c>
      <c r="IK37" s="18">
        <v>0</v>
      </c>
      <c r="IL37" s="18">
        <v>0</v>
      </c>
      <c r="IM37" s="18">
        <v>0</v>
      </c>
      <c r="IN37" s="18">
        <v>0</v>
      </c>
      <c r="IO37" s="18">
        <v>0</v>
      </c>
      <c r="IP37" s="18">
        <v>0</v>
      </c>
      <c r="IQ37" s="18">
        <v>0</v>
      </c>
      <c r="IR37" s="28">
        <v>97636</v>
      </c>
      <c r="IS37" s="28">
        <v>850170</v>
      </c>
      <c r="IT37" s="18">
        <v>0</v>
      </c>
      <c r="IU37" s="18">
        <v>0</v>
      </c>
      <c r="IV37" s="18">
        <v>0</v>
      </c>
      <c r="IW37" s="18">
        <v>0</v>
      </c>
      <c r="IX37" s="28">
        <v>158550</v>
      </c>
      <c r="IY37" s="28">
        <v>134137</v>
      </c>
      <c r="IZ37" s="18">
        <v>0</v>
      </c>
      <c r="JA37" s="18">
        <v>0</v>
      </c>
      <c r="JB37" s="28">
        <v>58564</v>
      </c>
      <c r="JC37" s="28">
        <v>384782</v>
      </c>
      <c r="JD37" s="18">
        <v>0</v>
      </c>
      <c r="JE37" s="18">
        <v>0</v>
      </c>
      <c r="JF37" s="18">
        <v>0</v>
      </c>
      <c r="JG37" s="28">
        <v>1015994</v>
      </c>
      <c r="JH37" s="18">
        <v>0</v>
      </c>
      <c r="JI37" s="28">
        <v>1398184</v>
      </c>
      <c r="JJ37" s="28">
        <v>81562</v>
      </c>
      <c r="JK37" s="28">
        <v>2008390</v>
      </c>
      <c r="JL37" s="18">
        <v>0</v>
      </c>
      <c r="JM37" s="28">
        <v>1596892</v>
      </c>
      <c r="JN37" s="28">
        <v>1527130</v>
      </c>
      <c r="JO37" s="18">
        <v>0</v>
      </c>
      <c r="JP37" s="28">
        <v>794631</v>
      </c>
      <c r="JQ37" s="28">
        <v>1503702</v>
      </c>
      <c r="JR37" s="18">
        <v>0</v>
      </c>
      <c r="JS37" s="18">
        <v>0</v>
      </c>
      <c r="JT37" s="18">
        <v>0</v>
      </c>
      <c r="JU37" s="18">
        <v>0</v>
      </c>
      <c r="JV37" s="18">
        <v>0</v>
      </c>
      <c r="JW37" s="18">
        <v>0</v>
      </c>
      <c r="JX37" s="18">
        <v>0</v>
      </c>
    </row>
    <row r="38" spans="1:284" x14ac:dyDescent="0.3">
      <c r="A38" s="27">
        <v>46059</v>
      </c>
      <c r="B38" s="18">
        <v>0</v>
      </c>
      <c r="C38" s="18" t="s">
        <v>345</v>
      </c>
      <c r="D38" s="18" t="s">
        <v>346</v>
      </c>
      <c r="E38" s="18">
        <v>0</v>
      </c>
      <c r="F38" s="18">
        <v>0</v>
      </c>
      <c r="G38" s="18">
        <v>0</v>
      </c>
      <c r="H38" s="18">
        <v>4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8">
        <v>3</v>
      </c>
      <c r="W38" s="18">
        <v>0</v>
      </c>
      <c r="X38" s="18">
        <v>0</v>
      </c>
      <c r="Y38" s="18">
        <v>0</v>
      </c>
      <c r="Z38" s="18">
        <v>0</v>
      </c>
      <c r="AA38" s="18">
        <v>0</v>
      </c>
      <c r="AB38" s="18">
        <v>0</v>
      </c>
      <c r="AC38" s="18">
        <v>0</v>
      </c>
      <c r="AD38" s="18">
        <v>0</v>
      </c>
      <c r="AE38" s="18">
        <v>0</v>
      </c>
      <c r="AF38" s="18">
        <v>0</v>
      </c>
      <c r="AG38" s="18">
        <v>0</v>
      </c>
      <c r="AH38" s="18">
        <v>0</v>
      </c>
      <c r="AI38" s="18">
        <v>0</v>
      </c>
      <c r="AJ38" s="18">
        <v>0</v>
      </c>
      <c r="AK38" s="18">
        <v>0</v>
      </c>
      <c r="AL38" s="18">
        <v>0</v>
      </c>
      <c r="AM38" s="18">
        <v>0</v>
      </c>
      <c r="AN38" s="18" t="s">
        <v>345</v>
      </c>
      <c r="AO38" s="18" t="s">
        <v>345</v>
      </c>
      <c r="AP38" s="18" t="s">
        <v>345</v>
      </c>
      <c r="AQ38" s="18" t="s">
        <v>437</v>
      </c>
      <c r="AR38" s="18" t="s">
        <v>345</v>
      </c>
      <c r="AS38" s="18" t="s">
        <v>345</v>
      </c>
      <c r="AT38" s="18" t="s">
        <v>345</v>
      </c>
      <c r="AU38" s="18" t="s">
        <v>345</v>
      </c>
      <c r="AV38" s="18" t="s">
        <v>345</v>
      </c>
      <c r="AW38" s="18" t="s">
        <v>345</v>
      </c>
      <c r="AX38" s="18" t="s">
        <v>345</v>
      </c>
      <c r="AY38" s="18" t="s">
        <v>345</v>
      </c>
      <c r="AZ38" s="18" t="s">
        <v>345</v>
      </c>
      <c r="BA38" s="18" t="s">
        <v>345</v>
      </c>
      <c r="BB38" s="18" t="s">
        <v>345</v>
      </c>
      <c r="BC38" s="18" t="s">
        <v>345</v>
      </c>
      <c r="BD38" s="18" t="s">
        <v>345</v>
      </c>
      <c r="BE38" s="18" t="s">
        <v>466</v>
      </c>
      <c r="BF38" s="18" t="s">
        <v>345</v>
      </c>
      <c r="BG38" s="18" t="s">
        <v>345</v>
      </c>
      <c r="BH38" s="18" t="s">
        <v>345</v>
      </c>
      <c r="BI38" s="18" t="s">
        <v>345</v>
      </c>
      <c r="BJ38" s="18" t="s">
        <v>345</v>
      </c>
      <c r="BK38" s="18" t="s">
        <v>345</v>
      </c>
      <c r="BL38" s="18" t="s">
        <v>345</v>
      </c>
      <c r="BM38" s="18" t="s">
        <v>345</v>
      </c>
      <c r="BN38" s="18" t="s">
        <v>345</v>
      </c>
      <c r="BO38" s="18" t="s">
        <v>345</v>
      </c>
      <c r="BP38" s="18" t="s">
        <v>345</v>
      </c>
      <c r="BQ38" s="18" t="s">
        <v>345</v>
      </c>
      <c r="BR38" s="18" t="s">
        <v>345</v>
      </c>
      <c r="BS38" s="18" t="s">
        <v>345</v>
      </c>
      <c r="BT38" s="18" t="s">
        <v>345</v>
      </c>
      <c r="BU38" s="18" t="s">
        <v>345</v>
      </c>
      <c r="BV38" s="18" t="s">
        <v>345</v>
      </c>
      <c r="BW38" s="18">
        <v>0</v>
      </c>
      <c r="BX38" s="18">
        <v>0</v>
      </c>
      <c r="BY38" s="18">
        <v>5</v>
      </c>
      <c r="BZ38" s="18">
        <v>1620</v>
      </c>
      <c r="CA38" s="18">
        <v>0</v>
      </c>
      <c r="CB38" s="18">
        <v>0</v>
      </c>
      <c r="CC38" s="18">
        <v>0</v>
      </c>
      <c r="CD38" s="18">
        <v>0</v>
      </c>
      <c r="CE38" s="18">
        <v>10377</v>
      </c>
      <c r="CF38" s="18">
        <v>17022</v>
      </c>
      <c r="CG38" s="18">
        <v>0</v>
      </c>
      <c r="CH38" s="18">
        <v>0</v>
      </c>
      <c r="CI38" s="18">
        <v>6453</v>
      </c>
      <c r="CJ38" s="18">
        <v>28574</v>
      </c>
      <c r="CK38" s="18">
        <v>0</v>
      </c>
      <c r="CL38" s="18">
        <v>0</v>
      </c>
      <c r="CM38" s="18">
        <v>0</v>
      </c>
      <c r="CN38" s="18">
        <v>932</v>
      </c>
      <c r="CO38" s="18">
        <v>0</v>
      </c>
      <c r="CP38" s="18">
        <v>31844</v>
      </c>
      <c r="CQ38" s="18">
        <v>0</v>
      </c>
      <c r="CR38" s="18">
        <v>351</v>
      </c>
      <c r="CS38" s="18">
        <v>0</v>
      </c>
      <c r="CT38" s="18">
        <v>45432</v>
      </c>
      <c r="CU38" s="18">
        <v>591</v>
      </c>
      <c r="CV38" s="18">
        <v>0</v>
      </c>
      <c r="CW38" s="18">
        <v>49</v>
      </c>
      <c r="CX38" s="18">
        <v>529</v>
      </c>
      <c r="CY38" s="18">
        <v>0</v>
      </c>
      <c r="CZ38" s="18">
        <v>0</v>
      </c>
      <c r="DA38" s="18">
        <v>0</v>
      </c>
      <c r="DB38" s="18">
        <v>0</v>
      </c>
      <c r="DC38" s="18">
        <v>0</v>
      </c>
      <c r="DD38" s="18">
        <v>0</v>
      </c>
      <c r="DE38" s="18">
        <v>0</v>
      </c>
      <c r="DF38" s="18" t="s">
        <v>345</v>
      </c>
      <c r="DG38" s="18" t="s">
        <v>345</v>
      </c>
      <c r="DH38" s="18" t="s">
        <v>826</v>
      </c>
      <c r="DI38" s="18" t="s">
        <v>386</v>
      </c>
      <c r="DJ38" s="18" t="s">
        <v>345</v>
      </c>
      <c r="DK38" s="18" t="s">
        <v>345</v>
      </c>
      <c r="DL38" s="18" t="s">
        <v>345</v>
      </c>
      <c r="DM38" s="18" t="s">
        <v>345</v>
      </c>
      <c r="DN38" s="18" t="s">
        <v>393</v>
      </c>
      <c r="DO38" s="18" t="s">
        <v>827</v>
      </c>
      <c r="DP38" s="18" t="s">
        <v>345</v>
      </c>
      <c r="DQ38" s="18" t="s">
        <v>345</v>
      </c>
      <c r="DR38" s="18" t="s">
        <v>396</v>
      </c>
      <c r="DS38" s="18" t="s">
        <v>456</v>
      </c>
      <c r="DT38" s="18" t="s">
        <v>345</v>
      </c>
      <c r="DU38" s="18" t="s">
        <v>345</v>
      </c>
      <c r="DV38" s="18" t="s">
        <v>345</v>
      </c>
      <c r="DW38" s="18" t="s">
        <v>403</v>
      </c>
      <c r="DX38" s="18" t="s">
        <v>345</v>
      </c>
      <c r="DY38" s="18" t="s">
        <v>828</v>
      </c>
      <c r="DZ38" s="18" t="s">
        <v>346</v>
      </c>
      <c r="EA38" s="18" t="s">
        <v>829</v>
      </c>
      <c r="EB38" s="18" t="s">
        <v>345</v>
      </c>
      <c r="EC38" s="18" t="s">
        <v>514</v>
      </c>
      <c r="ED38" s="18" t="s">
        <v>830</v>
      </c>
      <c r="EE38" s="18" t="s">
        <v>345</v>
      </c>
      <c r="EF38" s="18" t="s">
        <v>831</v>
      </c>
      <c r="EG38" s="18" t="s">
        <v>832</v>
      </c>
      <c r="EH38" s="18" t="s">
        <v>345</v>
      </c>
      <c r="EI38" s="18" t="s">
        <v>345</v>
      </c>
      <c r="EJ38" s="18" t="s">
        <v>345</v>
      </c>
      <c r="EK38" s="18" t="s">
        <v>345</v>
      </c>
      <c r="EL38" s="18" t="s">
        <v>345</v>
      </c>
      <c r="EM38" s="18" t="s">
        <v>345</v>
      </c>
      <c r="EN38" s="18" t="s">
        <v>345</v>
      </c>
      <c r="EO38" s="18">
        <v>0</v>
      </c>
      <c r="EP38" s="18">
        <v>0</v>
      </c>
      <c r="EQ38" s="18">
        <v>52</v>
      </c>
      <c r="ER38" s="18">
        <v>7</v>
      </c>
      <c r="ES38" s="18">
        <v>0</v>
      </c>
      <c r="ET38" s="18">
        <v>0</v>
      </c>
      <c r="EU38" s="18">
        <v>0</v>
      </c>
      <c r="EV38" s="18">
        <v>0</v>
      </c>
      <c r="EW38" s="18">
        <v>12</v>
      </c>
      <c r="EX38" s="18">
        <v>395</v>
      </c>
      <c r="EY38" s="18">
        <v>0</v>
      </c>
      <c r="EZ38" s="18">
        <v>0</v>
      </c>
      <c r="FA38" s="18">
        <v>2</v>
      </c>
      <c r="FB38" s="18">
        <v>107</v>
      </c>
      <c r="FC38" s="18">
        <v>0</v>
      </c>
      <c r="FD38" s="18">
        <v>0</v>
      </c>
      <c r="FE38" s="18">
        <v>0</v>
      </c>
      <c r="FF38" s="18">
        <v>56</v>
      </c>
      <c r="FG38" s="18">
        <v>0</v>
      </c>
      <c r="FH38" s="18">
        <v>2034</v>
      </c>
      <c r="FI38" s="18">
        <v>7</v>
      </c>
      <c r="FJ38" s="18">
        <v>111</v>
      </c>
      <c r="FK38" s="18">
        <v>0</v>
      </c>
      <c r="FL38" s="18">
        <v>4698</v>
      </c>
      <c r="FM38" s="18">
        <v>124</v>
      </c>
      <c r="FN38" s="18">
        <v>0</v>
      </c>
      <c r="FO38" s="18">
        <v>94</v>
      </c>
      <c r="FP38" s="18">
        <v>34</v>
      </c>
      <c r="FQ38" s="18">
        <v>0</v>
      </c>
      <c r="FR38" s="18">
        <v>0</v>
      </c>
      <c r="FS38" s="18">
        <v>0</v>
      </c>
      <c r="FT38" s="18">
        <v>0</v>
      </c>
      <c r="FU38" s="18">
        <v>0</v>
      </c>
      <c r="FV38" s="18">
        <v>0</v>
      </c>
      <c r="FW38" s="18">
        <v>0</v>
      </c>
      <c r="FX38" s="18">
        <v>0</v>
      </c>
      <c r="FY38" s="18">
        <v>0</v>
      </c>
      <c r="FZ38" s="18">
        <v>0</v>
      </c>
      <c r="GA38" s="18">
        <v>0</v>
      </c>
      <c r="GB38" s="18">
        <v>0</v>
      </c>
      <c r="GC38" s="18">
        <v>0</v>
      </c>
      <c r="GD38" s="18">
        <v>0</v>
      </c>
      <c r="GE38" s="18">
        <v>0</v>
      </c>
      <c r="GF38" s="18">
        <v>0</v>
      </c>
      <c r="GG38" s="18">
        <v>0</v>
      </c>
      <c r="GH38" s="18">
        <v>0</v>
      </c>
      <c r="GI38" s="18">
        <v>0</v>
      </c>
      <c r="GJ38" s="18">
        <v>0</v>
      </c>
      <c r="GK38" s="18">
        <v>0</v>
      </c>
      <c r="GL38" s="18">
        <v>0</v>
      </c>
      <c r="GM38" s="18">
        <v>0</v>
      </c>
      <c r="GN38" s="18">
        <v>0</v>
      </c>
      <c r="GO38" s="18">
        <v>0</v>
      </c>
      <c r="GP38" s="18">
        <v>0</v>
      </c>
      <c r="GQ38" s="18">
        <v>0</v>
      </c>
      <c r="GR38" s="18">
        <v>0</v>
      </c>
      <c r="GS38" s="18">
        <v>0</v>
      </c>
      <c r="GT38" s="18">
        <v>0</v>
      </c>
      <c r="GU38" s="18">
        <v>0</v>
      </c>
      <c r="GV38" s="18">
        <v>0</v>
      </c>
      <c r="GW38" s="18">
        <v>0</v>
      </c>
      <c r="GX38" s="18">
        <v>0</v>
      </c>
      <c r="GY38" s="18">
        <v>0</v>
      </c>
      <c r="GZ38" s="18">
        <v>0</v>
      </c>
      <c r="HA38" s="18">
        <v>0</v>
      </c>
      <c r="HB38" s="18">
        <v>0</v>
      </c>
      <c r="HC38" s="18">
        <v>0</v>
      </c>
      <c r="HD38" s="18">
        <v>0</v>
      </c>
      <c r="HE38" s="18">
        <v>0</v>
      </c>
      <c r="HF38" s="18">
        <v>0</v>
      </c>
      <c r="HG38" s="18">
        <v>0</v>
      </c>
      <c r="HH38" s="18">
        <v>0</v>
      </c>
      <c r="HI38" s="18">
        <v>57</v>
      </c>
      <c r="HJ38" s="18">
        <v>1631</v>
      </c>
      <c r="HK38" s="18">
        <v>0</v>
      </c>
      <c r="HL38" s="18">
        <v>0</v>
      </c>
      <c r="HM38" s="18">
        <v>0</v>
      </c>
      <c r="HN38" s="18">
        <v>0</v>
      </c>
      <c r="HO38" s="18">
        <v>10389</v>
      </c>
      <c r="HP38" s="18">
        <v>17417</v>
      </c>
      <c r="HQ38" s="18">
        <v>0</v>
      </c>
      <c r="HR38" s="18">
        <v>0</v>
      </c>
      <c r="HS38" s="18">
        <v>6455</v>
      </c>
      <c r="HT38" s="18">
        <v>28681</v>
      </c>
      <c r="HU38" s="18">
        <v>0</v>
      </c>
      <c r="HV38" s="18">
        <v>0</v>
      </c>
      <c r="HW38" s="18">
        <v>0</v>
      </c>
      <c r="HX38" s="18">
        <v>991</v>
      </c>
      <c r="HY38" s="18">
        <v>0</v>
      </c>
      <c r="HZ38" s="18">
        <v>33878</v>
      </c>
      <c r="IA38" s="18">
        <v>7</v>
      </c>
      <c r="IB38" s="18">
        <v>462</v>
      </c>
      <c r="IC38" s="18">
        <v>0</v>
      </c>
      <c r="ID38" s="18">
        <v>50130</v>
      </c>
      <c r="IE38" s="18">
        <v>715</v>
      </c>
      <c r="IF38" s="18">
        <v>0</v>
      </c>
      <c r="IG38" s="18">
        <v>143</v>
      </c>
      <c r="IH38" s="18">
        <v>563</v>
      </c>
      <c r="II38" s="18">
        <v>0</v>
      </c>
      <c r="IJ38" s="18">
        <v>0</v>
      </c>
      <c r="IK38" s="18">
        <v>0</v>
      </c>
      <c r="IL38" s="18">
        <v>0</v>
      </c>
      <c r="IM38" s="18">
        <v>0</v>
      </c>
      <c r="IN38" s="18">
        <v>0</v>
      </c>
      <c r="IO38" s="18">
        <v>0</v>
      </c>
      <c r="IP38" s="18">
        <v>0</v>
      </c>
      <c r="IQ38" s="18">
        <v>0</v>
      </c>
      <c r="IR38" s="28">
        <v>72702</v>
      </c>
      <c r="IS38" s="28">
        <v>784687</v>
      </c>
      <c r="IT38" s="18">
        <v>0</v>
      </c>
      <c r="IU38" s="18">
        <v>0</v>
      </c>
      <c r="IV38" s="18">
        <v>0</v>
      </c>
      <c r="IW38" s="18">
        <v>0</v>
      </c>
      <c r="IX38" s="28">
        <v>133559</v>
      </c>
      <c r="IY38" s="28">
        <v>126373</v>
      </c>
      <c r="IZ38" s="18">
        <v>0</v>
      </c>
      <c r="JA38" s="18">
        <v>0</v>
      </c>
      <c r="JB38" s="28">
        <v>57666</v>
      </c>
      <c r="JC38" s="28">
        <v>371821</v>
      </c>
      <c r="JD38" s="18">
        <v>0</v>
      </c>
      <c r="JE38" s="18">
        <v>0</v>
      </c>
      <c r="JF38" s="18">
        <v>0</v>
      </c>
      <c r="JG38" s="28">
        <v>955459</v>
      </c>
      <c r="JH38" s="18">
        <v>0</v>
      </c>
      <c r="JI38" s="28">
        <v>1409225</v>
      </c>
      <c r="JJ38" s="28">
        <v>120571</v>
      </c>
      <c r="JK38" s="28">
        <v>2013318</v>
      </c>
      <c r="JL38" s="18">
        <v>0</v>
      </c>
      <c r="JM38" s="28">
        <v>1620019</v>
      </c>
      <c r="JN38" s="28">
        <v>1672965</v>
      </c>
      <c r="JO38" s="18">
        <v>0</v>
      </c>
      <c r="JP38" s="28">
        <v>926007</v>
      </c>
      <c r="JQ38" s="28">
        <v>1595218</v>
      </c>
      <c r="JR38" s="18">
        <v>0</v>
      </c>
      <c r="JS38" s="18">
        <v>0</v>
      </c>
      <c r="JT38" s="18">
        <v>0</v>
      </c>
      <c r="JU38" s="18">
        <v>0</v>
      </c>
      <c r="JV38" s="18">
        <v>0</v>
      </c>
      <c r="JW38" s="18">
        <v>0</v>
      </c>
      <c r="JX38" s="18">
        <v>0</v>
      </c>
    </row>
    <row r="39" spans="1:284" x14ac:dyDescent="0.3">
      <c r="A39" s="27">
        <v>46060</v>
      </c>
      <c r="B39" s="18">
        <v>0</v>
      </c>
      <c r="C39" s="18" t="s">
        <v>345</v>
      </c>
      <c r="D39" s="18" t="s">
        <v>346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18">
        <v>0</v>
      </c>
      <c r="Y39" s="18">
        <v>0</v>
      </c>
      <c r="Z39" s="18">
        <v>0</v>
      </c>
      <c r="AA39" s="18">
        <v>0</v>
      </c>
      <c r="AB39" s="18">
        <v>0</v>
      </c>
      <c r="AC39" s="18">
        <v>0</v>
      </c>
      <c r="AD39" s="18">
        <v>0</v>
      </c>
      <c r="AE39" s="18">
        <v>0</v>
      </c>
      <c r="AF39" s="18">
        <v>0</v>
      </c>
      <c r="AG39" s="18">
        <v>0</v>
      </c>
      <c r="AH39" s="18">
        <v>0</v>
      </c>
      <c r="AI39" s="18">
        <v>0</v>
      </c>
      <c r="AJ39" s="18">
        <v>0</v>
      </c>
      <c r="AK39" s="18">
        <v>0</v>
      </c>
      <c r="AL39" s="18">
        <v>0</v>
      </c>
      <c r="AM39" s="18">
        <v>0</v>
      </c>
      <c r="AN39" s="18" t="s">
        <v>345</v>
      </c>
      <c r="AO39" s="18" t="s">
        <v>345</v>
      </c>
      <c r="AP39" s="18" t="s">
        <v>345</v>
      </c>
      <c r="AQ39" s="18" t="s">
        <v>345</v>
      </c>
      <c r="AR39" s="18" t="s">
        <v>345</v>
      </c>
      <c r="AS39" s="18" t="s">
        <v>345</v>
      </c>
      <c r="AT39" s="18" t="s">
        <v>345</v>
      </c>
      <c r="AU39" s="18" t="s">
        <v>345</v>
      </c>
      <c r="AV39" s="18" t="s">
        <v>345</v>
      </c>
      <c r="AW39" s="18" t="s">
        <v>345</v>
      </c>
      <c r="AX39" s="18" t="s">
        <v>345</v>
      </c>
      <c r="AY39" s="18" t="s">
        <v>345</v>
      </c>
      <c r="AZ39" s="18" t="s">
        <v>345</v>
      </c>
      <c r="BA39" s="18" t="s">
        <v>345</v>
      </c>
      <c r="BB39" s="18" t="s">
        <v>345</v>
      </c>
      <c r="BC39" s="18" t="s">
        <v>345</v>
      </c>
      <c r="BD39" s="18" t="s">
        <v>345</v>
      </c>
      <c r="BE39" s="18" t="s">
        <v>345</v>
      </c>
      <c r="BF39" s="18" t="s">
        <v>345</v>
      </c>
      <c r="BG39" s="18" t="s">
        <v>345</v>
      </c>
      <c r="BH39" s="18" t="s">
        <v>345</v>
      </c>
      <c r="BI39" s="18" t="s">
        <v>345</v>
      </c>
      <c r="BJ39" s="18" t="s">
        <v>345</v>
      </c>
      <c r="BK39" s="18" t="s">
        <v>345</v>
      </c>
      <c r="BL39" s="18" t="s">
        <v>345</v>
      </c>
      <c r="BM39" s="18" t="s">
        <v>345</v>
      </c>
      <c r="BN39" s="18" t="s">
        <v>345</v>
      </c>
      <c r="BO39" s="18" t="s">
        <v>345</v>
      </c>
      <c r="BP39" s="18" t="s">
        <v>345</v>
      </c>
      <c r="BQ39" s="18" t="s">
        <v>345</v>
      </c>
      <c r="BR39" s="18" t="s">
        <v>345</v>
      </c>
      <c r="BS39" s="18" t="s">
        <v>345</v>
      </c>
      <c r="BT39" s="18" t="s">
        <v>345</v>
      </c>
      <c r="BU39" s="18" t="s">
        <v>345</v>
      </c>
      <c r="BV39" s="18" t="s">
        <v>345</v>
      </c>
      <c r="BW39" s="18">
        <v>0</v>
      </c>
      <c r="BX39" s="18">
        <v>0</v>
      </c>
      <c r="BY39" s="18">
        <v>1</v>
      </c>
      <c r="BZ39" s="18">
        <v>1110</v>
      </c>
      <c r="CA39" s="18">
        <v>0</v>
      </c>
      <c r="CB39" s="18">
        <v>0</v>
      </c>
      <c r="CC39" s="18">
        <v>0</v>
      </c>
      <c r="CD39" s="18">
        <v>0</v>
      </c>
      <c r="CE39" s="18">
        <v>6833</v>
      </c>
      <c r="CF39" s="18">
        <v>12924</v>
      </c>
      <c r="CG39" s="18">
        <v>0</v>
      </c>
      <c r="CH39" s="18">
        <v>0</v>
      </c>
      <c r="CI39" s="18">
        <v>2537</v>
      </c>
      <c r="CJ39" s="18">
        <v>12371</v>
      </c>
      <c r="CK39" s="18">
        <v>0</v>
      </c>
      <c r="CL39" s="18">
        <v>0</v>
      </c>
      <c r="CM39" s="18">
        <v>0</v>
      </c>
      <c r="CN39" s="18">
        <v>453</v>
      </c>
      <c r="CO39" s="18">
        <v>0</v>
      </c>
      <c r="CP39" s="18">
        <v>30279</v>
      </c>
      <c r="CQ39" s="18">
        <v>0</v>
      </c>
      <c r="CR39" s="18">
        <v>188</v>
      </c>
      <c r="CS39" s="18">
        <v>0</v>
      </c>
      <c r="CT39" s="18">
        <v>44004</v>
      </c>
      <c r="CU39" s="18">
        <v>542</v>
      </c>
      <c r="CV39" s="18">
        <v>0</v>
      </c>
      <c r="CW39" s="18">
        <v>19</v>
      </c>
      <c r="CX39" s="18">
        <v>457</v>
      </c>
      <c r="CY39" s="18">
        <v>0</v>
      </c>
      <c r="CZ39" s="18">
        <v>0</v>
      </c>
      <c r="DA39" s="18">
        <v>0</v>
      </c>
      <c r="DB39" s="18">
        <v>0</v>
      </c>
      <c r="DC39" s="18">
        <v>0</v>
      </c>
      <c r="DD39" s="18">
        <v>0</v>
      </c>
      <c r="DE39" s="18">
        <v>0</v>
      </c>
      <c r="DF39" s="18" t="s">
        <v>345</v>
      </c>
      <c r="DG39" s="18" t="s">
        <v>345</v>
      </c>
      <c r="DH39" s="18" t="s">
        <v>754</v>
      </c>
      <c r="DI39" s="18" t="s">
        <v>388</v>
      </c>
      <c r="DJ39" s="18" t="s">
        <v>345</v>
      </c>
      <c r="DK39" s="18" t="s">
        <v>345</v>
      </c>
      <c r="DL39" s="18" t="s">
        <v>345</v>
      </c>
      <c r="DM39" s="18" t="s">
        <v>345</v>
      </c>
      <c r="DN39" s="18" t="s">
        <v>388</v>
      </c>
      <c r="DO39" s="18" t="s">
        <v>833</v>
      </c>
      <c r="DP39" s="18" t="s">
        <v>345</v>
      </c>
      <c r="DQ39" s="18" t="s">
        <v>345</v>
      </c>
      <c r="DR39" s="18" t="s">
        <v>463</v>
      </c>
      <c r="DS39" s="18" t="s">
        <v>834</v>
      </c>
      <c r="DT39" s="18" t="s">
        <v>345</v>
      </c>
      <c r="DU39" s="18" t="s">
        <v>345</v>
      </c>
      <c r="DV39" s="18" t="s">
        <v>345</v>
      </c>
      <c r="DW39" s="18" t="s">
        <v>418</v>
      </c>
      <c r="DX39" s="18" t="s">
        <v>345</v>
      </c>
      <c r="DY39" s="18" t="s">
        <v>475</v>
      </c>
      <c r="DZ39" s="18" t="s">
        <v>346</v>
      </c>
      <c r="EA39" s="18" t="s">
        <v>835</v>
      </c>
      <c r="EB39" s="18" t="s">
        <v>345</v>
      </c>
      <c r="EC39" s="18" t="s">
        <v>659</v>
      </c>
      <c r="ED39" s="18" t="s">
        <v>836</v>
      </c>
      <c r="EE39" s="18" t="s">
        <v>345</v>
      </c>
      <c r="EF39" s="18" t="s">
        <v>430</v>
      </c>
      <c r="EG39" s="18" t="s">
        <v>837</v>
      </c>
      <c r="EH39" s="18" t="s">
        <v>345</v>
      </c>
      <c r="EI39" s="18" t="s">
        <v>345</v>
      </c>
      <c r="EJ39" s="18" t="s">
        <v>345</v>
      </c>
      <c r="EK39" s="18" t="s">
        <v>345</v>
      </c>
      <c r="EL39" s="18" t="s">
        <v>345</v>
      </c>
      <c r="EM39" s="18" t="s">
        <v>345</v>
      </c>
      <c r="EN39" s="18" t="s">
        <v>345</v>
      </c>
      <c r="EO39" s="18">
        <v>0</v>
      </c>
      <c r="EP39" s="18">
        <v>0</v>
      </c>
      <c r="EQ39" s="18">
        <v>42</v>
      </c>
      <c r="ER39" s="18">
        <v>2</v>
      </c>
      <c r="ES39" s="18">
        <v>0</v>
      </c>
      <c r="ET39" s="18">
        <v>0</v>
      </c>
      <c r="EU39" s="18">
        <v>0</v>
      </c>
      <c r="EV39" s="18">
        <v>0</v>
      </c>
      <c r="EW39" s="18">
        <v>12</v>
      </c>
      <c r="EX39" s="18">
        <v>414</v>
      </c>
      <c r="EY39" s="18">
        <v>0</v>
      </c>
      <c r="EZ39" s="18">
        <v>0</v>
      </c>
      <c r="FA39" s="18">
        <v>1</v>
      </c>
      <c r="FB39" s="18">
        <v>87</v>
      </c>
      <c r="FC39" s="18">
        <v>0</v>
      </c>
      <c r="FD39" s="18">
        <v>0</v>
      </c>
      <c r="FE39" s="18">
        <v>0</v>
      </c>
      <c r="FF39" s="18">
        <v>24</v>
      </c>
      <c r="FG39" s="18">
        <v>0</v>
      </c>
      <c r="FH39" s="18">
        <v>2023</v>
      </c>
      <c r="FI39" s="18">
        <v>3</v>
      </c>
      <c r="FJ39" s="18">
        <v>107</v>
      </c>
      <c r="FK39" s="18">
        <v>0</v>
      </c>
      <c r="FL39" s="18">
        <v>4094</v>
      </c>
      <c r="FM39" s="18">
        <v>185</v>
      </c>
      <c r="FN39" s="18">
        <v>0</v>
      </c>
      <c r="FO39" s="18">
        <v>101</v>
      </c>
      <c r="FP39" s="18">
        <v>99</v>
      </c>
      <c r="FQ39" s="18">
        <v>0</v>
      </c>
      <c r="FR39" s="18">
        <v>0</v>
      </c>
      <c r="FS39" s="18">
        <v>0</v>
      </c>
      <c r="FT39" s="18">
        <v>0</v>
      </c>
      <c r="FU39" s="18">
        <v>0</v>
      </c>
      <c r="FV39" s="18">
        <v>0</v>
      </c>
      <c r="FW39" s="18">
        <v>0</v>
      </c>
      <c r="FX39" s="18">
        <v>0</v>
      </c>
      <c r="FY39" s="18">
        <v>0</v>
      </c>
      <c r="FZ39" s="18">
        <v>0</v>
      </c>
      <c r="GA39" s="18">
        <v>0</v>
      </c>
      <c r="GB39" s="18">
        <v>0</v>
      </c>
      <c r="GC39" s="18">
        <v>0</v>
      </c>
      <c r="GD39" s="18">
        <v>0</v>
      </c>
      <c r="GE39" s="18">
        <v>0</v>
      </c>
      <c r="GF39" s="18">
        <v>0</v>
      </c>
      <c r="GG39" s="18">
        <v>0</v>
      </c>
      <c r="GH39" s="18">
        <v>0</v>
      </c>
      <c r="GI39" s="18">
        <v>0</v>
      </c>
      <c r="GJ39" s="18">
        <v>0</v>
      </c>
      <c r="GK39" s="18">
        <v>0</v>
      </c>
      <c r="GL39" s="18">
        <v>0</v>
      </c>
      <c r="GM39" s="18">
        <v>0</v>
      </c>
      <c r="GN39" s="18">
        <v>0</v>
      </c>
      <c r="GO39" s="18">
        <v>0</v>
      </c>
      <c r="GP39" s="18">
        <v>0</v>
      </c>
      <c r="GQ39" s="18">
        <v>0</v>
      </c>
      <c r="GR39" s="18">
        <v>0</v>
      </c>
      <c r="GS39" s="18">
        <v>0</v>
      </c>
      <c r="GT39" s="18">
        <v>0</v>
      </c>
      <c r="GU39" s="18">
        <v>0</v>
      </c>
      <c r="GV39" s="18">
        <v>0</v>
      </c>
      <c r="GW39" s="18">
        <v>0</v>
      </c>
      <c r="GX39" s="18">
        <v>0</v>
      </c>
      <c r="GY39" s="18">
        <v>0</v>
      </c>
      <c r="GZ39" s="18">
        <v>0</v>
      </c>
      <c r="HA39" s="18">
        <v>0</v>
      </c>
      <c r="HB39" s="18">
        <v>0</v>
      </c>
      <c r="HC39" s="18">
        <v>0</v>
      </c>
      <c r="HD39" s="18">
        <v>0</v>
      </c>
      <c r="HE39" s="18">
        <v>0</v>
      </c>
      <c r="HF39" s="18">
        <v>0</v>
      </c>
      <c r="HG39" s="18">
        <v>0</v>
      </c>
      <c r="HH39" s="18">
        <v>0</v>
      </c>
      <c r="HI39" s="18">
        <v>43</v>
      </c>
      <c r="HJ39" s="18">
        <v>1112</v>
      </c>
      <c r="HK39" s="18">
        <v>0</v>
      </c>
      <c r="HL39" s="18">
        <v>0</v>
      </c>
      <c r="HM39" s="18">
        <v>0</v>
      </c>
      <c r="HN39" s="18">
        <v>0</v>
      </c>
      <c r="HO39" s="18">
        <v>6845</v>
      </c>
      <c r="HP39" s="18">
        <v>13338</v>
      </c>
      <c r="HQ39" s="18">
        <v>0</v>
      </c>
      <c r="HR39" s="18">
        <v>0</v>
      </c>
      <c r="HS39" s="18">
        <v>2538</v>
      </c>
      <c r="HT39" s="18">
        <v>12458</v>
      </c>
      <c r="HU39" s="18">
        <v>0</v>
      </c>
      <c r="HV39" s="18">
        <v>0</v>
      </c>
      <c r="HW39" s="18">
        <v>0</v>
      </c>
      <c r="HX39" s="18">
        <v>477</v>
      </c>
      <c r="HY39" s="18">
        <v>0</v>
      </c>
      <c r="HZ39" s="18">
        <v>32302</v>
      </c>
      <c r="IA39" s="18">
        <v>3</v>
      </c>
      <c r="IB39" s="18">
        <v>295</v>
      </c>
      <c r="IC39" s="18">
        <v>0</v>
      </c>
      <c r="ID39" s="18">
        <v>48098</v>
      </c>
      <c r="IE39" s="18">
        <v>727</v>
      </c>
      <c r="IF39" s="18">
        <v>0</v>
      </c>
      <c r="IG39" s="18">
        <v>120</v>
      </c>
      <c r="IH39" s="18">
        <v>556</v>
      </c>
      <c r="II39" s="18">
        <v>0</v>
      </c>
      <c r="IJ39" s="18">
        <v>0</v>
      </c>
      <c r="IK39" s="18">
        <v>0</v>
      </c>
      <c r="IL39" s="18">
        <v>0</v>
      </c>
      <c r="IM39" s="18">
        <v>0</v>
      </c>
      <c r="IN39" s="18">
        <v>0</v>
      </c>
      <c r="IO39" s="18">
        <v>0</v>
      </c>
      <c r="IP39" s="18">
        <v>0</v>
      </c>
      <c r="IQ39" s="18">
        <v>0</v>
      </c>
      <c r="IR39" s="28">
        <v>67116</v>
      </c>
      <c r="IS39" s="28">
        <v>684769</v>
      </c>
      <c r="IT39" s="18">
        <v>0</v>
      </c>
      <c r="IU39" s="18">
        <v>0</v>
      </c>
      <c r="IV39" s="18">
        <v>0</v>
      </c>
      <c r="IW39" s="18">
        <v>0</v>
      </c>
      <c r="IX39" s="28">
        <v>144319</v>
      </c>
      <c r="IY39" s="28">
        <v>119725</v>
      </c>
      <c r="IZ39" s="18">
        <v>0</v>
      </c>
      <c r="JA39" s="18">
        <v>0</v>
      </c>
      <c r="JB39" s="28">
        <v>54541</v>
      </c>
      <c r="JC39" s="28">
        <v>310746</v>
      </c>
      <c r="JD39" s="18">
        <v>0</v>
      </c>
      <c r="JE39" s="28">
        <v>0</v>
      </c>
      <c r="JF39" s="18">
        <v>0</v>
      </c>
      <c r="JG39" s="28">
        <v>649382</v>
      </c>
      <c r="JH39" s="28">
        <v>0</v>
      </c>
      <c r="JI39" s="28">
        <v>1236716</v>
      </c>
      <c r="JJ39" s="28">
        <v>78000</v>
      </c>
      <c r="JK39" s="28">
        <v>1645295</v>
      </c>
      <c r="JL39" s="18">
        <v>0</v>
      </c>
      <c r="JM39" s="28">
        <v>1329030</v>
      </c>
      <c r="JN39" s="28">
        <v>1309726</v>
      </c>
      <c r="JO39" s="18">
        <v>0</v>
      </c>
      <c r="JP39" s="28">
        <v>479767</v>
      </c>
      <c r="JQ39" s="28">
        <v>1223054</v>
      </c>
      <c r="JR39" s="18">
        <v>0</v>
      </c>
      <c r="JS39" s="18">
        <v>0</v>
      </c>
      <c r="JT39" s="18">
        <v>0</v>
      </c>
      <c r="JU39" s="18">
        <v>0</v>
      </c>
      <c r="JV39" s="18">
        <v>0</v>
      </c>
      <c r="JW39" s="18">
        <v>0</v>
      </c>
      <c r="JX39" s="18">
        <v>0</v>
      </c>
    </row>
    <row r="40" spans="1:284" x14ac:dyDescent="0.3">
      <c r="A40" s="27">
        <v>46061</v>
      </c>
      <c r="B40" s="18">
        <v>0</v>
      </c>
      <c r="C40" s="18" t="s">
        <v>345</v>
      </c>
      <c r="D40" s="18" t="s">
        <v>346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8">
        <v>0</v>
      </c>
      <c r="W40" s="18">
        <v>0</v>
      </c>
      <c r="X40" s="18">
        <v>0</v>
      </c>
      <c r="Y40" s="18">
        <v>0</v>
      </c>
      <c r="Z40" s="18">
        <v>0</v>
      </c>
      <c r="AA40" s="18">
        <v>0</v>
      </c>
      <c r="AB40" s="18">
        <v>0</v>
      </c>
      <c r="AC40" s="18">
        <v>0</v>
      </c>
      <c r="AD40" s="18">
        <v>0</v>
      </c>
      <c r="AE40" s="18">
        <v>0</v>
      </c>
      <c r="AF40" s="18">
        <v>0</v>
      </c>
      <c r="AG40" s="18">
        <v>0</v>
      </c>
      <c r="AH40" s="18">
        <v>0</v>
      </c>
      <c r="AI40" s="18">
        <v>0</v>
      </c>
      <c r="AJ40" s="18">
        <v>0</v>
      </c>
      <c r="AK40" s="18">
        <v>0</v>
      </c>
      <c r="AL40" s="18">
        <v>0</v>
      </c>
      <c r="AM40" s="18">
        <v>0</v>
      </c>
      <c r="AN40" s="18" t="s">
        <v>345</v>
      </c>
      <c r="AO40" s="18" t="s">
        <v>345</v>
      </c>
      <c r="AP40" s="18" t="s">
        <v>345</v>
      </c>
      <c r="AQ40" s="18" t="s">
        <v>345</v>
      </c>
      <c r="AR40" s="18" t="s">
        <v>345</v>
      </c>
      <c r="AS40" s="18" t="s">
        <v>345</v>
      </c>
      <c r="AT40" s="18" t="s">
        <v>345</v>
      </c>
      <c r="AU40" s="18" t="s">
        <v>345</v>
      </c>
      <c r="AV40" s="18" t="s">
        <v>345</v>
      </c>
      <c r="AW40" s="18" t="s">
        <v>345</v>
      </c>
      <c r="AX40" s="18" t="s">
        <v>345</v>
      </c>
      <c r="AY40" s="18" t="s">
        <v>345</v>
      </c>
      <c r="AZ40" s="18" t="s">
        <v>345</v>
      </c>
      <c r="BA40" s="18" t="s">
        <v>345</v>
      </c>
      <c r="BB40" s="18" t="s">
        <v>345</v>
      </c>
      <c r="BC40" s="18" t="s">
        <v>345</v>
      </c>
      <c r="BD40" s="18" t="s">
        <v>345</v>
      </c>
      <c r="BE40" s="18" t="s">
        <v>345</v>
      </c>
      <c r="BF40" s="18" t="s">
        <v>345</v>
      </c>
      <c r="BG40" s="18" t="s">
        <v>345</v>
      </c>
      <c r="BH40" s="18" t="s">
        <v>345</v>
      </c>
      <c r="BI40" s="18" t="s">
        <v>345</v>
      </c>
      <c r="BJ40" s="18" t="s">
        <v>345</v>
      </c>
      <c r="BK40" s="18" t="s">
        <v>345</v>
      </c>
      <c r="BL40" s="18" t="s">
        <v>345</v>
      </c>
      <c r="BM40" s="18" t="s">
        <v>345</v>
      </c>
      <c r="BN40" s="18" t="s">
        <v>345</v>
      </c>
      <c r="BO40" s="18" t="s">
        <v>345</v>
      </c>
      <c r="BP40" s="18" t="s">
        <v>345</v>
      </c>
      <c r="BQ40" s="18" t="s">
        <v>345</v>
      </c>
      <c r="BR40" s="18" t="s">
        <v>345</v>
      </c>
      <c r="BS40" s="18" t="s">
        <v>345</v>
      </c>
      <c r="BT40" s="18" t="s">
        <v>345</v>
      </c>
      <c r="BU40" s="18" t="s">
        <v>345</v>
      </c>
      <c r="BV40" s="18" t="s">
        <v>345</v>
      </c>
      <c r="BW40" s="18">
        <v>0</v>
      </c>
      <c r="BX40" s="18">
        <v>0</v>
      </c>
      <c r="BY40" s="18">
        <v>1</v>
      </c>
      <c r="BZ40" s="18">
        <v>1028</v>
      </c>
      <c r="CA40" s="18">
        <v>0</v>
      </c>
      <c r="CB40" s="18">
        <v>0</v>
      </c>
      <c r="CC40" s="18">
        <v>0</v>
      </c>
      <c r="CD40" s="18">
        <v>0</v>
      </c>
      <c r="CE40" s="18">
        <v>7706</v>
      </c>
      <c r="CF40" s="18">
        <v>14213</v>
      </c>
      <c r="CG40" s="18">
        <v>0</v>
      </c>
      <c r="CH40" s="18">
        <v>0</v>
      </c>
      <c r="CI40" s="18">
        <v>2123</v>
      </c>
      <c r="CJ40" s="18">
        <v>11934</v>
      </c>
      <c r="CK40" s="18">
        <v>0</v>
      </c>
      <c r="CL40" s="18">
        <v>0</v>
      </c>
      <c r="CM40" s="18">
        <v>0</v>
      </c>
      <c r="CN40" s="18">
        <v>441</v>
      </c>
      <c r="CO40" s="18">
        <v>0</v>
      </c>
      <c r="CP40" s="18">
        <v>30547</v>
      </c>
      <c r="CQ40" s="18">
        <v>0</v>
      </c>
      <c r="CR40" s="18">
        <v>169</v>
      </c>
      <c r="CS40" s="18">
        <v>0</v>
      </c>
      <c r="CT40" s="18">
        <v>44291</v>
      </c>
      <c r="CU40" s="18">
        <v>589</v>
      </c>
      <c r="CV40" s="18">
        <v>0</v>
      </c>
      <c r="CW40" s="18">
        <v>13</v>
      </c>
      <c r="CX40" s="18">
        <v>490</v>
      </c>
      <c r="CY40" s="18">
        <v>0</v>
      </c>
      <c r="CZ40" s="18">
        <v>0</v>
      </c>
      <c r="DA40" s="18">
        <v>0</v>
      </c>
      <c r="DB40" s="18">
        <v>0</v>
      </c>
      <c r="DC40" s="18">
        <v>0</v>
      </c>
      <c r="DD40" s="18">
        <v>0</v>
      </c>
      <c r="DE40" s="18">
        <v>0</v>
      </c>
      <c r="DF40" s="18" t="s">
        <v>345</v>
      </c>
      <c r="DG40" s="18" t="s">
        <v>345</v>
      </c>
      <c r="DH40" s="18" t="s">
        <v>838</v>
      </c>
      <c r="DI40" s="18" t="s">
        <v>839</v>
      </c>
      <c r="DJ40" s="18" t="s">
        <v>345</v>
      </c>
      <c r="DK40" s="18" t="s">
        <v>345</v>
      </c>
      <c r="DL40" s="18" t="s">
        <v>345</v>
      </c>
      <c r="DM40" s="18" t="s">
        <v>345</v>
      </c>
      <c r="DN40" s="18" t="s">
        <v>449</v>
      </c>
      <c r="DO40" s="18" t="s">
        <v>508</v>
      </c>
      <c r="DP40" s="18" t="s">
        <v>345</v>
      </c>
      <c r="DQ40" s="18" t="s">
        <v>345</v>
      </c>
      <c r="DR40" s="18" t="s">
        <v>345</v>
      </c>
      <c r="DS40" s="18" t="s">
        <v>383</v>
      </c>
      <c r="DT40" s="18" t="s">
        <v>345</v>
      </c>
      <c r="DU40" s="18" t="s">
        <v>345</v>
      </c>
      <c r="DV40" s="18" t="s">
        <v>345</v>
      </c>
      <c r="DW40" s="18" t="s">
        <v>840</v>
      </c>
      <c r="DX40" s="18" t="s">
        <v>345</v>
      </c>
      <c r="DY40" s="18" t="s">
        <v>647</v>
      </c>
      <c r="DZ40" s="18" t="s">
        <v>346</v>
      </c>
      <c r="EA40" s="18" t="s">
        <v>841</v>
      </c>
      <c r="EB40" s="18" t="s">
        <v>345</v>
      </c>
      <c r="EC40" s="18" t="s">
        <v>745</v>
      </c>
      <c r="ED40" s="18" t="s">
        <v>842</v>
      </c>
      <c r="EE40" s="18" t="s">
        <v>345</v>
      </c>
      <c r="EF40" s="18" t="s">
        <v>843</v>
      </c>
      <c r="EG40" s="18" t="s">
        <v>725</v>
      </c>
      <c r="EH40" s="18" t="s">
        <v>345</v>
      </c>
      <c r="EI40" s="18" t="s">
        <v>345</v>
      </c>
      <c r="EJ40" s="18" t="s">
        <v>345</v>
      </c>
      <c r="EK40" s="18" t="s">
        <v>345</v>
      </c>
      <c r="EL40" s="18" t="s">
        <v>345</v>
      </c>
      <c r="EM40" s="18" t="s">
        <v>345</v>
      </c>
      <c r="EN40" s="18" t="s">
        <v>345</v>
      </c>
      <c r="EO40" s="18">
        <v>0</v>
      </c>
      <c r="EP40" s="18">
        <v>0</v>
      </c>
      <c r="EQ40" s="18">
        <v>29</v>
      </c>
      <c r="ER40" s="18">
        <v>1100</v>
      </c>
      <c r="ES40" s="18">
        <v>0</v>
      </c>
      <c r="ET40" s="18">
        <v>0</v>
      </c>
      <c r="EU40" s="18">
        <v>0</v>
      </c>
      <c r="EV40" s="18">
        <v>0</v>
      </c>
      <c r="EW40" s="18">
        <v>18</v>
      </c>
      <c r="EX40" s="18">
        <v>416</v>
      </c>
      <c r="EY40" s="18">
        <v>0</v>
      </c>
      <c r="EZ40" s="18">
        <v>0</v>
      </c>
      <c r="FA40" s="18">
        <v>0</v>
      </c>
      <c r="FB40" s="18">
        <v>69</v>
      </c>
      <c r="FC40" s="18">
        <v>0</v>
      </c>
      <c r="FD40" s="18">
        <v>0</v>
      </c>
      <c r="FE40" s="18">
        <v>0</v>
      </c>
      <c r="FF40" s="18">
        <v>70</v>
      </c>
      <c r="FG40" s="18">
        <v>0</v>
      </c>
      <c r="FH40" s="18">
        <v>2228</v>
      </c>
      <c r="FI40" s="18">
        <v>5</v>
      </c>
      <c r="FJ40" s="18">
        <v>113</v>
      </c>
      <c r="FK40" s="18">
        <v>0</v>
      </c>
      <c r="FL40" s="18">
        <v>4108</v>
      </c>
      <c r="FM40" s="18">
        <v>104</v>
      </c>
      <c r="FN40" s="18">
        <v>0</v>
      </c>
      <c r="FO40" s="18">
        <v>102</v>
      </c>
      <c r="FP40" s="18">
        <v>6</v>
      </c>
      <c r="FQ40" s="18">
        <v>0</v>
      </c>
      <c r="FR40" s="18">
        <v>0</v>
      </c>
      <c r="FS40" s="18">
        <v>0</v>
      </c>
      <c r="FT40" s="18">
        <v>0</v>
      </c>
      <c r="FU40" s="18">
        <v>0</v>
      </c>
      <c r="FV40" s="18">
        <v>0</v>
      </c>
      <c r="FW40" s="18">
        <v>0</v>
      </c>
      <c r="FX40" s="18">
        <v>0</v>
      </c>
      <c r="FY40" s="18">
        <v>0</v>
      </c>
      <c r="FZ40" s="18">
        <v>0</v>
      </c>
      <c r="GA40" s="18">
        <v>0</v>
      </c>
      <c r="GB40" s="18">
        <v>0</v>
      </c>
      <c r="GC40" s="18">
        <v>0</v>
      </c>
      <c r="GD40" s="18">
        <v>0</v>
      </c>
      <c r="GE40" s="18">
        <v>0</v>
      </c>
      <c r="GF40" s="18">
        <v>0</v>
      </c>
      <c r="GG40" s="18">
        <v>0</v>
      </c>
      <c r="GH40" s="18">
        <v>0</v>
      </c>
      <c r="GI40" s="18">
        <v>0</v>
      </c>
      <c r="GJ40" s="18">
        <v>0</v>
      </c>
      <c r="GK40" s="18">
        <v>0</v>
      </c>
      <c r="GL40" s="18">
        <v>0</v>
      </c>
      <c r="GM40" s="18">
        <v>0</v>
      </c>
      <c r="GN40" s="18">
        <v>0</v>
      </c>
      <c r="GO40" s="18">
        <v>0</v>
      </c>
      <c r="GP40" s="18">
        <v>0</v>
      </c>
      <c r="GQ40" s="18">
        <v>0</v>
      </c>
      <c r="GR40" s="18">
        <v>0</v>
      </c>
      <c r="GS40" s="18">
        <v>0</v>
      </c>
      <c r="GT40" s="18">
        <v>0</v>
      </c>
      <c r="GU40" s="18">
        <v>0</v>
      </c>
      <c r="GV40" s="18">
        <v>0</v>
      </c>
      <c r="GW40" s="18">
        <v>0</v>
      </c>
      <c r="GX40" s="18">
        <v>0</v>
      </c>
      <c r="GY40" s="18">
        <v>0</v>
      </c>
      <c r="GZ40" s="18">
        <v>0</v>
      </c>
      <c r="HA40" s="18">
        <v>0</v>
      </c>
      <c r="HB40" s="18">
        <v>0</v>
      </c>
      <c r="HC40" s="18">
        <v>0</v>
      </c>
      <c r="HD40" s="18">
        <v>0</v>
      </c>
      <c r="HE40" s="18">
        <v>0</v>
      </c>
      <c r="HF40" s="18">
        <v>0</v>
      </c>
      <c r="HG40" s="18">
        <v>0</v>
      </c>
      <c r="HH40" s="18">
        <v>0</v>
      </c>
      <c r="HI40" s="18">
        <v>30</v>
      </c>
      <c r="HJ40" s="18">
        <v>2128</v>
      </c>
      <c r="HK40" s="18">
        <v>0</v>
      </c>
      <c r="HL40" s="18">
        <v>0</v>
      </c>
      <c r="HM40" s="18">
        <v>0</v>
      </c>
      <c r="HN40" s="18">
        <v>0</v>
      </c>
      <c r="HO40" s="18">
        <v>7724</v>
      </c>
      <c r="HP40" s="18">
        <v>14629</v>
      </c>
      <c r="HQ40" s="18">
        <v>0</v>
      </c>
      <c r="HR40" s="18">
        <v>0</v>
      </c>
      <c r="HS40" s="18">
        <v>2123</v>
      </c>
      <c r="HT40" s="18">
        <v>12003</v>
      </c>
      <c r="HU40" s="18">
        <v>0</v>
      </c>
      <c r="HV40" s="18">
        <v>0</v>
      </c>
      <c r="HW40" s="18">
        <v>0</v>
      </c>
      <c r="HX40" s="18">
        <v>511</v>
      </c>
      <c r="HY40" s="18">
        <v>0</v>
      </c>
      <c r="HZ40" s="18">
        <v>32775</v>
      </c>
      <c r="IA40" s="18">
        <v>5</v>
      </c>
      <c r="IB40" s="18">
        <v>282</v>
      </c>
      <c r="IC40" s="18">
        <v>0</v>
      </c>
      <c r="ID40" s="18">
        <v>48399</v>
      </c>
      <c r="IE40" s="18">
        <v>693</v>
      </c>
      <c r="IF40" s="18">
        <v>0</v>
      </c>
      <c r="IG40" s="18">
        <v>115</v>
      </c>
      <c r="IH40" s="18">
        <v>496</v>
      </c>
      <c r="II40" s="18">
        <v>0</v>
      </c>
      <c r="IJ40" s="18">
        <v>0</v>
      </c>
      <c r="IK40" s="18">
        <v>0</v>
      </c>
      <c r="IL40" s="18">
        <v>0</v>
      </c>
      <c r="IM40" s="18">
        <v>0</v>
      </c>
      <c r="IN40" s="18">
        <v>0</v>
      </c>
      <c r="IO40" s="18">
        <v>0</v>
      </c>
      <c r="IP40" s="18">
        <v>0</v>
      </c>
      <c r="IQ40" s="18">
        <v>0</v>
      </c>
      <c r="IR40" s="28">
        <v>64733</v>
      </c>
      <c r="IS40" s="28">
        <v>8179238</v>
      </c>
      <c r="IT40" s="18">
        <v>0</v>
      </c>
      <c r="IU40" s="18">
        <v>0</v>
      </c>
      <c r="IV40" s="18">
        <v>0</v>
      </c>
      <c r="IW40" s="18">
        <v>0</v>
      </c>
      <c r="IX40" s="28">
        <v>148923</v>
      </c>
      <c r="IY40" s="28">
        <v>126564</v>
      </c>
      <c r="IZ40" s="18">
        <v>0</v>
      </c>
      <c r="JA40" s="18">
        <v>0</v>
      </c>
      <c r="JB40" s="28">
        <v>54753</v>
      </c>
      <c r="JC40" s="28">
        <v>376801</v>
      </c>
      <c r="JD40" s="18">
        <v>0</v>
      </c>
      <c r="JE40" s="18">
        <v>0</v>
      </c>
      <c r="JF40" s="18">
        <v>0</v>
      </c>
      <c r="JG40" s="28">
        <v>2133431</v>
      </c>
      <c r="JH40" s="18">
        <v>0</v>
      </c>
      <c r="JI40" s="28">
        <v>1233422</v>
      </c>
      <c r="JJ40" s="28">
        <v>102800</v>
      </c>
      <c r="JK40" s="28">
        <v>1574457</v>
      </c>
      <c r="JL40" s="18">
        <v>0</v>
      </c>
      <c r="JM40" s="28">
        <v>1323946</v>
      </c>
      <c r="JN40" s="28">
        <v>1410456</v>
      </c>
      <c r="JO40" s="18">
        <v>0</v>
      </c>
      <c r="JP40" s="28">
        <v>297817</v>
      </c>
      <c r="JQ40" s="28">
        <v>1504421</v>
      </c>
      <c r="JR40" s="18">
        <v>0</v>
      </c>
      <c r="JS40" s="18">
        <v>0</v>
      </c>
      <c r="JT40" s="18">
        <v>0</v>
      </c>
      <c r="JU40" s="18">
        <v>0</v>
      </c>
      <c r="JV40" s="18">
        <v>0</v>
      </c>
      <c r="JW40" s="18">
        <v>0</v>
      </c>
      <c r="JX40" s="18">
        <v>0</v>
      </c>
    </row>
    <row r="41" spans="1:284" x14ac:dyDescent="0.3">
      <c r="A41" s="27">
        <v>46062</v>
      </c>
      <c r="B41" s="18">
        <v>0</v>
      </c>
      <c r="C41" s="18" t="s">
        <v>345</v>
      </c>
      <c r="D41" s="18" t="s">
        <v>346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0</v>
      </c>
      <c r="W41" s="18">
        <v>0</v>
      </c>
      <c r="X41" s="18">
        <v>0</v>
      </c>
      <c r="Y41" s="18">
        <v>0</v>
      </c>
      <c r="Z41" s="18">
        <v>0</v>
      </c>
      <c r="AA41" s="18">
        <v>0</v>
      </c>
      <c r="AB41" s="18">
        <v>0</v>
      </c>
      <c r="AC41" s="18">
        <v>0</v>
      </c>
      <c r="AD41" s="18">
        <v>0</v>
      </c>
      <c r="AE41" s="18">
        <v>0</v>
      </c>
      <c r="AF41" s="18">
        <v>0</v>
      </c>
      <c r="AG41" s="18">
        <v>0</v>
      </c>
      <c r="AH41" s="18">
        <v>0</v>
      </c>
      <c r="AI41" s="18">
        <v>0</v>
      </c>
      <c r="AJ41" s="18">
        <v>0</v>
      </c>
      <c r="AK41" s="18">
        <v>0</v>
      </c>
      <c r="AL41" s="18">
        <v>0</v>
      </c>
      <c r="AM41" s="18">
        <v>0</v>
      </c>
      <c r="AN41" s="18" t="s">
        <v>345</v>
      </c>
      <c r="AO41" s="18" t="s">
        <v>345</v>
      </c>
      <c r="AP41" s="18" t="s">
        <v>345</v>
      </c>
      <c r="AQ41" s="18" t="s">
        <v>345</v>
      </c>
      <c r="AR41" s="18" t="s">
        <v>345</v>
      </c>
      <c r="AS41" s="18" t="s">
        <v>345</v>
      </c>
      <c r="AT41" s="18" t="s">
        <v>345</v>
      </c>
      <c r="AU41" s="18" t="s">
        <v>345</v>
      </c>
      <c r="AV41" s="18" t="s">
        <v>345</v>
      </c>
      <c r="AW41" s="18" t="s">
        <v>345</v>
      </c>
      <c r="AX41" s="18" t="s">
        <v>345</v>
      </c>
      <c r="AY41" s="18" t="s">
        <v>345</v>
      </c>
      <c r="AZ41" s="18" t="s">
        <v>345</v>
      </c>
      <c r="BA41" s="18" t="s">
        <v>345</v>
      </c>
      <c r="BB41" s="18" t="s">
        <v>345</v>
      </c>
      <c r="BC41" s="18" t="s">
        <v>345</v>
      </c>
      <c r="BD41" s="18" t="s">
        <v>345</v>
      </c>
      <c r="BE41" s="18" t="s">
        <v>345</v>
      </c>
      <c r="BF41" s="18" t="s">
        <v>345</v>
      </c>
      <c r="BG41" s="18" t="s">
        <v>345</v>
      </c>
      <c r="BH41" s="18" t="s">
        <v>345</v>
      </c>
      <c r="BI41" s="18" t="s">
        <v>345</v>
      </c>
      <c r="BJ41" s="18" t="s">
        <v>345</v>
      </c>
      <c r="BK41" s="18" t="s">
        <v>345</v>
      </c>
      <c r="BL41" s="18" t="s">
        <v>345</v>
      </c>
      <c r="BM41" s="18" t="s">
        <v>345</v>
      </c>
      <c r="BN41" s="18" t="s">
        <v>345</v>
      </c>
      <c r="BO41" s="18" t="s">
        <v>345</v>
      </c>
      <c r="BP41" s="18" t="s">
        <v>345</v>
      </c>
      <c r="BQ41" s="18" t="s">
        <v>345</v>
      </c>
      <c r="BR41" s="18" t="s">
        <v>345</v>
      </c>
      <c r="BS41" s="18" t="s">
        <v>345</v>
      </c>
      <c r="BT41" s="18" t="s">
        <v>345</v>
      </c>
      <c r="BU41" s="18" t="s">
        <v>345</v>
      </c>
      <c r="BV41" s="18" t="s">
        <v>345</v>
      </c>
      <c r="BW41" s="18">
        <v>0</v>
      </c>
      <c r="BX41" s="18">
        <v>0</v>
      </c>
      <c r="BY41" s="18">
        <v>3</v>
      </c>
      <c r="BZ41" s="18">
        <v>1914</v>
      </c>
      <c r="CA41" s="18">
        <v>0</v>
      </c>
      <c r="CB41" s="18">
        <v>0</v>
      </c>
      <c r="CC41" s="18">
        <v>0</v>
      </c>
      <c r="CD41" s="18">
        <v>0</v>
      </c>
      <c r="CE41" s="18">
        <v>9264</v>
      </c>
      <c r="CF41" s="18">
        <v>16199</v>
      </c>
      <c r="CG41" s="18">
        <v>0</v>
      </c>
      <c r="CH41" s="18">
        <v>0</v>
      </c>
      <c r="CI41" s="18">
        <v>4150</v>
      </c>
      <c r="CJ41" s="18">
        <v>30217</v>
      </c>
      <c r="CK41" s="18">
        <v>0</v>
      </c>
      <c r="CL41" s="18">
        <v>0</v>
      </c>
      <c r="CM41" s="18">
        <v>0</v>
      </c>
      <c r="CN41" s="18">
        <v>1038</v>
      </c>
      <c r="CO41" s="18">
        <v>0</v>
      </c>
      <c r="CP41" s="18">
        <v>32001</v>
      </c>
      <c r="CQ41" s="18">
        <v>0</v>
      </c>
      <c r="CR41" s="18">
        <v>374</v>
      </c>
      <c r="CS41" s="18">
        <v>0</v>
      </c>
      <c r="CT41" s="18">
        <v>45449</v>
      </c>
      <c r="CU41" s="18">
        <v>612</v>
      </c>
      <c r="CV41" s="18">
        <v>0</v>
      </c>
      <c r="CW41" s="18">
        <v>52</v>
      </c>
      <c r="CX41" s="18">
        <v>496</v>
      </c>
      <c r="CY41" s="18">
        <v>0</v>
      </c>
      <c r="CZ41" s="18">
        <v>0</v>
      </c>
      <c r="DA41" s="18">
        <v>0</v>
      </c>
      <c r="DB41" s="18">
        <v>0</v>
      </c>
      <c r="DC41" s="18">
        <v>0</v>
      </c>
      <c r="DD41" s="18">
        <v>0</v>
      </c>
      <c r="DE41" s="18">
        <v>0</v>
      </c>
      <c r="DF41" s="18" t="s">
        <v>345</v>
      </c>
      <c r="DG41" s="18" t="s">
        <v>345</v>
      </c>
      <c r="DH41" s="18" t="s">
        <v>844</v>
      </c>
      <c r="DI41" s="18" t="s">
        <v>459</v>
      </c>
      <c r="DJ41" s="18" t="s">
        <v>345</v>
      </c>
      <c r="DK41" s="18" t="s">
        <v>345</v>
      </c>
      <c r="DL41" s="18" t="s">
        <v>345</v>
      </c>
      <c r="DM41" s="18" t="s">
        <v>345</v>
      </c>
      <c r="DN41" s="18" t="s">
        <v>347</v>
      </c>
      <c r="DO41" s="18" t="s">
        <v>515</v>
      </c>
      <c r="DP41" s="18" t="s">
        <v>345</v>
      </c>
      <c r="DQ41" s="18" t="s">
        <v>345</v>
      </c>
      <c r="DR41" s="18" t="s">
        <v>441</v>
      </c>
      <c r="DS41" s="18" t="s">
        <v>727</v>
      </c>
      <c r="DT41" s="18" t="s">
        <v>345</v>
      </c>
      <c r="DU41" s="18" t="s">
        <v>345</v>
      </c>
      <c r="DV41" s="18" t="s">
        <v>345</v>
      </c>
      <c r="DW41" s="18" t="s">
        <v>391</v>
      </c>
      <c r="DX41" s="18" t="s">
        <v>345</v>
      </c>
      <c r="DY41" s="18" t="s">
        <v>845</v>
      </c>
      <c r="DZ41" s="18" t="s">
        <v>346</v>
      </c>
      <c r="EA41" s="18" t="s">
        <v>846</v>
      </c>
      <c r="EB41" s="18" t="s">
        <v>345</v>
      </c>
      <c r="EC41" s="18" t="s">
        <v>847</v>
      </c>
      <c r="ED41" s="18" t="s">
        <v>848</v>
      </c>
      <c r="EE41" s="18" t="s">
        <v>345</v>
      </c>
      <c r="EF41" s="18" t="s">
        <v>849</v>
      </c>
      <c r="EG41" s="18" t="s">
        <v>624</v>
      </c>
      <c r="EH41" s="18" t="s">
        <v>345</v>
      </c>
      <c r="EI41" s="18" t="s">
        <v>345</v>
      </c>
      <c r="EJ41" s="18" t="s">
        <v>345</v>
      </c>
      <c r="EK41" s="18" t="s">
        <v>345</v>
      </c>
      <c r="EL41" s="18" t="s">
        <v>345</v>
      </c>
      <c r="EM41" s="18" t="s">
        <v>345</v>
      </c>
      <c r="EN41" s="18" t="s">
        <v>345</v>
      </c>
      <c r="EO41" s="18">
        <v>0</v>
      </c>
      <c r="EP41" s="18">
        <v>0</v>
      </c>
      <c r="EQ41" s="18">
        <v>36</v>
      </c>
      <c r="ER41" s="18">
        <v>18</v>
      </c>
      <c r="ES41" s="18">
        <v>0</v>
      </c>
      <c r="ET41" s="18">
        <v>0</v>
      </c>
      <c r="EU41" s="18">
        <v>0</v>
      </c>
      <c r="EV41" s="18">
        <v>0</v>
      </c>
      <c r="EW41" s="18">
        <v>18</v>
      </c>
      <c r="EX41" s="18">
        <v>416</v>
      </c>
      <c r="EY41" s="18">
        <v>0</v>
      </c>
      <c r="EZ41" s="18">
        <v>0</v>
      </c>
      <c r="FA41" s="18">
        <v>1</v>
      </c>
      <c r="FB41" s="18">
        <v>82</v>
      </c>
      <c r="FC41" s="18">
        <v>0</v>
      </c>
      <c r="FD41" s="18">
        <v>0</v>
      </c>
      <c r="FE41" s="18">
        <v>0</v>
      </c>
      <c r="FF41" s="18">
        <v>59</v>
      </c>
      <c r="FG41" s="18">
        <v>0</v>
      </c>
      <c r="FH41" s="18">
        <v>2805</v>
      </c>
      <c r="FI41" s="18">
        <v>17</v>
      </c>
      <c r="FJ41" s="18">
        <v>121</v>
      </c>
      <c r="FK41" s="18">
        <v>0</v>
      </c>
      <c r="FL41" s="18">
        <v>4584</v>
      </c>
      <c r="FM41" s="18">
        <v>121</v>
      </c>
      <c r="FN41" s="18">
        <v>0</v>
      </c>
      <c r="FO41" s="18">
        <v>101</v>
      </c>
      <c r="FP41" s="18">
        <v>39</v>
      </c>
      <c r="FQ41" s="18">
        <v>0</v>
      </c>
      <c r="FR41" s="18">
        <v>0</v>
      </c>
      <c r="FS41" s="18">
        <v>0</v>
      </c>
      <c r="FT41" s="18">
        <v>0</v>
      </c>
      <c r="FU41" s="18">
        <v>0</v>
      </c>
      <c r="FV41" s="18">
        <v>0</v>
      </c>
      <c r="FW41" s="18">
        <v>0</v>
      </c>
      <c r="FX41" s="18">
        <v>0</v>
      </c>
      <c r="FY41" s="18">
        <v>0</v>
      </c>
      <c r="FZ41" s="18">
        <v>0</v>
      </c>
      <c r="GA41" s="18">
        <v>0</v>
      </c>
      <c r="GB41" s="18">
        <v>0</v>
      </c>
      <c r="GC41" s="18">
        <v>0</v>
      </c>
      <c r="GD41" s="18">
        <v>0</v>
      </c>
      <c r="GE41" s="18">
        <v>0</v>
      </c>
      <c r="GF41" s="18">
        <v>0</v>
      </c>
      <c r="GG41" s="18">
        <v>0</v>
      </c>
      <c r="GH41" s="18">
        <v>0</v>
      </c>
      <c r="GI41" s="18">
        <v>0</v>
      </c>
      <c r="GJ41" s="18">
        <v>0</v>
      </c>
      <c r="GK41" s="18">
        <v>0</v>
      </c>
      <c r="GL41" s="18">
        <v>0</v>
      </c>
      <c r="GM41" s="18">
        <v>0</v>
      </c>
      <c r="GN41" s="18">
        <v>0</v>
      </c>
      <c r="GO41" s="18">
        <v>0</v>
      </c>
      <c r="GP41" s="18">
        <v>0</v>
      </c>
      <c r="GQ41" s="18">
        <v>0</v>
      </c>
      <c r="GR41" s="18">
        <v>0</v>
      </c>
      <c r="GS41" s="18">
        <v>0</v>
      </c>
      <c r="GT41" s="18">
        <v>0</v>
      </c>
      <c r="GU41" s="18">
        <v>0</v>
      </c>
      <c r="GV41" s="18">
        <v>0</v>
      </c>
      <c r="GW41" s="18">
        <v>0</v>
      </c>
      <c r="GX41" s="18">
        <v>0</v>
      </c>
      <c r="GY41" s="18">
        <v>0</v>
      </c>
      <c r="GZ41" s="18">
        <v>0</v>
      </c>
      <c r="HA41" s="18">
        <v>0</v>
      </c>
      <c r="HB41" s="18">
        <v>0</v>
      </c>
      <c r="HC41" s="18">
        <v>0</v>
      </c>
      <c r="HD41" s="18">
        <v>0</v>
      </c>
      <c r="HE41" s="18">
        <v>0</v>
      </c>
      <c r="HF41" s="18">
        <v>0</v>
      </c>
      <c r="HG41" s="18">
        <v>0</v>
      </c>
      <c r="HH41" s="18">
        <v>0</v>
      </c>
      <c r="HI41" s="18">
        <v>39</v>
      </c>
      <c r="HJ41" s="18">
        <v>1932</v>
      </c>
      <c r="HK41" s="18">
        <v>0</v>
      </c>
      <c r="HL41" s="18">
        <v>0</v>
      </c>
      <c r="HM41" s="18">
        <v>0</v>
      </c>
      <c r="HN41" s="18">
        <v>0</v>
      </c>
      <c r="HO41" s="18">
        <v>9282</v>
      </c>
      <c r="HP41" s="18">
        <v>16615</v>
      </c>
      <c r="HQ41" s="18">
        <v>0</v>
      </c>
      <c r="HR41" s="18">
        <v>0</v>
      </c>
      <c r="HS41" s="18">
        <v>4151</v>
      </c>
      <c r="HT41" s="18">
        <v>30299</v>
      </c>
      <c r="HU41" s="18">
        <v>0</v>
      </c>
      <c r="HV41" s="18">
        <v>0</v>
      </c>
      <c r="HW41" s="18">
        <v>0</v>
      </c>
      <c r="HX41" s="18">
        <v>1097</v>
      </c>
      <c r="HY41" s="18">
        <v>0</v>
      </c>
      <c r="HZ41" s="18">
        <v>34806</v>
      </c>
      <c r="IA41" s="18">
        <v>17</v>
      </c>
      <c r="IB41" s="18">
        <v>495</v>
      </c>
      <c r="IC41" s="18">
        <v>0</v>
      </c>
      <c r="ID41" s="18">
        <v>50033</v>
      </c>
      <c r="IE41" s="18">
        <v>733</v>
      </c>
      <c r="IF41" s="18">
        <v>0</v>
      </c>
      <c r="IG41" s="18">
        <v>153</v>
      </c>
      <c r="IH41" s="18">
        <v>535</v>
      </c>
      <c r="II41" s="18">
        <v>0</v>
      </c>
      <c r="IJ41" s="18">
        <v>0</v>
      </c>
      <c r="IK41" s="18">
        <v>0</v>
      </c>
      <c r="IL41" s="18">
        <v>0</v>
      </c>
      <c r="IM41" s="18">
        <v>0</v>
      </c>
      <c r="IN41" s="18">
        <v>0</v>
      </c>
      <c r="IO41" s="18">
        <v>0</v>
      </c>
      <c r="IP41" s="18">
        <v>0</v>
      </c>
      <c r="IQ41" s="18">
        <v>0</v>
      </c>
      <c r="IR41" s="28">
        <v>66641</v>
      </c>
      <c r="IS41" s="28">
        <v>803267</v>
      </c>
      <c r="IT41" s="18">
        <v>0</v>
      </c>
      <c r="IU41" s="18">
        <v>0</v>
      </c>
      <c r="IV41" s="18">
        <v>0</v>
      </c>
      <c r="IW41" s="18">
        <v>0</v>
      </c>
      <c r="IX41" s="28">
        <v>134001</v>
      </c>
      <c r="IY41" s="28">
        <v>122877</v>
      </c>
      <c r="IZ41" s="18">
        <v>0</v>
      </c>
      <c r="JA41" s="18">
        <v>0</v>
      </c>
      <c r="JB41" s="28">
        <v>59945</v>
      </c>
      <c r="JC41" s="28">
        <v>426761</v>
      </c>
      <c r="JD41" s="18">
        <v>0</v>
      </c>
      <c r="JE41" s="18">
        <v>0</v>
      </c>
      <c r="JF41" s="18">
        <v>0</v>
      </c>
      <c r="JG41" s="28">
        <v>1001562</v>
      </c>
      <c r="JH41" s="18">
        <v>0</v>
      </c>
      <c r="JI41" s="28">
        <v>1672522</v>
      </c>
      <c r="JJ41" s="18">
        <v>148882</v>
      </c>
      <c r="JK41" s="28">
        <v>2178317</v>
      </c>
      <c r="JL41" s="18">
        <v>0</v>
      </c>
      <c r="JM41" s="28">
        <v>1586339</v>
      </c>
      <c r="JN41" s="28">
        <v>1877748</v>
      </c>
      <c r="JO41" s="18">
        <v>0</v>
      </c>
      <c r="JP41" s="28">
        <v>957216</v>
      </c>
      <c r="JQ41" s="28">
        <v>1550234</v>
      </c>
      <c r="JR41" s="18">
        <v>0</v>
      </c>
      <c r="JS41" s="18">
        <v>0</v>
      </c>
      <c r="JT41" s="18">
        <v>0</v>
      </c>
      <c r="JU41" s="18">
        <v>0</v>
      </c>
      <c r="JV41" s="18">
        <v>0</v>
      </c>
      <c r="JW41" s="18">
        <v>0</v>
      </c>
      <c r="JX41" s="18">
        <v>0</v>
      </c>
    </row>
    <row r="42" spans="1:284" x14ac:dyDescent="0.3">
      <c r="A42" s="27">
        <v>46063</v>
      </c>
      <c r="B42" s="18">
        <v>0</v>
      </c>
      <c r="C42" s="18" t="s">
        <v>345</v>
      </c>
      <c r="D42" s="18" t="s">
        <v>346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0</v>
      </c>
      <c r="W42" s="18">
        <v>0</v>
      </c>
      <c r="X42" s="18">
        <v>0</v>
      </c>
      <c r="Y42" s="18">
        <v>0</v>
      </c>
      <c r="Z42" s="18">
        <v>0</v>
      </c>
      <c r="AA42" s="18">
        <v>0</v>
      </c>
      <c r="AB42" s="18">
        <v>0</v>
      </c>
      <c r="AC42" s="18">
        <v>0</v>
      </c>
      <c r="AD42" s="18">
        <v>0</v>
      </c>
      <c r="AE42" s="18">
        <v>0</v>
      </c>
      <c r="AF42" s="18">
        <v>0</v>
      </c>
      <c r="AG42" s="18">
        <v>0</v>
      </c>
      <c r="AH42" s="18">
        <v>0</v>
      </c>
      <c r="AI42" s="18">
        <v>0</v>
      </c>
      <c r="AJ42" s="18">
        <v>0</v>
      </c>
      <c r="AK42" s="18">
        <v>0</v>
      </c>
      <c r="AL42" s="18">
        <v>0</v>
      </c>
      <c r="AM42" s="18">
        <v>0</v>
      </c>
      <c r="AN42" s="18" t="s">
        <v>345</v>
      </c>
      <c r="AO42" s="18" t="s">
        <v>345</v>
      </c>
      <c r="AP42" s="18" t="s">
        <v>345</v>
      </c>
      <c r="AQ42" s="18" t="s">
        <v>345</v>
      </c>
      <c r="AR42" s="18" t="s">
        <v>345</v>
      </c>
      <c r="AS42" s="18" t="s">
        <v>345</v>
      </c>
      <c r="AT42" s="18" t="s">
        <v>345</v>
      </c>
      <c r="AU42" s="18" t="s">
        <v>345</v>
      </c>
      <c r="AV42" s="18" t="s">
        <v>345</v>
      </c>
      <c r="AW42" s="18" t="s">
        <v>345</v>
      </c>
      <c r="AX42" s="18" t="s">
        <v>345</v>
      </c>
      <c r="AY42" s="18" t="s">
        <v>345</v>
      </c>
      <c r="AZ42" s="18" t="s">
        <v>345</v>
      </c>
      <c r="BA42" s="18" t="s">
        <v>345</v>
      </c>
      <c r="BB42" s="18" t="s">
        <v>345</v>
      </c>
      <c r="BC42" s="18" t="s">
        <v>345</v>
      </c>
      <c r="BD42" s="18" t="s">
        <v>345</v>
      </c>
      <c r="BE42" s="18" t="s">
        <v>345</v>
      </c>
      <c r="BF42" s="18" t="s">
        <v>345</v>
      </c>
      <c r="BG42" s="18" t="s">
        <v>345</v>
      </c>
      <c r="BH42" s="18" t="s">
        <v>345</v>
      </c>
      <c r="BI42" s="18" t="s">
        <v>345</v>
      </c>
      <c r="BJ42" s="18" t="s">
        <v>345</v>
      </c>
      <c r="BK42" s="18" t="s">
        <v>345</v>
      </c>
      <c r="BL42" s="18" t="s">
        <v>345</v>
      </c>
      <c r="BM42" s="18" t="s">
        <v>345</v>
      </c>
      <c r="BN42" s="18" t="s">
        <v>345</v>
      </c>
      <c r="BO42" s="18" t="s">
        <v>345</v>
      </c>
      <c r="BP42" s="18" t="s">
        <v>345</v>
      </c>
      <c r="BQ42" s="18" t="s">
        <v>345</v>
      </c>
      <c r="BR42" s="18" t="s">
        <v>345</v>
      </c>
      <c r="BS42" s="18" t="s">
        <v>345</v>
      </c>
      <c r="BT42" s="18" t="s">
        <v>345</v>
      </c>
      <c r="BU42" s="18" t="s">
        <v>345</v>
      </c>
      <c r="BV42" s="18" t="s">
        <v>345</v>
      </c>
      <c r="BW42" s="18">
        <v>0</v>
      </c>
      <c r="BX42" s="18">
        <v>0</v>
      </c>
      <c r="BY42" s="18">
        <v>1</v>
      </c>
      <c r="BZ42" s="18">
        <v>1854</v>
      </c>
      <c r="CA42" s="18">
        <v>0</v>
      </c>
      <c r="CB42" s="18">
        <v>0</v>
      </c>
      <c r="CC42" s="18">
        <v>0</v>
      </c>
      <c r="CD42" s="18">
        <v>0</v>
      </c>
      <c r="CE42" s="18">
        <v>11366</v>
      </c>
      <c r="CF42" s="18">
        <v>17064</v>
      </c>
      <c r="CG42" s="18">
        <v>0</v>
      </c>
      <c r="CH42" s="18">
        <v>0</v>
      </c>
      <c r="CI42" s="18">
        <v>3485</v>
      </c>
      <c r="CJ42" s="18">
        <v>23486</v>
      </c>
      <c r="CK42" s="18">
        <v>0</v>
      </c>
      <c r="CL42" s="18">
        <v>0</v>
      </c>
      <c r="CM42" s="18">
        <v>0</v>
      </c>
      <c r="CN42" s="18">
        <v>968</v>
      </c>
      <c r="CO42" s="18">
        <v>0</v>
      </c>
      <c r="CP42" s="18">
        <v>31662</v>
      </c>
      <c r="CQ42" s="18">
        <v>0</v>
      </c>
      <c r="CR42" s="18">
        <v>417</v>
      </c>
      <c r="CS42" s="18">
        <v>0</v>
      </c>
      <c r="CT42" s="18">
        <v>45507</v>
      </c>
      <c r="CU42" s="18">
        <v>584</v>
      </c>
      <c r="CV42" s="18">
        <v>0</v>
      </c>
      <c r="CW42" s="18">
        <v>62</v>
      </c>
      <c r="CX42" s="18">
        <v>492</v>
      </c>
      <c r="CY42" s="18">
        <v>0</v>
      </c>
      <c r="CZ42" s="18">
        <v>0</v>
      </c>
      <c r="DA42" s="18">
        <v>0</v>
      </c>
      <c r="DB42" s="18">
        <v>0</v>
      </c>
      <c r="DC42" s="18">
        <v>0</v>
      </c>
      <c r="DD42" s="18">
        <v>0</v>
      </c>
      <c r="DE42" s="18">
        <v>0</v>
      </c>
      <c r="DF42" s="18" t="s">
        <v>345</v>
      </c>
      <c r="DG42" s="18" t="s">
        <v>345</v>
      </c>
      <c r="DH42" s="18" t="s">
        <v>838</v>
      </c>
      <c r="DI42" s="18" t="s">
        <v>359</v>
      </c>
      <c r="DJ42" s="18" t="s">
        <v>345</v>
      </c>
      <c r="DK42" s="18" t="s">
        <v>345</v>
      </c>
      <c r="DL42" s="18" t="s">
        <v>345</v>
      </c>
      <c r="DM42" s="18" t="s">
        <v>345</v>
      </c>
      <c r="DN42" s="18" t="s">
        <v>351</v>
      </c>
      <c r="DO42" s="18" t="s">
        <v>397</v>
      </c>
      <c r="DP42" s="18" t="s">
        <v>345</v>
      </c>
      <c r="DQ42" s="18" t="s">
        <v>345</v>
      </c>
      <c r="DR42" s="18" t="s">
        <v>345</v>
      </c>
      <c r="DS42" s="18" t="s">
        <v>483</v>
      </c>
      <c r="DT42" s="18" t="s">
        <v>345</v>
      </c>
      <c r="DU42" s="18" t="s">
        <v>345</v>
      </c>
      <c r="DV42" s="18" t="s">
        <v>345</v>
      </c>
      <c r="DW42" s="18" t="s">
        <v>391</v>
      </c>
      <c r="DX42" s="18" t="s">
        <v>345</v>
      </c>
      <c r="DY42" s="18" t="s">
        <v>850</v>
      </c>
      <c r="DZ42" s="18" t="s">
        <v>346</v>
      </c>
      <c r="EA42" s="18" t="s">
        <v>851</v>
      </c>
      <c r="EB42" s="18" t="s">
        <v>345</v>
      </c>
      <c r="EC42" s="18" t="s">
        <v>852</v>
      </c>
      <c r="ED42" s="18" t="s">
        <v>853</v>
      </c>
      <c r="EE42" s="18" t="s">
        <v>345</v>
      </c>
      <c r="EF42" s="18" t="s">
        <v>854</v>
      </c>
      <c r="EG42" s="18" t="s">
        <v>855</v>
      </c>
      <c r="EH42" s="18" t="s">
        <v>345</v>
      </c>
      <c r="EI42" s="18" t="s">
        <v>345</v>
      </c>
      <c r="EJ42" s="18" t="s">
        <v>345</v>
      </c>
      <c r="EK42" s="18" t="s">
        <v>345</v>
      </c>
      <c r="EL42" s="18" t="s">
        <v>345</v>
      </c>
      <c r="EM42" s="18" t="s">
        <v>345</v>
      </c>
      <c r="EN42" s="18" t="s">
        <v>345</v>
      </c>
      <c r="EO42" s="18">
        <v>0</v>
      </c>
      <c r="EP42" s="18">
        <v>0</v>
      </c>
      <c r="EQ42" s="18">
        <v>29</v>
      </c>
      <c r="ER42" s="18">
        <v>12</v>
      </c>
      <c r="ES42" s="18">
        <v>0</v>
      </c>
      <c r="ET42" s="18">
        <v>0</v>
      </c>
      <c r="EU42" s="18">
        <v>0</v>
      </c>
      <c r="EV42" s="18">
        <v>0</v>
      </c>
      <c r="EW42" s="18">
        <v>18</v>
      </c>
      <c r="EX42" s="18">
        <v>414</v>
      </c>
      <c r="EY42" s="18">
        <v>0</v>
      </c>
      <c r="EZ42" s="18">
        <v>0</v>
      </c>
      <c r="FA42" s="18">
        <v>0</v>
      </c>
      <c r="FB42" s="18">
        <v>93</v>
      </c>
      <c r="FC42" s="18">
        <v>0</v>
      </c>
      <c r="FD42" s="18">
        <v>0</v>
      </c>
      <c r="FE42" s="18">
        <v>0</v>
      </c>
      <c r="FF42" s="18">
        <v>55</v>
      </c>
      <c r="FG42" s="18">
        <v>0</v>
      </c>
      <c r="FH42" s="18">
        <v>2200</v>
      </c>
      <c r="FI42" s="18">
        <v>9</v>
      </c>
      <c r="FJ42" s="18">
        <v>124</v>
      </c>
      <c r="FK42" s="18">
        <v>0</v>
      </c>
      <c r="FL42" s="18">
        <v>4425</v>
      </c>
      <c r="FM42" s="18">
        <v>173</v>
      </c>
      <c r="FN42" s="18">
        <v>0</v>
      </c>
      <c r="FO42" s="18">
        <v>101</v>
      </c>
      <c r="FP42" s="18">
        <v>107</v>
      </c>
      <c r="FQ42" s="18">
        <v>0</v>
      </c>
      <c r="FR42" s="18">
        <v>0</v>
      </c>
      <c r="FS42" s="18">
        <v>0</v>
      </c>
      <c r="FT42" s="18">
        <v>0</v>
      </c>
      <c r="FU42" s="18">
        <v>0</v>
      </c>
      <c r="FV42" s="18">
        <v>0</v>
      </c>
      <c r="FW42" s="18">
        <v>0</v>
      </c>
      <c r="FX42" s="18">
        <v>0</v>
      </c>
      <c r="FY42" s="18">
        <v>0</v>
      </c>
      <c r="FZ42" s="18">
        <v>0</v>
      </c>
      <c r="GA42" s="18">
        <v>0</v>
      </c>
      <c r="GB42" s="18">
        <v>0</v>
      </c>
      <c r="GC42" s="18">
        <v>0</v>
      </c>
      <c r="GD42" s="18">
        <v>0</v>
      </c>
      <c r="GE42" s="18">
        <v>0</v>
      </c>
      <c r="GF42" s="18">
        <v>0</v>
      </c>
      <c r="GG42" s="18">
        <v>0</v>
      </c>
      <c r="GH42" s="18">
        <v>0</v>
      </c>
      <c r="GI42" s="18">
        <v>0</v>
      </c>
      <c r="GJ42" s="18">
        <v>0</v>
      </c>
      <c r="GK42" s="18">
        <v>0</v>
      </c>
      <c r="GL42" s="18">
        <v>0</v>
      </c>
      <c r="GM42" s="18">
        <v>0</v>
      </c>
      <c r="GN42" s="18">
        <v>0</v>
      </c>
      <c r="GO42" s="18">
        <v>0</v>
      </c>
      <c r="GP42" s="18">
        <v>0</v>
      </c>
      <c r="GQ42" s="18">
        <v>0</v>
      </c>
      <c r="GR42" s="18">
        <v>0</v>
      </c>
      <c r="GS42" s="18">
        <v>0</v>
      </c>
      <c r="GT42" s="18">
        <v>0</v>
      </c>
      <c r="GU42" s="18">
        <v>0</v>
      </c>
      <c r="GV42" s="18">
        <v>0</v>
      </c>
      <c r="GW42" s="18">
        <v>0</v>
      </c>
      <c r="GX42" s="18">
        <v>0</v>
      </c>
      <c r="GY42" s="18">
        <v>0</v>
      </c>
      <c r="GZ42" s="18">
        <v>0</v>
      </c>
      <c r="HA42" s="18">
        <v>0</v>
      </c>
      <c r="HB42" s="18">
        <v>0</v>
      </c>
      <c r="HC42" s="18">
        <v>0</v>
      </c>
      <c r="HD42" s="18">
        <v>0</v>
      </c>
      <c r="HE42" s="18">
        <v>0</v>
      </c>
      <c r="HF42" s="18">
        <v>0</v>
      </c>
      <c r="HG42" s="18">
        <v>0</v>
      </c>
      <c r="HH42" s="18">
        <v>0</v>
      </c>
      <c r="HI42" s="18">
        <v>30</v>
      </c>
      <c r="HJ42" s="18">
        <v>1866</v>
      </c>
      <c r="HK42" s="18">
        <v>0</v>
      </c>
      <c r="HL42" s="18">
        <v>0</v>
      </c>
      <c r="HM42" s="18">
        <v>0</v>
      </c>
      <c r="HN42" s="18">
        <v>0</v>
      </c>
      <c r="HO42" s="18">
        <v>11384</v>
      </c>
      <c r="HP42" s="18">
        <v>17478</v>
      </c>
      <c r="HQ42" s="18">
        <v>0</v>
      </c>
      <c r="HR42" s="18">
        <v>0</v>
      </c>
      <c r="HS42" s="18">
        <v>3485</v>
      </c>
      <c r="HT42" s="18">
        <v>23579</v>
      </c>
      <c r="HU42" s="18">
        <v>0</v>
      </c>
      <c r="HV42" s="18">
        <v>0</v>
      </c>
      <c r="HW42" s="18">
        <v>0</v>
      </c>
      <c r="HX42" s="18">
        <v>1023</v>
      </c>
      <c r="HY42" s="18">
        <v>0</v>
      </c>
      <c r="HZ42" s="18">
        <v>33862</v>
      </c>
      <c r="IA42" s="18">
        <v>9</v>
      </c>
      <c r="IB42" s="18">
        <v>541</v>
      </c>
      <c r="IC42" s="18">
        <v>0</v>
      </c>
      <c r="ID42" s="18">
        <v>49932</v>
      </c>
      <c r="IE42" s="18">
        <v>757</v>
      </c>
      <c r="IF42" s="18">
        <v>0</v>
      </c>
      <c r="IG42" s="18">
        <v>163</v>
      </c>
      <c r="IH42" s="18">
        <v>599</v>
      </c>
      <c r="II42" s="18">
        <v>0</v>
      </c>
      <c r="IJ42" s="18">
        <v>0</v>
      </c>
      <c r="IK42" s="18">
        <v>0</v>
      </c>
      <c r="IL42" s="18">
        <v>0</v>
      </c>
      <c r="IM42" s="18">
        <v>0</v>
      </c>
      <c r="IN42" s="18">
        <v>0</v>
      </c>
      <c r="IO42" s="18">
        <v>0</v>
      </c>
      <c r="IP42" s="18">
        <v>0</v>
      </c>
      <c r="IQ42" s="18">
        <v>0</v>
      </c>
      <c r="IR42" s="28">
        <v>91933</v>
      </c>
      <c r="IS42" s="28">
        <v>806435</v>
      </c>
      <c r="IT42" s="18">
        <v>0</v>
      </c>
      <c r="IU42" s="18">
        <v>0</v>
      </c>
      <c r="IV42" s="18">
        <v>0</v>
      </c>
      <c r="IW42" s="18">
        <v>0</v>
      </c>
      <c r="IX42" s="28">
        <v>151986</v>
      </c>
      <c r="IY42" s="28">
        <v>127861</v>
      </c>
      <c r="IZ42" s="18">
        <v>0</v>
      </c>
      <c r="JA42" s="18">
        <v>0</v>
      </c>
      <c r="JB42" s="28">
        <v>58867</v>
      </c>
      <c r="JC42" s="28">
        <v>406397</v>
      </c>
      <c r="JD42" s="18">
        <v>0</v>
      </c>
      <c r="JE42" s="18">
        <v>0</v>
      </c>
      <c r="JF42" s="18">
        <v>0</v>
      </c>
      <c r="JG42" s="28">
        <v>1023192</v>
      </c>
      <c r="JH42" s="18">
        <v>0</v>
      </c>
      <c r="JI42" s="28">
        <v>1401058</v>
      </c>
      <c r="JJ42" s="28">
        <v>80444</v>
      </c>
      <c r="JK42" s="28">
        <v>2183911</v>
      </c>
      <c r="JL42" s="18">
        <v>0</v>
      </c>
      <c r="JM42" s="28">
        <v>1557532</v>
      </c>
      <c r="JN42" s="28">
        <v>2196066</v>
      </c>
      <c r="JO42" s="18">
        <v>0</v>
      </c>
      <c r="JP42" s="28">
        <v>1222135</v>
      </c>
      <c r="JQ42" s="28">
        <v>2203247</v>
      </c>
      <c r="JR42" s="18">
        <v>0</v>
      </c>
      <c r="JS42" s="18">
        <v>0</v>
      </c>
      <c r="JT42" s="18">
        <v>0</v>
      </c>
      <c r="JU42" s="18">
        <v>0</v>
      </c>
      <c r="JV42" s="18">
        <v>0</v>
      </c>
      <c r="JW42" s="18">
        <v>0</v>
      </c>
      <c r="JX42" s="18">
        <v>0</v>
      </c>
    </row>
    <row r="43" spans="1:284" x14ac:dyDescent="0.3">
      <c r="A43" s="27">
        <v>46064</v>
      </c>
      <c r="B43" s="18">
        <v>0</v>
      </c>
      <c r="C43" s="18" t="s">
        <v>345</v>
      </c>
      <c r="D43" s="18" t="s">
        <v>346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8">
        <v>0</v>
      </c>
      <c r="W43" s="18">
        <v>0</v>
      </c>
      <c r="X43" s="18">
        <v>0</v>
      </c>
      <c r="Y43" s="18">
        <v>0</v>
      </c>
      <c r="Z43" s="18">
        <v>0</v>
      </c>
      <c r="AA43" s="18">
        <v>0</v>
      </c>
      <c r="AB43" s="18">
        <v>0</v>
      </c>
      <c r="AC43" s="18">
        <v>0</v>
      </c>
      <c r="AD43" s="18">
        <v>0</v>
      </c>
      <c r="AE43" s="18">
        <v>0</v>
      </c>
      <c r="AF43" s="18">
        <v>0</v>
      </c>
      <c r="AG43" s="18">
        <v>0</v>
      </c>
      <c r="AH43" s="18">
        <v>0</v>
      </c>
      <c r="AI43" s="18">
        <v>0</v>
      </c>
      <c r="AJ43" s="18">
        <v>0</v>
      </c>
      <c r="AK43" s="18">
        <v>0</v>
      </c>
      <c r="AL43" s="18">
        <v>0</v>
      </c>
      <c r="AM43" s="18">
        <v>0</v>
      </c>
      <c r="AN43" s="18" t="s">
        <v>345</v>
      </c>
      <c r="AO43" s="18" t="s">
        <v>345</v>
      </c>
      <c r="AP43" s="18" t="s">
        <v>345</v>
      </c>
      <c r="AQ43" s="18" t="s">
        <v>345</v>
      </c>
      <c r="AR43" s="18" t="s">
        <v>345</v>
      </c>
      <c r="AS43" s="18" t="s">
        <v>345</v>
      </c>
      <c r="AT43" s="18" t="s">
        <v>345</v>
      </c>
      <c r="AU43" s="18" t="s">
        <v>345</v>
      </c>
      <c r="AV43" s="18" t="s">
        <v>345</v>
      </c>
      <c r="AW43" s="18" t="s">
        <v>345</v>
      </c>
      <c r="AX43" s="18" t="s">
        <v>345</v>
      </c>
      <c r="AY43" s="18" t="s">
        <v>345</v>
      </c>
      <c r="AZ43" s="18" t="s">
        <v>345</v>
      </c>
      <c r="BA43" s="18" t="s">
        <v>345</v>
      </c>
      <c r="BB43" s="18" t="s">
        <v>345</v>
      </c>
      <c r="BC43" s="18" t="s">
        <v>345</v>
      </c>
      <c r="BD43" s="18" t="s">
        <v>345</v>
      </c>
      <c r="BE43" s="18" t="s">
        <v>345</v>
      </c>
      <c r="BF43" s="18" t="s">
        <v>345</v>
      </c>
      <c r="BG43" s="18" t="s">
        <v>345</v>
      </c>
      <c r="BH43" s="18" t="s">
        <v>345</v>
      </c>
      <c r="BI43" s="18" t="s">
        <v>345</v>
      </c>
      <c r="BJ43" s="18" t="s">
        <v>345</v>
      </c>
      <c r="BK43" s="18" t="s">
        <v>345</v>
      </c>
      <c r="BL43" s="18" t="s">
        <v>345</v>
      </c>
      <c r="BM43" s="18" t="s">
        <v>345</v>
      </c>
      <c r="BN43" s="18" t="s">
        <v>345</v>
      </c>
      <c r="BO43" s="18" t="s">
        <v>345</v>
      </c>
      <c r="BP43" s="18" t="s">
        <v>345</v>
      </c>
      <c r="BQ43" s="18" t="s">
        <v>345</v>
      </c>
      <c r="BR43" s="18" t="s">
        <v>345</v>
      </c>
      <c r="BS43" s="18" t="s">
        <v>345</v>
      </c>
      <c r="BT43" s="18" t="s">
        <v>345</v>
      </c>
      <c r="BU43" s="18" t="s">
        <v>345</v>
      </c>
      <c r="BV43" s="18" t="s">
        <v>345</v>
      </c>
      <c r="BW43" s="18">
        <v>0</v>
      </c>
      <c r="BX43" s="18">
        <v>0</v>
      </c>
      <c r="BY43" s="18">
        <v>4</v>
      </c>
      <c r="BZ43" s="18">
        <v>2005</v>
      </c>
      <c r="CA43" s="18">
        <v>0</v>
      </c>
      <c r="CB43" s="18">
        <v>0</v>
      </c>
      <c r="CC43" s="18">
        <v>0</v>
      </c>
      <c r="CD43" s="18">
        <v>0</v>
      </c>
      <c r="CE43" s="18">
        <v>8912</v>
      </c>
      <c r="CF43" s="18">
        <v>15698</v>
      </c>
      <c r="CG43" s="18">
        <v>0</v>
      </c>
      <c r="CH43" s="18">
        <v>0</v>
      </c>
      <c r="CI43" s="18">
        <v>5232</v>
      </c>
      <c r="CJ43" s="18">
        <v>30029</v>
      </c>
      <c r="CK43" s="18">
        <v>0</v>
      </c>
      <c r="CL43" s="18">
        <v>0</v>
      </c>
      <c r="CM43" s="18">
        <v>0</v>
      </c>
      <c r="CN43" s="18">
        <v>1054</v>
      </c>
      <c r="CO43" s="18">
        <v>0</v>
      </c>
      <c r="CP43" s="18">
        <v>32484</v>
      </c>
      <c r="CQ43" s="18">
        <v>0</v>
      </c>
      <c r="CR43" s="18">
        <v>410</v>
      </c>
      <c r="CS43" s="18">
        <v>0</v>
      </c>
      <c r="CT43" s="18">
        <v>46586</v>
      </c>
      <c r="CU43" s="18">
        <v>595</v>
      </c>
      <c r="CV43" s="18">
        <v>0</v>
      </c>
      <c r="CW43" s="18">
        <v>68</v>
      </c>
      <c r="CX43" s="18">
        <v>510</v>
      </c>
      <c r="CY43" s="18">
        <v>0</v>
      </c>
      <c r="CZ43" s="18">
        <v>0</v>
      </c>
      <c r="DA43" s="18">
        <v>0</v>
      </c>
      <c r="DB43" s="18">
        <v>0</v>
      </c>
      <c r="DC43" s="18">
        <v>0</v>
      </c>
      <c r="DD43" s="18">
        <v>0</v>
      </c>
      <c r="DE43" s="18">
        <v>0</v>
      </c>
      <c r="DF43" s="18" t="s">
        <v>345</v>
      </c>
      <c r="DG43" s="18" t="s">
        <v>345</v>
      </c>
      <c r="DH43" s="18" t="s">
        <v>345</v>
      </c>
      <c r="DI43" s="18" t="s">
        <v>856</v>
      </c>
      <c r="DJ43" s="18" t="s">
        <v>345</v>
      </c>
      <c r="DK43" s="18" t="s">
        <v>345</v>
      </c>
      <c r="DL43" s="18" t="s">
        <v>345</v>
      </c>
      <c r="DM43" s="18" t="s">
        <v>345</v>
      </c>
      <c r="DN43" s="18" t="s">
        <v>776</v>
      </c>
      <c r="DO43" s="18" t="s">
        <v>857</v>
      </c>
      <c r="DP43" s="18" t="s">
        <v>345</v>
      </c>
      <c r="DQ43" s="18" t="s">
        <v>345</v>
      </c>
      <c r="DR43" s="18" t="s">
        <v>463</v>
      </c>
      <c r="DS43" s="18" t="s">
        <v>446</v>
      </c>
      <c r="DT43" s="18" t="s">
        <v>345</v>
      </c>
      <c r="DU43" s="18" t="s">
        <v>345</v>
      </c>
      <c r="DV43" s="18" t="s">
        <v>345</v>
      </c>
      <c r="DW43" s="18" t="s">
        <v>858</v>
      </c>
      <c r="DX43" s="18" t="s">
        <v>345</v>
      </c>
      <c r="DY43" s="18" t="s">
        <v>859</v>
      </c>
      <c r="DZ43" s="18" t="s">
        <v>346</v>
      </c>
      <c r="EA43" s="18" t="s">
        <v>860</v>
      </c>
      <c r="EB43" s="18" t="s">
        <v>345</v>
      </c>
      <c r="EC43" s="18" t="s">
        <v>588</v>
      </c>
      <c r="ED43" s="18" t="s">
        <v>585</v>
      </c>
      <c r="EE43" s="18" t="s">
        <v>345</v>
      </c>
      <c r="EF43" s="18" t="s">
        <v>861</v>
      </c>
      <c r="EG43" s="18" t="s">
        <v>776</v>
      </c>
      <c r="EH43" s="18" t="s">
        <v>345</v>
      </c>
      <c r="EI43" s="18" t="s">
        <v>345</v>
      </c>
      <c r="EJ43" s="18" t="s">
        <v>345</v>
      </c>
      <c r="EK43" s="18" t="s">
        <v>345</v>
      </c>
      <c r="EL43" s="18" t="s">
        <v>345</v>
      </c>
      <c r="EM43" s="18" t="s">
        <v>345</v>
      </c>
      <c r="EN43" s="18" t="s">
        <v>345</v>
      </c>
      <c r="EO43" s="18">
        <v>0</v>
      </c>
      <c r="EP43" s="18">
        <v>0</v>
      </c>
      <c r="EQ43" s="18">
        <v>0</v>
      </c>
      <c r="ER43" s="18">
        <v>34</v>
      </c>
      <c r="ES43" s="18">
        <v>0</v>
      </c>
      <c r="ET43" s="18">
        <v>0</v>
      </c>
      <c r="EU43" s="18">
        <v>0</v>
      </c>
      <c r="EV43" s="18">
        <v>0</v>
      </c>
      <c r="EW43" s="18">
        <v>18</v>
      </c>
      <c r="EX43" s="18">
        <v>415</v>
      </c>
      <c r="EY43" s="18">
        <v>0</v>
      </c>
      <c r="EZ43" s="18">
        <v>0</v>
      </c>
      <c r="FA43" s="18">
        <v>2</v>
      </c>
      <c r="FB43" s="18">
        <v>85</v>
      </c>
      <c r="FC43" s="18">
        <v>0</v>
      </c>
      <c r="FD43" s="18">
        <v>0</v>
      </c>
      <c r="FE43" s="18">
        <v>0</v>
      </c>
      <c r="FF43" s="18">
        <v>39</v>
      </c>
      <c r="FG43" s="18">
        <v>0</v>
      </c>
      <c r="FH43" s="18">
        <v>2106</v>
      </c>
      <c r="FI43" s="18">
        <v>10</v>
      </c>
      <c r="FJ43" s="18">
        <v>119</v>
      </c>
      <c r="FK43" s="18">
        <v>0</v>
      </c>
      <c r="FL43" s="18">
        <v>4503</v>
      </c>
      <c r="FM43" s="18">
        <v>96</v>
      </c>
      <c r="FN43" s="18">
        <v>0</v>
      </c>
      <c r="FO43" s="18">
        <v>101</v>
      </c>
      <c r="FP43" s="18">
        <v>1</v>
      </c>
      <c r="FQ43" s="18">
        <v>0</v>
      </c>
      <c r="FR43" s="18">
        <v>0</v>
      </c>
      <c r="FS43" s="18">
        <v>0</v>
      </c>
      <c r="FT43" s="18">
        <v>0</v>
      </c>
      <c r="FU43" s="18">
        <v>0</v>
      </c>
      <c r="FV43" s="18">
        <v>0</v>
      </c>
      <c r="FW43" s="18">
        <v>0</v>
      </c>
      <c r="FX43" s="18">
        <v>0</v>
      </c>
      <c r="FY43" s="18">
        <v>0</v>
      </c>
      <c r="FZ43" s="18">
        <v>0</v>
      </c>
      <c r="GA43" s="18">
        <v>0</v>
      </c>
      <c r="GB43" s="18">
        <v>0</v>
      </c>
      <c r="GC43" s="18">
        <v>0</v>
      </c>
      <c r="GD43" s="18">
        <v>0</v>
      </c>
      <c r="GE43" s="18">
        <v>0</v>
      </c>
      <c r="GF43" s="18">
        <v>0</v>
      </c>
      <c r="GG43" s="18">
        <v>0</v>
      </c>
      <c r="GH43" s="18">
        <v>0</v>
      </c>
      <c r="GI43" s="18">
        <v>0</v>
      </c>
      <c r="GJ43" s="18">
        <v>0</v>
      </c>
      <c r="GK43" s="18">
        <v>0</v>
      </c>
      <c r="GL43" s="18">
        <v>0</v>
      </c>
      <c r="GM43" s="18">
        <v>0</v>
      </c>
      <c r="GN43" s="18">
        <v>0</v>
      </c>
      <c r="GO43" s="18">
        <v>0</v>
      </c>
      <c r="GP43" s="18">
        <v>0</v>
      </c>
      <c r="GQ43" s="18">
        <v>0</v>
      </c>
      <c r="GR43" s="18">
        <v>0</v>
      </c>
      <c r="GS43" s="18">
        <v>0</v>
      </c>
      <c r="GT43" s="18">
        <v>0</v>
      </c>
      <c r="GU43" s="18">
        <v>0</v>
      </c>
      <c r="GV43" s="18">
        <v>0</v>
      </c>
      <c r="GW43" s="18">
        <v>0</v>
      </c>
      <c r="GX43" s="18">
        <v>0</v>
      </c>
      <c r="GY43" s="18">
        <v>0</v>
      </c>
      <c r="GZ43" s="18">
        <v>0</v>
      </c>
      <c r="HA43" s="18">
        <v>0</v>
      </c>
      <c r="HB43" s="18">
        <v>0</v>
      </c>
      <c r="HC43" s="18">
        <v>0</v>
      </c>
      <c r="HD43" s="18">
        <v>0</v>
      </c>
      <c r="HE43" s="18">
        <v>0</v>
      </c>
      <c r="HF43" s="18">
        <v>0</v>
      </c>
      <c r="HG43" s="18">
        <v>0</v>
      </c>
      <c r="HH43" s="18">
        <v>0</v>
      </c>
      <c r="HI43" s="18">
        <v>4</v>
      </c>
      <c r="HJ43" s="18">
        <v>2039</v>
      </c>
      <c r="HK43" s="18">
        <v>0</v>
      </c>
      <c r="HL43" s="18">
        <v>0</v>
      </c>
      <c r="HM43" s="18">
        <v>0</v>
      </c>
      <c r="HN43" s="18">
        <v>0</v>
      </c>
      <c r="HO43" s="18">
        <v>8930</v>
      </c>
      <c r="HP43" s="18">
        <v>16113</v>
      </c>
      <c r="HQ43" s="18">
        <v>0</v>
      </c>
      <c r="HR43" s="18">
        <v>0</v>
      </c>
      <c r="HS43" s="18">
        <v>5234</v>
      </c>
      <c r="HT43" s="18">
        <v>30114</v>
      </c>
      <c r="HU43" s="18">
        <v>0</v>
      </c>
      <c r="HV43" s="18">
        <v>0</v>
      </c>
      <c r="HW43" s="18">
        <v>0</v>
      </c>
      <c r="HX43" s="18">
        <v>1093</v>
      </c>
      <c r="HY43" s="18">
        <v>0</v>
      </c>
      <c r="HZ43" s="18">
        <v>34590</v>
      </c>
      <c r="IA43" s="18">
        <v>10</v>
      </c>
      <c r="IB43" s="18">
        <v>529</v>
      </c>
      <c r="IC43" s="18">
        <v>0</v>
      </c>
      <c r="ID43" s="18">
        <v>51089</v>
      </c>
      <c r="IE43" s="18">
        <v>691</v>
      </c>
      <c r="IF43" s="18">
        <v>0</v>
      </c>
      <c r="IG43" s="18">
        <v>169</v>
      </c>
      <c r="IH43" s="18">
        <v>511</v>
      </c>
      <c r="II43" s="18">
        <v>0</v>
      </c>
      <c r="IJ43" s="18">
        <v>0</v>
      </c>
      <c r="IK43" s="18">
        <v>0</v>
      </c>
      <c r="IL43" s="18">
        <v>0</v>
      </c>
      <c r="IM43" s="18">
        <v>0</v>
      </c>
      <c r="IN43" s="18">
        <v>0</v>
      </c>
      <c r="IO43" s="18">
        <v>0</v>
      </c>
      <c r="IP43" s="18">
        <v>0</v>
      </c>
      <c r="IQ43" s="18">
        <v>0</v>
      </c>
      <c r="IR43" s="28">
        <v>199000</v>
      </c>
      <c r="IS43" s="28">
        <v>722427</v>
      </c>
      <c r="IT43" s="18">
        <v>0</v>
      </c>
      <c r="IU43" s="18">
        <v>0</v>
      </c>
      <c r="IV43" s="18">
        <v>0</v>
      </c>
      <c r="IW43" s="18">
        <v>0</v>
      </c>
      <c r="IX43" s="28">
        <v>134584</v>
      </c>
      <c r="IY43" s="28">
        <v>121781</v>
      </c>
      <c r="IZ43" s="18">
        <v>0</v>
      </c>
      <c r="JA43" s="18">
        <v>0</v>
      </c>
      <c r="JB43" s="28">
        <v>58816</v>
      </c>
      <c r="JC43" s="28">
        <v>379441</v>
      </c>
      <c r="JD43" s="18">
        <v>0</v>
      </c>
      <c r="JE43" s="18">
        <v>0</v>
      </c>
      <c r="JF43" s="18">
        <v>0</v>
      </c>
      <c r="JG43" s="28">
        <v>899869</v>
      </c>
      <c r="JH43" s="18">
        <v>0</v>
      </c>
      <c r="JI43" s="28">
        <v>1360866</v>
      </c>
      <c r="JJ43" s="28">
        <v>131300</v>
      </c>
      <c r="JK43" s="28">
        <v>2016191</v>
      </c>
      <c r="JL43" s="18">
        <v>0</v>
      </c>
      <c r="JM43" s="28">
        <v>1516606</v>
      </c>
      <c r="JN43" s="28">
        <v>2021993</v>
      </c>
      <c r="JO43" s="18">
        <v>0</v>
      </c>
      <c r="JP43" s="28">
        <v>1092609</v>
      </c>
      <c r="JQ43" s="28">
        <v>1851975</v>
      </c>
      <c r="JR43" s="28">
        <v>0</v>
      </c>
      <c r="JS43" s="18">
        <v>0</v>
      </c>
      <c r="JT43" s="18">
        <v>0</v>
      </c>
      <c r="JU43" s="18">
        <v>0</v>
      </c>
      <c r="JV43" s="18">
        <v>0</v>
      </c>
      <c r="JW43" s="18">
        <v>0</v>
      </c>
      <c r="JX43" s="18">
        <v>0</v>
      </c>
    </row>
    <row r="44" spans="1:284" x14ac:dyDescent="0.3">
      <c r="A44" s="27">
        <v>46065</v>
      </c>
      <c r="B44" s="18">
        <v>0</v>
      </c>
      <c r="C44" s="18" t="s">
        <v>345</v>
      </c>
      <c r="D44" s="18" t="s">
        <v>346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8">
        <v>0</v>
      </c>
      <c r="W44" s="18">
        <v>0</v>
      </c>
      <c r="X44" s="18">
        <v>0</v>
      </c>
      <c r="Y44" s="18">
        <v>0</v>
      </c>
      <c r="Z44" s="18">
        <v>0</v>
      </c>
      <c r="AA44" s="18">
        <v>0</v>
      </c>
      <c r="AB44" s="18">
        <v>0</v>
      </c>
      <c r="AC44" s="18">
        <v>0</v>
      </c>
      <c r="AD44" s="18">
        <v>0</v>
      </c>
      <c r="AE44" s="18">
        <v>0</v>
      </c>
      <c r="AF44" s="18">
        <v>0</v>
      </c>
      <c r="AG44" s="18">
        <v>0</v>
      </c>
      <c r="AH44" s="18">
        <v>0</v>
      </c>
      <c r="AI44" s="18">
        <v>0</v>
      </c>
      <c r="AJ44" s="18">
        <v>0</v>
      </c>
      <c r="AK44" s="18">
        <v>0</v>
      </c>
      <c r="AL44" s="18">
        <v>0</v>
      </c>
      <c r="AM44" s="18">
        <v>0</v>
      </c>
      <c r="AN44" s="18" t="s">
        <v>345</v>
      </c>
      <c r="AO44" s="18" t="s">
        <v>345</v>
      </c>
      <c r="AP44" s="18" t="s">
        <v>345</v>
      </c>
      <c r="AQ44" s="18" t="s">
        <v>345</v>
      </c>
      <c r="AR44" s="18" t="s">
        <v>345</v>
      </c>
      <c r="AS44" s="18" t="s">
        <v>345</v>
      </c>
      <c r="AT44" s="18" t="s">
        <v>345</v>
      </c>
      <c r="AU44" s="18" t="s">
        <v>345</v>
      </c>
      <c r="AV44" s="18" t="s">
        <v>345</v>
      </c>
      <c r="AW44" s="18" t="s">
        <v>345</v>
      </c>
      <c r="AX44" s="18" t="s">
        <v>345</v>
      </c>
      <c r="AY44" s="18" t="s">
        <v>345</v>
      </c>
      <c r="AZ44" s="18" t="s">
        <v>345</v>
      </c>
      <c r="BA44" s="18" t="s">
        <v>345</v>
      </c>
      <c r="BB44" s="18" t="s">
        <v>345</v>
      </c>
      <c r="BC44" s="18" t="s">
        <v>345</v>
      </c>
      <c r="BD44" s="18" t="s">
        <v>345</v>
      </c>
      <c r="BE44" s="18" t="s">
        <v>345</v>
      </c>
      <c r="BF44" s="18" t="s">
        <v>345</v>
      </c>
      <c r="BG44" s="18" t="s">
        <v>345</v>
      </c>
      <c r="BH44" s="18" t="s">
        <v>345</v>
      </c>
      <c r="BI44" s="18" t="s">
        <v>345</v>
      </c>
      <c r="BJ44" s="18" t="s">
        <v>345</v>
      </c>
      <c r="BK44" s="18" t="s">
        <v>345</v>
      </c>
      <c r="BL44" s="18" t="s">
        <v>345</v>
      </c>
      <c r="BM44" s="18" t="s">
        <v>345</v>
      </c>
      <c r="BN44" s="18" t="s">
        <v>345</v>
      </c>
      <c r="BO44" s="18" t="s">
        <v>345</v>
      </c>
      <c r="BP44" s="18" t="s">
        <v>345</v>
      </c>
      <c r="BQ44" s="18" t="s">
        <v>345</v>
      </c>
      <c r="BR44" s="18" t="s">
        <v>345</v>
      </c>
      <c r="BS44" s="18" t="s">
        <v>345</v>
      </c>
      <c r="BT44" s="18" t="s">
        <v>345</v>
      </c>
      <c r="BU44" s="18" t="s">
        <v>345</v>
      </c>
      <c r="BV44" s="18" t="s">
        <v>345</v>
      </c>
      <c r="BW44" s="18">
        <v>0</v>
      </c>
      <c r="BX44" s="18">
        <v>0</v>
      </c>
      <c r="BY44" s="18">
        <v>3</v>
      </c>
      <c r="BZ44" s="18">
        <v>1768</v>
      </c>
      <c r="CA44" s="18">
        <v>0</v>
      </c>
      <c r="CB44" s="18">
        <v>0</v>
      </c>
      <c r="CC44" s="18">
        <v>0</v>
      </c>
      <c r="CD44" s="18">
        <v>0</v>
      </c>
      <c r="CE44" s="18">
        <v>9391</v>
      </c>
      <c r="CF44" s="18">
        <v>15543</v>
      </c>
      <c r="CG44" s="18">
        <v>0</v>
      </c>
      <c r="CH44" s="18">
        <v>0</v>
      </c>
      <c r="CI44" s="18">
        <v>5307</v>
      </c>
      <c r="CJ44" s="18">
        <v>29610</v>
      </c>
      <c r="CK44" s="18">
        <v>0</v>
      </c>
      <c r="CL44" s="18">
        <v>0</v>
      </c>
      <c r="CM44" s="18">
        <v>0</v>
      </c>
      <c r="CN44" s="18">
        <v>985</v>
      </c>
      <c r="CO44" s="18">
        <v>0</v>
      </c>
      <c r="CP44" s="18">
        <v>31703</v>
      </c>
      <c r="CQ44" s="18">
        <v>0</v>
      </c>
      <c r="CR44" s="18">
        <v>372</v>
      </c>
      <c r="CS44" s="18">
        <v>0</v>
      </c>
      <c r="CT44" s="18">
        <v>45912</v>
      </c>
      <c r="CU44" s="18">
        <v>574</v>
      </c>
      <c r="CV44" s="18">
        <v>0</v>
      </c>
      <c r="CW44" s="18">
        <v>41</v>
      </c>
      <c r="CX44" s="18">
        <v>494</v>
      </c>
      <c r="CY44" s="18">
        <v>0</v>
      </c>
      <c r="CZ44" s="18">
        <v>0</v>
      </c>
      <c r="DA44" s="18">
        <v>0</v>
      </c>
      <c r="DB44" s="18">
        <v>0</v>
      </c>
      <c r="DC44" s="18">
        <v>0</v>
      </c>
      <c r="DD44" s="18">
        <v>0</v>
      </c>
      <c r="DE44" s="18">
        <v>0</v>
      </c>
      <c r="DF44" s="18" t="s">
        <v>345</v>
      </c>
      <c r="DG44" s="18" t="s">
        <v>345</v>
      </c>
      <c r="DH44" s="18" t="s">
        <v>700</v>
      </c>
      <c r="DI44" s="18" t="s">
        <v>476</v>
      </c>
      <c r="DJ44" s="18" t="s">
        <v>345</v>
      </c>
      <c r="DK44" s="18" t="s">
        <v>345</v>
      </c>
      <c r="DL44" s="18" t="s">
        <v>345</v>
      </c>
      <c r="DM44" s="18" t="s">
        <v>345</v>
      </c>
      <c r="DN44" s="18" t="s">
        <v>347</v>
      </c>
      <c r="DO44" s="18" t="s">
        <v>862</v>
      </c>
      <c r="DP44" s="18" t="s">
        <v>345</v>
      </c>
      <c r="DQ44" s="18" t="s">
        <v>345</v>
      </c>
      <c r="DR44" s="18" t="s">
        <v>345</v>
      </c>
      <c r="DS44" s="18" t="s">
        <v>562</v>
      </c>
      <c r="DT44" s="18" t="s">
        <v>345</v>
      </c>
      <c r="DU44" s="18" t="s">
        <v>345</v>
      </c>
      <c r="DV44" s="18" t="s">
        <v>345</v>
      </c>
      <c r="DW44" s="18" t="s">
        <v>531</v>
      </c>
      <c r="DX44" s="18" t="s">
        <v>345</v>
      </c>
      <c r="DY44" s="18" t="s">
        <v>863</v>
      </c>
      <c r="DZ44" s="18" t="s">
        <v>346</v>
      </c>
      <c r="EA44" s="18" t="s">
        <v>864</v>
      </c>
      <c r="EB44" s="18" t="s">
        <v>345</v>
      </c>
      <c r="EC44" s="18" t="s">
        <v>865</v>
      </c>
      <c r="ED44" s="18" t="s">
        <v>866</v>
      </c>
      <c r="EE44" s="18" t="s">
        <v>345</v>
      </c>
      <c r="EF44" s="18" t="s">
        <v>867</v>
      </c>
      <c r="EG44" s="18" t="s">
        <v>868</v>
      </c>
      <c r="EH44" s="18" t="s">
        <v>345</v>
      </c>
      <c r="EI44" s="18" t="s">
        <v>345</v>
      </c>
      <c r="EJ44" s="18" t="s">
        <v>345</v>
      </c>
      <c r="EK44" s="18" t="s">
        <v>345</v>
      </c>
      <c r="EL44" s="18" t="s">
        <v>345</v>
      </c>
      <c r="EM44" s="18" t="s">
        <v>345</v>
      </c>
      <c r="EN44" s="18" t="s">
        <v>345</v>
      </c>
      <c r="EO44" s="18">
        <v>0</v>
      </c>
      <c r="EP44" s="18">
        <v>0</v>
      </c>
      <c r="EQ44" s="18">
        <v>27</v>
      </c>
      <c r="ER44" s="18">
        <v>60</v>
      </c>
      <c r="ES44" s="18">
        <v>0</v>
      </c>
      <c r="ET44" s="18">
        <v>0</v>
      </c>
      <c r="EU44" s="18">
        <v>0</v>
      </c>
      <c r="EV44" s="18">
        <v>0</v>
      </c>
      <c r="EW44" s="18">
        <v>18</v>
      </c>
      <c r="EX44" s="18">
        <v>413</v>
      </c>
      <c r="EY44" s="18">
        <v>0</v>
      </c>
      <c r="EZ44" s="18">
        <v>0</v>
      </c>
      <c r="FA44" s="18">
        <v>0</v>
      </c>
      <c r="FB44" s="18">
        <v>531</v>
      </c>
      <c r="FC44" s="18">
        <v>0</v>
      </c>
      <c r="FD44" s="18">
        <v>0</v>
      </c>
      <c r="FE44" s="18">
        <v>0</v>
      </c>
      <c r="FF44" s="18">
        <v>108</v>
      </c>
      <c r="FG44" s="18">
        <v>0</v>
      </c>
      <c r="FH44" s="18">
        <v>2351</v>
      </c>
      <c r="FI44" s="18">
        <v>11</v>
      </c>
      <c r="FJ44" s="18">
        <v>119</v>
      </c>
      <c r="FK44" s="18">
        <v>0</v>
      </c>
      <c r="FL44" s="18">
        <v>4827</v>
      </c>
      <c r="FM44" s="18">
        <v>149</v>
      </c>
      <c r="FN44" s="18">
        <v>0</v>
      </c>
      <c r="FO44" s="18">
        <v>102</v>
      </c>
      <c r="FP44" s="18">
        <v>79</v>
      </c>
      <c r="FQ44" s="18">
        <v>0</v>
      </c>
      <c r="FR44" s="18">
        <v>0</v>
      </c>
      <c r="FS44" s="18">
        <v>0</v>
      </c>
      <c r="FT44" s="18">
        <v>0</v>
      </c>
      <c r="FU44" s="18">
        <v>0</v>
      </c>
      <c r="FV44" s="18">
        <v>0</v>
      </c>
      <c r="FW44" s="18">
        <v>0</v>
      </c>
      <c r="FX44" s="18">
        <v>0</v>
      </c>
      <c r="FY44" s="18">
        <v>0</v>
      </c>
      <c r="FZ44" s="18">
        <v>0</v>
      </c>
      <c r="GA44" s="18">
        <v>0</v>
      </c>
      <c r="GB44" s="18">
        <v>0</v>
      </c>
      <c r="GC44" s="18">
        <v>0</v>
      </c>
      <c r="GD44" s="18">
        <v>0</v>
      </c>
      <c r="GE44" s="18">
        <v>0</v>
      </c>
      <c r="GF44" s="18">
        <v>0</v>
      </c>
      <c r="GG44" s="18">
        <v>0</v>
      </c>
      <c r="GH44" s="18">
        <v>0</v>
      </c>
      <c r="GI44" s="18">
        <v>0</v>
      </c>
      <c r="GJ44" s="18">
        <v>0</v>
      </c>
      <c r="GK44" s="18">
        <v>0</v>
      </c>
      <c r="GL44" s="18">
        <v>0</v>
      </c>
      <c r="GM44" s="18">
        <v>0</v>
      </c>
      <c r="GN44" s="18">
        <v>0</v>
      </c>
      <c r="GO44" s="18">
        <v>0</v>
      </c>
      <c r="GP44" s="18">
        <v>0</v>
      </c>
      <c r="GQ44" s="18">
        <v>0</v>
      </c>
      <c r="GR44" s="18">
        <v>0</v>
      </c>
      <c r="GS44" s="18">
        <v>0</v>
      </c>
      <c r="GT44" s="18">
        <v>0</v>
      </c>
      <c r="GU44" s="18">
        <v>0</v>
      </c>
      <c r="GV44" s="18">
        <v>0</v>
      </c>
      <c r="GW44" s="18">
        <v>0</v>
      </c>
      <c r="GX44" s="18">
        <v>0</v>
      </c>
      <c r="GY44" s="18">
        <v>0</v>
      </c>
      <c r="GZ44" s="18">
        <v>0</v>
      </c>
      <c r="HA44" s="18">
        <v>0</v>
      </c>
      <c r="HB44" s="18">
        <v>0</v>
      </c>
      <c r="HC44" s="18">
        <v>0</v>
      </c>
      <c r="HD44" s="18">
        <v>0</v>
      </c>
      <c r="HE44" s="18">
        <v>0</v>
      </c>
      <c r="HF44" s="18">
        <v>0</v>
      </c>
      <c r="HG44" s="18">
        <v>0</v>
      </c>
      <c r="HH44" s="18">
        <v>0</v>
      </c>
      <c r="HI44" s="18">
        <v>30</v>
      </c>
      <c r="HJ44" s="18">
        <v>1828</v>
      </c>
      <c r="HK44" s="18">
        <v>0</v>
      </c>
      <c r="HL44" s="18">
        <v>0</v>
      </c>
      <c r="HM44" s="18">
        <v>0</v>
      </c>
      <c r="HN44" s="18">
        <v>0</v>
      </c>
      <c r="HO44" s="18">
        <v>9409</v>
      </c>
      <c r="HP44" s="18">
        <v>15956</v>
      </c>
      <c r="HQ44" s="18">
        <v>0</v>
      </c>
      <c r="HR44" s="18">
        <v>0</v>
      </c>
      <c r="HS44" s="18">
        <v>5307</v>
      </c>
      <c r="HT44" s="18">
        <v>30141</v>
      </c>
      <c r="HU44" s="18">
        <v>0</v>
      </c>
      <c r="HV44" s="18">
        <v>0</v>
      </c>
      <c r="HW44" s="18">
        <v>0</v>
      </c>
      <c r="HX44" s="18">
        <v>1093</v>
      </c>
      <c r="HY44" s="18">
        <v>0</v>
      </c>
      <c r="HZ44" s="18">
        <v>34054</v>
      </c>
      <c r="IA44" s="18">
        <v>11</v>
      </c>
      <c r="IB44" s="18">
        <v>491</v>
      </c>
      <c r="IC44" s="18">
        <v>0</v>
      </c>
      <c r="ID44" s="18">
        <v>50739</v>
      </c>
      <c r="IE44" s="18">
        <v>723</v>
      </c>
      <c r="IF44" s="18">
        <v>0</v>
      </c>
      <c r="IG44" s="18">
        <v>143</v>
      </c>
      <c r="IH44" s="18">
        <v>573</v>
      </c>
      <c r="II44" s="18">
        <v>0</v>
      </c>
      <c r="IJ44" s="18">
        <v>0</v>
      </c>
      <c r="IK44" s="18">
        <v>0</v>
      </c>
      <c r="IL44" s="18">
        <v>0</v>
      </c>
      <c r="IM44" s="18">
        <v>0</v>
      </c>
      <c r="IN44" s="18">
        <v>0</v>
      </c>
      <c r="IO44" s="18">
        <v>0</v>
      </c>
      <c r="IP44" s="18">
        <v>0</v>
      </c>
      <c r="IQ44" s="18">
        <v>0</v>
      </c>
      <c r="IR44" s="28">
        <v>67633</v>
      </c>
      <c r="IS44" s="28">
        <v>780410</v>
      </c>
      <c r="IT44" s="18">
        <v>0</v>
      </c>
      <c r="IU44" s="18">
        <v>0</v>
      </c>
      <c r="IV44" s="18">
        <v>0</v>
      </c>
      <c r="IW44" s="18">
        <v>0</v>
      </c>
      <c r="IX44" s="28">
        <v>148279</v>
      </c>
      <c r="IY44" s="28">
        <v>125218</v>
      </c>
      <c r="IZ44" s="18">
        <v>0</v>
      </c>
      <c r="JA44" s="18">
        <v>0</v>
      </c>
      <c r="JB44" s="28">
        <v>58779</v>
      </c>
      <c r="JC44" s="28">
        <v>403768</v>
      </c>
      <c r="JD44" s="18">
        <v>0</v>
      </c>
      <c r="JE44" s="18">
        <v>0</v>
      </c>
      <c r="JF44" s="18">
        <v>0</v>
      </c>
      <c r="JG44" s="28">
        <v>1061124</v>
      </c>
      <c r="JH44" s="18">
        <v>0</v>
      </c>
      <c r="JI44" s="28">
        <v>1660251</v>
      </c>
      <c r="JJ44" s="28">
        <v>146364</v>
      </c>
      <c r="JK44" s="28">
        <v>1987020</v>
      </c>
      <c r="JL44" s="18">
        <v>0</v>
      </c>
      <c r="JM44" s="28">
        <v>1554188</v>
      </c>
      <c r="JN44" s="28">
        <v>1677750</v>
      </c>
      <c r="JO44" s="18">
        <v>0</v>
      </c>
      <c r="JP44" s="28">
        <v>874315</v>
      </c>
      <c r="JQ44" s="28">
        <v>1786682</v>
      </c>
      <c r="JR44" s="18">
        <v>0</v>
      </c>
      <c r="JS44" s="18">
        <v>0</v>
      </c>
      <c r="JT44" s="18">
        <v>0</v>
      </c>
      <c r="JU44" s="18">
        <v>0</v>
      </c>
      <c r="JV44" s="18">
        <v>0</v>
      </c>
      <c r="JW44" s="18">
        <v>0</v>
      </c>
      <c r="JX44" s="18">
        <v>0</v>
      </c>
    </row>
    <row r="45" spans="1:284" x14ac:dyDescent="0.3">
      <c r="A45" s="27">
        <v>46066</v>
      </c>
      <c r="B45" s="18">
        <v>0</v>
      </c>
      <c r="C45" s="18" t="s">
        <v>345</v>
      </c>
      <c r="D45" s="18" t="s">
        <v>346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8">
        <v>0</v>
      </c>
      <c r="T45" s="18">
        <v>0</v>
      </c>
      <c r="U45" s="18">
        <v>0</v>
      </c>
      <c r="V45" s="18">
        <v>0</v>
      </c>
      <c r="W45" s="18">
        <v>0</v>
      </c>
      <c r="X45" s="18">
        <v>0</v>
      </c>
      <c r="Y45" s="18">
        <v>0</v>
      </c>
      <c r="Z45" s="18">
        <v>0</v>
      </c>
      <c r="AA45" s="18">
        <v>0</v>
      </c>
      <c r="AB45" s="18">
        <v>0</v>
      </c>
      <c r="AC45" s="18">
        <v>0</v>
      </c>
      <c r="AD45" s="18">
        <v>0</v>
      </c>
      <c r="AE45" s="18">
        <v>0</v>
      </c>
      <c r="AF45" s="18">
        <v>0</v>
      </c>
      <c r="AG45" s="18">
        <v>0</v>
      </c>
      <c r="AH45" s="18">
        <v>0</v>
      </c>
      <c r="AI45" s="18">
        <v>0</v>
      </c>
      <c r="AJ45" s="18">
        <v>0</v>
      </c>
      <c r="AK45" s="18">
        <v>0</v>
      </c>
      <c r="AL45" s="18">
        <v>0</v>
      </c>
      <c r="AM45" s="18">
        <v>0</v>
      </c>
      <c r="AN45" s="18" t="s">
        <v>345</v>
      </c>
      <c r="AO45" s="18" t="s">
        <v>345</v>
      </c>
      <c r="AP45" s="18" t="s">
        <v>345</v>
      </c>
      <c r="AQ45" s="18" t="s">
        <v>345</v>
      </c>
      <c r="AR45" s="18" t="s">
        <v>345</v>
      </c>
      <c r="AS45" s="18" t="s">
        <v>345</v>
      </c>
      <c r="AT45" s="18" t="s">
        <v>345</v>
      </c>
      <c r="AU45" s="18" t="s">
        <v>345</v>
      </c>
      <c r="AV45" s="18" t="s">
        <v>345</v>
      </c>
      <c r="AW45" s="18" t="s">
        <v>345</v>
      </c>
      <c r="AX45" s="18" t="s">
        <v>345</v>
      </c>
      <c r="AY45" s="18" t="s">
        <v>345</v>
      </c>
      <c r="AZ45" s="18" t="s">
        <v>345</v>
      </c>
      <c r="BA45" s="18" t="s">
        <v>345</v>
      </c>
      <c r="BB45" s="18" t="s">
        <v>345</v>
      </c>
      <c r="BC45" s="18" t="s">
        <v>345</v>
      </c>
      <c r="BD45" s="18" t="s">
        <v>345</v>
      </c>
      <c r="BE45" s="18" t="s">
        <v>345</v>
      </c>
      <c r="BF45" s="18" t="s">
        <v>345</v>
      </c>
      <c r="BG45" s="18" t="s">
        <v>345</v>
      </c>
      <c r="BH45" s="18" t="s">
        <v>345</v>
      </c>
      <c r="BI45" s="18" t="s">
        <v>345</v>
      </c>
      <c r="BJ45" s="18" t="s">
        <v>345</v>
      </c>
      <c r="BK45" s="18" t="s">
        <v>345</v>
      </c>
      <c r="BL45" s="18" t="s">
        <v>345</v>
      </c>
      <c r="BM45" s="18" t="s">
        <v>345</v>
      </c>
      <c r="BN45" s="18" t="s">
        <v>345</v>
      </c>
      <c r="BO45" s="18" t="s">
        <v>345</v>
      </c>
      <c r="BP45" s="18" t="s">
        <v>345</v>
      </c>
      <c r="BQ45" s="18" t="s">
        <v>345</v>
      </c>
      <c r="BR45" s="18" t="s">
        <v>345</v>
      </c>
      <c r="BS45" s="18" t="s">
        <v>345</v>
      </c>
      <c r="BT45" s="18" t="s">
        <v>345</v>
      </c>
      <c r="BU45" s="18" t="s">
        <v>345</v>
      </c>
      <c r="BV45" s="18" t="s">
        <v>345</v>
      </c>
      <c r="BW45" s="18">
        <v>0</v>
      </c>
      <c r="BX45" s="18">
        <v>0</v>
      </c>
      <c r="BY45" s="18">
        <v>3</v>
      </c>
      <c r="BZ45" s="18">
        <v>1612</v>
      </c>
      <c r="CA45" s="18">
        <v>0</v>
      </c>
      <c r="CB45" s="18">
        <v>0</v>
      </c>
      <c r="CC45" s="18">
        <v>0</v>
      </c>
      <c r="CD45" s="18">
        <v>0</v>
      </c>
      <c r="CE45" s="18">
        <v>9485</v>
      </c>
      <c r="CF45" s="18">
        <v>16219</v>
      </c>
      <c r="CG45" s="18">
        <v>0</v>
      </c>
      <c r="CH45" s="18">
        <v>0</v>
      </c>
      <c r="CI45" s="18">
        <v>4800</v>
      </c>
      <c r="CJ45" s="18">
        <v>26739</v>
      </c>
      <c r="CK45" s="18">
        <v>0</v>
      </c>
      <c r="CL45" s="18">
        <v>0</v>
      </c>
      <c r="CM45" s="18">
        <v>0</v>
      </c>
      <c r="CN45" s="18">
        <v>913</v>
      </c>
      <c r="CO45" s="18">
        <v>0</v>
      </c>
      <c r="CP45" s="18">
        <v>31838</v>
      </c>
      <c r="CQ45" s="18">
        <v>0</v>
      </c>
      <c r="CR45" s="18">
        <v>388</v>
      </c>
      <c r="CS45" s="18">
        <v>0</v>
      </c>
      <c r="CT45" s="18">
        <v>46069</v>
      </c>
      <c r="CU45" s="18">
        <v>604</v>
      </c>
      <c r="CV45" s="18">
        <v>0</v>
      </c>
      <c r="CW45" s="18">
        <v>68</v>
      </c>
      <c r="CX45" s="18">
        <v>514</v>
      </c>
      <c r="CY45" s="18">
        <v>0</v>
      </c>
      <c r="CZ45" s="18">
        <v>0</v>
      </c>
      <c r="DA45" s="18">
        <v>0</v>
      </c>
      <c r="DB45" s="18">
        <v>0</v>
      </c>
      <c r="DC45" s="18">
        <v>0</v>
      </c>
      <c r="DD45" s="18">
        <v>0</v>
      </c>
      <c r="DE45" s="18">
        <v>0</v>
      </c>
      <c r="DF45" s="18" t="s">
        <v>345</v>
      </c>
      <c r="DG45" s="18" t="s">
        <v>345</v>
      </c>
      <c r="DH45" s="18" t="s">
        <v>592</v>
      </c>
      <c r="DI45" s="18" t="s">
        <v>869</v>
      </c>
      <c r="DJ45" s="18" t="s">
        <v>345</v>
      </c>
      <c r="DK45" s="18" t="s">
        <v>345</v>
      </c>
      <c r="DL45" s="18" t="s">
        <v>345</v>
      </c>
      <c r="DM45" s="18" t="s">
        <v>345</v>
      </c>
      <c r="DN45" s="18" t="s">
        <v>776</v>
      </c>
      <c r="DO45" s="18" t="s">
        <v>783</v>
      </c>
      <c r="DP45" s="18" t="s">
        <v>345</v>
      </c>
      <c r="DQ45" s="18" t="s">
        <v>345</v>
      </c>
      <c r="DR45" s="18" t="s">
        <v>441</v>
      </c>
      <c r="DS45" s="18" t="s">
        <v>354</v>
      </c>
      <c r="DT45" s="18" t="s">
        <v>345</v>
      </c>
      <c r="DU45" s="18" t="s">
        <v>345</v>
      </c>
      <c r="DV45" s="18" t="s">
        <v>345</v>
      </c>
      <c r="DW45" s="18" t="s">
        <v>505</v>
      </c>
      <c r="DX45" s="18" t="s">
        <v>345</v>
      </c>
      <c r="DY45" s="18" t="s">
        <v>599</v>
      </c>
      <c r="DZ45" s="18" t="s">
        <v>346</v>
      </c>
      <c r="EA45" s="18" t="s">
        <v>870</v>
      </c>
      <c r="EB45" s="18" t="s">
        <v>345</v>
      </c>
      <c r="EC45" s="18" t="s">
        <v>871</v>
      </c>
      <c r="ED45" s="18" t="s">
        <v>872</v>
      </c>
      <c r="EE45" s="18" t="s">
        <v>345</v>
      </c>
      <c r="EF45" s="18" t="s">
        <v>873</v>
      </c>
      <c r="EG45" s="18" t="s">
        <v>347</v>
      </c>
      <c r="EH45" s="18" t="s">
        <v>345</v>
      </c>
      <c r="EI45" s="18" t="s">
        <v>345</v>
      </c>
      <c r="EJ45" s="18" t="s">
        <v>345</v>
      </c>
      <c r="EK45" s="18" t="s">
        <v>345</v>
      </c>
      <c r="EL45" s="18" t="s">
        <v>345</v>
      </c>
      <c r="EM45" s="18" t="s">
        <v>345</v>
      </c>
      <c r="EN45" s="18" t="s">
        <v>345</v>
      </c>
      <c r="EO45" s="18">
        <v>0</v>
      </c>
      <c r="EP45" s="18">
        <v>0</v>
      </c>
      <c r="EQ45" s="18">
        <v>31</v>
      </c>
      <c r="ER45" s="18">
        <v>23</v>
      </c>
      <c r="ES45" s="18">
        <v>0</v>
      </c>
      <c r="ET45" s="18">
        <v>0</v>
      </c>
      <c r="EU45" s="18">
        <v>0</v>
      </c>
      <c r="EV45" s="18">
        <v>0</v>
      </c>
      <c r="EW45" s="18">
        <v>19</v>
      </c>
      <c r="EX45" s="18">
        <v>208</v>
      </c>
      <c r="EY45" s="18">
        <v>0</v>
      </c>
      <c r="EZ45" s="18">
        <v>0</v>
      </c>
      <c r="FA45" s="18">
        <v>1</v>
      </c>
      <c r="FB45" s="18">
        <v>155</v>
      </c>
      <c r="FC45" s="18">
        <v>0</v>
      </c>
      <c r="FD45" s="18">
        <v>0</v>
      </c>
      <c r="FE45" s="18">
        <v>0</v>
      </c>
      <c r="FF45" s="18">
        <v>79</v>
      </c>
      <c r="FG45" s="18">
        <v>0</v>
      </c>
      <c r="FH45" s="18">
        <v>2446</v>
      </c>
      <c r="FI45" s="18">
        <v>9</v>
      </c>
      <c r="FJ45" s="18">
        <v>70</v>
      </c>
      <c r="FK45" s="18">
        <v>0</v>
      </c>
      <c r="FL45" s="18">
        <v>5230</v>
      </c>
      <c r="FM45" s="18">
        <v>82</v>
      </c>
      <c r="FN45" s="18">
        <v>0</v>
      </c>
      <c r="FO45" s="18">
        <v>51</v>
      </c>
      <c r="FP45" s="18">
        <v>1</v>
      </c>
      <c r="FQ45" s="18">
        <v>0</v>
      </c>
      <c r="FR45" s="18">
        <v>0</v>
      </c>
      <c r="FS45" s="18">
        <v>0</v>
      </c>
      <c r="FT45" s="18">
        <v>0</v>
      </c>
      <c r="FU45" s="18">
        <v>0</v>
      </c>
      <c r="FV45" s="18">
        <v>0</v>
      </c>
      <c r="FW45" s="18">
        <v>0</v>
      </c>
      <c r="FX45" s="18">
        <v>0</v>
      </c>
      <c r="FY45" s="18">
        <v>0</v>
      </c>
      <c r="FZ45" s="18">
        <v>0</v>
      </c>
      <c r="GA45" s="18">
        <v>0</v>
      </c>
      <c r="GB45" s="18">
        <v>0</v>
      </c>
      <c r="GC45" s="18">
        <v>0</v>
      </c>
      <c r="GD45" s="18">
        <v>0</v>
      </c>
      <c r="GE45" s="18">
        <v>0</v>
      </c>
      <c r="GF45" s="18">
        <v>0</v>
      </c>
      <c r="GG45" s="18">
        <v>0</v>
      </c>
      <c r="GH45" s="18">
        <v>0</v>
      </c>
      <c r="GI45" s="18">
        <v>0</v>
      </c>
      <c r="GJ45" s="18">
        <v>0</v>
      </c>
      <c r="GK45" s="18">
        <v>0</v>
      </c>
      <c r="GL45" s="18">
        <v>0</v>
      </c>
      <c r="GM45" s="18">
        <v>0</v>
      </c>
      <c r="GN45" s="18">
        <v>0</v>
      </c>
      <c r="GO45" s="18">
        <v>0</v>
      </c>
      <c r="GP45" s="18">
        <v>0</v>
      </c>
      <c r="GQ45" s="18">
        <v>0</v>
      </c>
      <c r="GR45" s="18">
        <v>0</v>
      </c>
      <c r="GS45" s="18">
        <v>0</v>
      </c>
      <c r="GT45" s="18">
        <v>0</v>
      </c>
      <c r="GU45" s="18">
        <v>0</v>
      </c>
      <c r="GV45" s="18">
        <v>0</v>
      </c>
      <c r="GW45" s="18">
        <v>0</v>
      </c>
      <c r="GX45" s="18">
        <v>0</v>
      </c>
      <c r="GY45" s="18">
        <v>0</v>
      </c>
      <c r="GZ45" s="18">
        <v>0</v>
      </c>
      <c r="HA45" s="18">
        <v>0</v>
      </c>
      <c r="HB45" s="18">
        <v>0</v>
      </c>
      <c r="HC45" s="18">
        <v>0</v>
      </c>
      <c r="HD45" s="18">
        <v>0</v>
      </c>
      <c r="HE45" s="18">
        <v>0</v>
      </c>
      <c r="HF45" s="18">
        <v>0</v>
      </c>
      <c r="HG45" s="18">
        <v>0</v>
      </c>
      <c r="HH45" s="18">
        <v>0</v>
      </c>
      <c r="HI45" s="18">
        <v>34</v>
      </c>
      <c r="HJ45" s="18">
        <v>1635</v>
      </c>
      <c r="HK45" s="18">
        <v>0</v>
      </c>
      <c r="HL45" s="18">
        <v>0</v>
      </c>
      <c r="HM45" s="18">
        <v>0</v>
      </c>
      <c r="HN45" s="18">
        <v>0</v>
      </c>
      <c r="HO45" s="18">
        <v>9504</v>
      </c>
      <c r="HP45" s="18">
        <v>16427</v>
      </c>
      <c r="HQ45" s="18">
        <v>0</v>
      </c>
      <c r="HR45" s="18">
        <v>0</v>
      </c>
      <c r="HS45" s="18">
        <v>4801</v>
      </c>
      <c r="HT45" s="18">
        <v>26894</v>
      </c>
      <c r="HU45" s="18">
        <v>0</v>
      </c>
      <c r="HV45" s="18">
        <v>0</v>
      </c>
      <c r="HW45" s="18">
        <v>0</v>
      </c>
      <c r="HX45" s="18">
        <v>992</v>
      </c>
      <c r="HY45" s="18">
        <v>0</v>
      </c>
      <c r="HZ45" s="18">
        <v>34284</v>
      </c>
      <c r="IA45" s="18">
        <v>9</v>
      </c>
      <c r="IB45" s="18">
        <v>458</v>
      </c>
      <c r="IC45" s="18">
        <v>0</v>
      </c>
      <c r="ID45" s="18">
        <v>51299</v>
      </c>
      <c r="IE45" s="18">
        <v>686</v>
      </c>
      <c r="IF45" s="18">
        <v>0</v>
      </c>
      <c r="IG45" s="18">
        <v>119</v>
      </c>
      <c r="IH45" s="18">
        <v>515</v>
      </c>
      <c r="II45" s="18">
        <v>0</v>
      </c>
      <c r="IJ45" s="18">
        <v>0</v>
      </c>
      <c r="IK45" s="18">
        <v>0</v>
      </c>
      <c r="IL45" s="18">
        <v>0</v>
      </c>
      <c r="IM45" s="18">
        <v>0</v>
      </c>
      <c r="IN45" s="18">
        <v>0</v>
      </c>
      <c r="IO45" s="18">
        <v>0</v>
      </c>
      <c r="IP45" s="18">
        <v>0</v>
      </c>
      <c r="IQ45" s="18">
        <v>0</v>
      </c>
      <c r="IR45" s="28">
        <v>89912</v>
      </c>
      <c r="IS45" s="28">
        <v>837990</v>
      </c>
      <c r="IT45" s="18">
        <v>0</v>
      </c>
      <c r="IU45" s="18">
        <v>0</v>
      </c>
      <c r="IV45" s="18">
        <v>0</v>
      </c>
      <c r="IW45" s="18">
        <v>0</v>
      </c>
      <c r="IX45" s="28">
        <v>123688</v>
      </c>
      <c r="IY45" s="28">
        <v>116117</v>
      </c>
      <c r="IZ45" s="18">
        <v>0</v>
      </c>
      <c r="JA45" s="18">
        <v>0</v>
      </c>
      <c r="JB45" s="28">
        <v>57084</v>
      </c>
      <c r="JC45" s="28">
        <v>433576</v>
      </c>
      <c r="JD45" s="18">
        <v>0</v>
      </c>
      <c r="JE45" s="18">
        <v>0</v>
      </c>
      <c r="JF45" s="18">
        <v>0</v>
      </c>
      <c r="JG45" s="28">
        <v>1188020</v>
      </c>
      <c r="JH45" s="18">
        <v>0</v>
      </c>
      <c r="JI45" s="28">
        <v>1652835</v>
      </c>
      <c r="JJ45" s="28">
        <v>177778</v>
      </c>
      <c r="JK45" s="28">
        <v>2349421</v>
      </c>
      <c r="JL45" s="18">
        <v>0</v>
      </c>
      <c r="JM45" s="28">
        <v>1735236</v>
      </c>
      <c r="JN45" s="28">
        <v>1755688</v>
      </c>
      <c r="JO45" s="18">
        <v>0</v>
      </c>
      <c r="JP45" s="28">
        <v>1717924</v>
      </c>
      <c r="JQ45" s="28">
        <v>1604751</v>
      </c>
      <c r="JR45" s="18">
        <v>0</v>
      </c>
      <c r="JS45" s="18">
        <v>0</v>
      </c>
      <c r="JT45" s="18">
        <v>0</v>
      </c>
      <c r="JU45" s="18">
        <v>0</v>
      </c>
      <c r="JV45" s="18">
        <v>0</v>
      </c>
      <c r="JW45" s="18">
        <v>0</v>
      </c>
      <c r="JX45" s="18">
        <v>0</v>
      </c>
    </row>
    <row r="46" spans="1:284" x14ac:dyDescent="0.3">
      <c r="A46" s="27">
        <v>46067</v>
      </c>
      <c r="B46" s="18">
        <v>0</v>
      </c>
      <c r="C46" s="18" t="s">
        <v>345</v>
      </c>
      <c r="D46" s="18" t="s">
        <v>346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8">
        <v>0</v>
      </c>
      <c r="W46" s="18">
        <v>0</v>
      </c>
      <c r="X46" s="18">
        <v>0</v>
      </c>
      <c r="Y46" s="18">
        <v>0</v>
      </c>
      <c r="Z46" s="18">
        <v>0</v>
      </c>
      <c r="AA46" s="18">
        <v>0</v>
      </c>
      <c r="AB46" s="18">
        <v>0</v>
      </c>
      <c r="AC46" s="18">
        <v>0</v>
      </c>
      <c r="AD46" s="18">
        <v>0</v>
      </c>
      <c r="AE46" s="18">
        <v>0</v>
      </c>
      <c r="AF46" s="18">
        <v>0</v>
      </c>
      <c r="AG46" s="18">
        <v>0</v>
      </c>
      <c r="AH46" s="18">
        <v>0</v>
      </c>
      <c r="AI46" s="18">
        <v>0</v>
      </c>
      <c r="AJ46" s="18">
        <v>0</v>
      </c>
      <c r="AK46" s="18">
        <v>0</v>
      </c>
      <c r="AL46" s="18">
        <v>0</v>
      </c>
      <c r="AM46" s="18">
        <v>0</v>
      </c>
      <c r="AN46" s="18" t="s">
        <v>345</v>
      </c>
      <c r="AO46" s="18" t="s">
        <v>345</v>
      </c>
      <c r="AP46" s="18" t="s">
        <v>345</v>
      </c>
      <c r="AQ46" s="18" t="s">
        <v>345</v>
      </c>
      <c r="AR46" s="18" t="s">
        <v>345</v>
      </c>
      <c r="AS46" s="18" t="s">
        <v>345</v>
      </c>
      <c r="AT46" s="18" t="s">
        <v>345</v>
      </c>
      <c r="AU46" s="18" t="s">
        <v>345</v>
      </c>
      <c r="AV46" s="18" t="s">
        <v>345</v>
      </c>
      <c r="AW46" s="18" t="s">
        <v>345</v>
      </c>
      <c r="AX46" s="18" t="s">
        <v>345</v>
      </c>
      <c r="AY46" s="18" t="s">
        <v>345</v>
      </c>
      <c r="AZ46" s="18" t="s">
        <v>345</v>
      </c>
      <c r="BA46" s="18" t="s">
        <v>345</v>
      </c>
      <c r="BB46" s="18" t="s">
        <v>345</v>
      </c>
      <c r="BC46" s="18" t="s">
        <v>345</v>
      </c>
      <c r="BD46" s="18" t="s">
        <v>345</v>
      </c>
      <c r="BE46" s="18" t="s">
        <v>345</v>
      </c>
      <c r="BF46" s="18" t="s">
        <v>345</v>
      </c>
      <c r="BG46" s="18" t="s">
        <v>345</v>
      </c>
      <c r="BH46" s="18" t="s">
        <v>345</v>
      </c>
      <c r="BI46" s="18" t="s">
        <v>345</v>
      </c>
      <c r="BJ46" s="18" t="s">
        <v>345</v>
      </c>
      <c r="BK46" s="18" t="s">
        <v>345</v>
      </c>
      <c r="BL46" s="18" t="s">
        <v>345</v>
      </c>
      <c r="BM46" s="18" t="s">
        <v>345</v>
      </c>
      <c r="BN46" s="18" t="s">
        <v>345</v>
      </c>
      <c r="BO46" s="18" t="s">
        <v>345</v>
      </c>
      <c r="BP46" s="18" t="s">
        <v>345</v>
      </c>
      <c r="BQ46" s="18" t="s">
        <v>345</v>
      </c>
      <c r="BR46" s="18" t="s">
        <v>345</v>
      </c>
      <c r="BS46" s="18" t="s">
        <v>345</v>
      </c>
      <c r="BT46" s="18" t="s">
        <v>345</v>
      </c>
      <c r="BU46" s="18" t="s">
        <v>345</v>
      </c>
      <c r="BV46" s="18" t="s">
        <v>345</v>
      </c>
      <c r="BW46" s="18">
        <v>0</v>
      </c>
      <c r="BX46" s="18">
        <v>0</v>
      </c>
      <c r="BY46" s="18">
        <v>1</v>
      </c>
      <c r="BZ46" s="18">
        <v>1190</v>
      </c>
      <c r="CA46" s="18">
        <v>0</v>
      </c>
      <c r="CB46" s="18">
        <v>0</v>
      </c>
      <c r="CC46" s="18">
        <v>0</v>
      </c>
      <c r="CD46" s="18">
        <v>0</v>
      </c>
      <c r="CE46" s="18">
        <v>7626</v>
      </c>
      <c r="CF46" s="18">
        <v>13634</v>
      </c>
      <c r="CG46" s="18">
        <v>0</v>
      </c>
      <c r="CH46" s="18">
        <v>0</v>
      </c>
      <c r="CI46" s="18">
        <v>2457</v>
      </c>
      <c r="CJ46" s="18">
        <v>14371</v>
      </c>
      <c r="CK46" s="18">
        <v>0</v>
      </c>
      <c r="CL46" s="18">
        <v>0</v>
      </c>
      <c r="CM46" s="18">
        <v>0</v>
      </c>
      <c r="CN46" s="18">
        <v>534</v>
      </c>
      <c r="CO46" s="18">
        <v>0</v>
      </c>
      <c r="CP46" s="18">
        <v>30839</v>
      </c>
      <c r="CQ46" s="18">
        <v>0</v>
      </c>
      <c r="CR46" s="18">
        <v>233</v>
      </c>
      <c r="CS46" s="18">
        <v>0</v>
      </c>
      <c r="CT46" s="18">
        <v>44996</v>
      </c>
      <c r="CU46" s="18">
        <v>582</v>
      </c>
      <c r="CV46" s="18">
        <v>0</v>
      </c>
      <c r="CW46" s="18">
        <v>32</v>
      </c>
      <c r="CX46" s="18">
        <v>501</v>
      </c>
      <c r="CY46" s="18">
        <v>0</v>
      </c>
      <c r="CZ46" s="18">
        <v>0</v>
      </c>
      <c r="DA46" s="18">
        <v>0</v>
      </c>
      <c r="DB46" s="18">
        <v>0</v>
      </c>
      <c r="DC46" s="18">
        <v>0</v>
      </c>
      <c r="DD46" s="18">
        <v>0</v>
      </c>
      <c r="DE46" s="18">
        <v>0</v>
      </c>
      <c r="DF46" s="18" t="s">
        <v>345</v>
      </c>
      <c r="DG46" s="18" t="s">
        <v>345</v>
      </c>
      <c r="DH46" s="18" t="s">
        <v>632</v>
      </c>
      <c r="DI46" s="18" t="s">
        <v>437</v>
      </c>
      <c r="DJ46" s="18" t="s">
        <v>345</v>
      </c>
      <c r="DK46" s="18" t="s">
        <v>345</v>
      </c>
      <c r="DL46" s="18" t="s">
        <v>345</v>
      </c>
      <c r="DM46" s="18" t="s">
        <v>345</v>
      </c>
      <c r="DN46" s="18" t="s">
        <v>643</v>
      </c>
      <c r="DO46" s="18" t="s">
        <v>379</v>
      </c>
      <c r="DP46" s="18" t="s">
        <v>345</v>
      </c>
      <c r="DQ46" s="18" t="s">
        <v>345</v>
      </c>
      <c r="DR46" s="18" t="s">
        <v>351</v>
      </c>
      <c r="DS46" s="18" t="s">
        <v>363</v>
      </c>
      <c r="DT46" s="18" t="s">
        <v>345</v>
      </c>
      <c r="DU46" s="18" t="s">
        <v>345</v>
      </c>
      <c r="DV46" s="18" t="s">
        <v>345</v>
      </c>
      <c r="DW46" s="18" t="s">
        <v>874</v>
      </c>
      <c r="DX46" s="18" t="s">
        <v>345</v>
      </c>
      <c r="DY46" s="18" t="s">
        <v>504</v>
      </c>
      <c r="DZ46" s="18" t="s">
        <v>346</v>
      </c>
      <c r="EA46" s="18" t="s">
        <v>875</v>
      </c>
      <c r="EB46" s="18" t="s">
        <v>345</v>
      </c>
      <c r="EC46" s="18" t="s">
        <v>876</v>
      </c>
      <c r="ED46" s="18" t="s">
        <v>877</v>
      </c>
      <c r="EE46" s="18" t="s">
        <v>345</v>
      </c>
      <c r="EF46" s="18" t="s">
        <v>878</v>
      </c>
      <c r="EG46" s="18" t="s">
        <v>879</v>
      </c>
      <c r="EH46" s="18" t="s">
        <v>345</v>
      </c>
      <c r="EI46" s="18" t="s">
        <v>345</v>
      </c>
      <c r="EJ46" s="18" t="s">
        <v>345</v>
      </c>
      <c r="EK46" s="18" t="s">
        <v>345</v>
      </c>
      <c r="EL46" s="18" t="s">
        <v>345</v>
      </c>
      <c r="EM46" s="18" t="s">
        <v>345</v>
      </c>
      <c r="EN46" s="18" t="s">
        <v>345</v>
      </c>
      <c r="EO46" s="18">
        <v>0</v>
      </c>
      <c r="EP46" s="18">
        <v>0</v>
      </c>
      <c r="EQ46" s="18">
        <v>45</v>
      </c>
      <c r="ER46" s="18">
        <v>3</v>
      </c>
      <c r="ES46" s="18">
        <v>0</v>
      </c>
      <c r="ET46" s="18">
        <v>0</v>
      </c>
      <c r="EU46" s="18">
        <v>0</v>
      </c>
      <c r="EV46" s="18">
        <v>0</v>
      </c>
      <c r="EW46" s="18">
        <v>18</v>
      </c>
      <c r="EX46" s="18">
        <v>414</v>
      </c>
      <c r="EY46" s="18">
        <v>0</v>
      </c>
      <c r="EZ46" s="18">
        <v>0</v>
      </c>
      <c r="FA46" s="18">
        <v>4</v>
      </c>
      <c r="FB46" s="18">
        <v>76</v>
      </c>
      <c r="FC46" s="18">
        <v>0</v>
      </c>
      <c r="FD46" s="18">
        <v>0</v>
      </c>
      <c r="FE46" s="18">
        <v>0</v>
      </c>
      <c r="FF46" s="18">
        <v>31</v>
      </c>
      <c r="FG46" s="18">
        <v>0</v>
      </c>
      <c r="FH46" s="18">
        <v>2118</v>
      </c>
      <c r="FI46" s="18">
        <v>6</v>
      </c>
      <c r="FJ46" s="18">
        <v>120</v>
      </c>
      <c r="FK46" s="18">
        <v>0</v>
      </c>
      <c r="FL46" s="18">
        <v>4566</v>
      </c>
      <c r="FM46" s="18">
        <v>83</v>
      </c>
      <c r="FN46" s="18">
        <v>0</v>
      </c>
      <c r="FO46" s="18">
        <v>102</v>
      </c>
      <c r="FP46" s="18">
        <v>23</v>
      </c>
      <c r="FQ46" s="18">
        <v>0</v>
      </c>
      <c r="FR46" s="18">
        <v>0</v>
      </c>
      <c r="FS46" s="18">
        <v>0</v>
      </c>
      <c r="FT46" s="18">
        <v>0</v>
      </c>
      <c r="FU46" s="18">
        <v>0</v>
      </c>
      <c r="FV46" s="18">
        <v>0</v>
      </c>
      <c r="FW46" s="18">
        <v>0</v>
      </c>
      <c r="FX46" s="18">
        <v>0</v>
      </c>
      <c r="FY46" s="18">
        <v>0</v>
      </c>
      <c r="FZ46" s="18">
        <v>0</v>
      </c>
      <c r="GA46" s="18">
        <v>0</v>
      </c>
      <c r="GB46" s="18">
        <v>0</v>
      </c>
      <c r="GC46" s="18">
        <v>0</v>
      </c>
      <c r="GD46" s="18">
        <v>0</v>
      </c>
      <c r="GE46" s="18">
        <v>0</v>
      </c>
      <c r="GF46" s="18">
        <v>0</v>
      </c>
      <c r="GG46" s="18">
        <v>0</v>
      </c>
      <c r="GH46" s="18">
        <v>0</v>
      </c>
      <c r="GI46" s="18">
        <v>0</v>
      </c>
      <c r="GJ46" s="18">
        <v>0</v>
      </c>
      <c r="GK46" s="18">
        <v>0</v>
      </c>
      <c r="GL46" s="18">
        <v>0</v>
      </c>
      <c r="GM46" s="18">
        <v>0</v>
      </c>
      <c r="GN46" s="18">
        <v>0</v>
      </c>
      <c r="GO46" s="18">
        <v>0</v>
      </c>
      <c r="GP46" s="18">
        <v>0</v>
      </c>
      <c r="GQ46" s="18">
        <v>0</v>
      </c>
      <c r="GR46" s="18">
        <v>0</v>
      </c>
      <c r="GS46" s="18">
        <v>0</v>
      </c>
      <c r="GT46" s="18">
        <v>0</v>
      </c>
      <c r="GU46" s="18">
        <v>0</v>
      </c>
      <c r="GV46" s="18">
        <v>0</v>
      </c>
      <c r="GW46" s="18">
        <v>0</v>
      </c>
      <c r="GX46" s="18">
        <v>0</v>
      </c>
      <c r="GY46" s="18">
        <v>0</v>
      </c>
      <c r="GZ46" s="18">
        <v>0</v>
      </c>
      <c r="HA46" s="18">
        <v>0</v>
      </c>
      <c r="HB46" s="18">
        <v>0</v>
      </c>
      <c r="HC46" s="18">
        <v>0</v>
      </c>
      <c r="HD46" s="18">
        <v>0</v>
      </c>
      <c r="HE46" s="18">
        <v>0</v>
      </c>
      <c r="HF46" s="18">
        <v>0</v>
      </c>
      <c r="HG46" s="18">
        <v>0</v>
      </c>
      <c r="HH46" s="18">
        <v>0</v>
      </c>
      <c r="HI46" s="18">
        <v>46</v>
      </c>
      <c r="HJ46" s="18">
        <v>1193</v>
      </c>
      <c r="HK46" s="18">
        <v>0</v>
      </c>
      <c r="HL46" s="18">
        <v>0</v>
      </c>
      <c r="HM46" s="18">
        <v>0</v>
      </c>
      <c r="HN46" s="18">
        <v>0</v>
      </c>
      <c r="HO46" s="18">
        <v>7644</v>
      </c>
      <c r="HP46" s="18">
        <v>14048</v>
      </c>
      <c r="HQ46" s="18">
        <v>0</v>
      </c>
      <c r="HR46" s="18">
        <v>0</v>
      </c>
      <c r="HS46" s="18">
        <v>2461</v>
      </c>
      <c r="HT46" s="18">
        <v>14447</v>
      </c>
      <c r="HU46" s="18">
        <v>0</v>
      </c>
      <c r="HV46" s="18">
        <v>0</v>
      </c>
      <c r="HW46" s="18">
        <v>0</v>
      </c>
      <c r="HX46" s="18">
        <v>565</v>
      </c>
      <c r="HY46" s="18">
        <v>0</v>
      </c>
      <c r="HZ46" s="18">
        <v>32957</v>
      </c>
      <c r="IA46" s="18">
        <v>6</v>
      </c>
      <c r="IB46" s="18">
        <v>353</v>
      </c>
      <c r="IC46" s="18">
        <v>0</v>
      </c>
      <c r="ID46" s="18">
        <v>49562</v>
      </c>
      <c r="IE46" s="18">
        <v>665</v>
      </c>
      <c r="IF46" s="18">
        <v>0</v>
      </c>
      <c r="IG46" s="18">
        <v>134</v>
      </c>
      <c r="IH46" s="18">
        <v>524</v>
      </c>
      <c r="II46" s="18">
        <v>0</v>
      </c>
      <c r="IJ46" s="18">
        <v>0</v>
      </c>
      <c r="IK46" s="18">
        <v>0</v>
      </c>
      <c r="IL46" s="18">
        <v>0</v>
      </c>
      <c r="IM46" s="18">
        <v>0</v>
      </c>
      <c r="IN46" s="18">
        <v>0</v>
      </c>
      <c r="IO46" s="18">
        <v>0</v>
      </c>
      <c r="IP46" s="18">
        <v>0</v>
      </c>
      <c r="IQ46" s="18">
        <v>0</v>
      </c>
      <c r="IR46" s="28">
        <v>59804</v>
      </c>
      <c r="IS46" s="28">
        <v>836370</v>
      </c>
      <c r="IT46" s="18">
        <v>0</v>
      </c>
      <c r="IU46" s="18">
        <v>0</v>
      </c>
      <c r="IV46" s="18">
        <v>0</v>
      </c>
      <c r="IW46" s="18">
        <v>0</v>
      </c>
      <c r="IX46" s="28">
        <v>166229</v>
      </c>
      <c r="IY46" s="28">
        <v>146609</v>
      </c>
      <c r="IZ46" s="18">
        <v>0</v>
      </c>
      <c r="JA46" s="18">
        <v>0</v>
      </c>
      <c r="JB46" s="28">
        <v>61768</v>
      </c>
      <c r="JC46" s="28">
        <v>366693</v>
      </c>
      <c r="JD46" s="18">
        <v>0</v>
      </c>
      <c r="JE46" s="18">
        <v>0</v>
      </c>
      <c r="JF46" s="18">
        <v>0</v>
      </c>
      <c r="JG46" s="28">
        <v>686529</v>
      </c>
      <c r="JH46" s="18">
        <v>0</v>
      </c>
      <c r="JI46" s="28">
        <v>1281461</v>
      </c>
      <c r="JJ46" s="28">
        <v>429833</v>
      </c>
      <c r="JK46" s="28">
        <v>1814949</v>
      </c>
      <c r="JL46" s="18">
        <v>0</v>
      </c>
      <c r="JM46" s="28">
        <v>1377677</v>
      </c>
      <c r="JN46" s="28">
        <v>1489462</v>
      </c>
      <c r="JO46" s="18">
        <v>0</v>
      </c>
      <c r="JP46" s="28">
        <v>649784</v>
      </c>
      <c r="JQ46" s="28">
        <v>1525844</v>
      </c>
      <c r="JR46" s="18">
        <v>0</v>
      </c>
      <c r="JS46" s="18">
        <v>0</v>
      </c>
      <c r="JT46" s="18">
        <v>0</v>
      </c>
      <c r="JU46" s="18">
        <v>0</v>
      </c>
      <c r="JV46" s="18">
        <v>0</v>
      </c>
      <c r="JW46" s="18">
        <v>0</v>
      </c>
      <c r="JX46" s="18">
        <v>0</v>
      </c>
    </row>
    <row r="47" spans="1:284" x14ac:dyDescent="0.3">
      <c r="A47" s="27">
        <v>46068</v>
      </c>
      <c r="B47" s="18">
        <v>0</v>
      </c>
      <c r="C47" s="18" t="s">
        <v>345</v>
      </c>
      <c r="D47" s="18" t="s">
        <v>346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1</v>
      </c>
      <c r="S47" s="18">
        <v>0</v>
      </c>
      <c r="T47" s="18">
        <v>0</v>
      </c>
      <c r="U47" s="18">
        <v>0</v>
      </c>
      <c r="V47" s="18">
        <v>0</v>
      </c>
      <c r="W47" s="18">
        <v>0</v>
      </c>
      <c r="X47" s="18">
        <v>0</v>
      </c>
      <c r="Y47" s="18">
        <v>0</v>
      </c>
      <c r="Z47" s="18">
        <v>0</v>
      </c>
      <c r="AA47" s="18">
        <v>0</v>
      </c>
      <c r="AB47" s="18">
        <v>0</v>
      </c>
      <c r="AC47" s="18">
        <v>0</v>
      </c>
      <c r="AD47" s="18">
        <v>0</v>
      </c>
      <c r="AE47" s="18">
        <v>0</v>
      </c>
      <c r="AF47" s="18">
        <v>0</v>
      </c>
      <c r="AG47" s="18">
        <v>0</v>
      </c>
      <c r="AH47" s="18">
        <v>0</v>
      </c>
      <c r="AI47" s="18">
        <v>0</v>
      </c>
      <c r="AJ47" s="18">
        <v>0</v>
      </c>
      <c r="AK47" s="18">
        <v>0</v>
      </c>
      <c r="AL47" s="18">
        <v>0</v>
      </c>
      <c r="AM47" s="18">
        <v>0</v>
      </c>
      <c r="AN47" s="18" t="s">
        <v>345</v>
      </c>
      <c r="AO47" s="18" t="s">
        <v>345</v>
      </c>
      <c r="AP47" s="18" t="s">
        <v>345</v>
      </c>
      <c r="AQ47" s="18" t="s">
        <v>345</v>
      </c>
      <c r="AR47" s="18" t="s">
        <v>345</v>
      </c>
      <c r="AS47" s="18" t="s">
        <v>345</v>
      </c>
      <c r="AT47" s="18" t="s">
        <v>345</v>
      </c>
      <c r="AU47" s="18" t="s">
        <v>345</v>
      </c>
      <c r="AV47" s="18" t="s">
        <v>345</v>
      </c>
      <c r="AW47" s="18" t="s">
        <v>345</v>
      </c>
      <c r="AX47" s="18" t="s">
        <v>345</v>
      </c>
      <c r="AY47" s="18" t="s">
        <v>345</v>
      </c>
      <c r="AZ47" s="18" t="s">
        <v>345</v>
      </c>
      <c r="BA47" s="18" t="s">
        <v>365</v>
      </c>
      <c r="BB47" s="18" t="s">
        <v>345</v>
      </c>
      <c r="BC47" s="18" t="s">
        <v>345</v>
      </c>
      <c r="BD47" s="18" t="s">
        <v>345</v>
      </c>
      <c r="BE47" s="18" t="s">
        <v>345</v>
      </c>
      <c r="BF47" s="18" t="s">
        <v>345</v>
      </c>
      <c r="BG47" s="18" t="s">
        <v>345</v>
      </c>
      <c r="BH47" s="18" t="s">
        <v>345</v>
      </c>
      <c r="BI47" s="18" t="s">
        <v>345</v>
      </c>
      <c r="BJ47" s="18" t="s">
        <v>345</v>
      </c>
      <c r="BK47" s="18" t="s">
        <v>345</v>
      </c>
      <c r="BL47" s="18" t="s">
        <v>345</v>
      </c>
      <c r="BM47" s="18" t="s">
        <v>345</v>
      </c>
      <c r="BN47" s="18" t="s">
        <v>345</v>
      </c>
      <c r="BO47" s="18" t="s">
        <v>345</v>
      </c>
      <c r="BP47" s="18" t="s">
        <v>345</v>
      </c>
      <c r="BQ47" s="18" t="s">
        <v>345</v>
      </c>
      <c r="BR47" s="18" t="s">
        <v>345</v>
      </c>
      <c r="BS47" s="18" t="s">
        <v>345</v>
      </c>
      <c r="BT47" s="18" t="s">
        <v>345</v>
      </c>
      <c r="BU47" s="18" t="s">
        <v>345</v>
      </c>
      <c r="BV47" s="18" t="s">
        <v>345</v>
      </c>
      <c r="BW47" s="18">
        <v>0</v>
      </c>
      <c r="BX47" s="18">
        <v>0</v>
      </c>
      <c r="BY47" s="18">
        <v>2</v>
      </c>
      <c r="BZ47" s="18">
        <v>1138</v>
      </c>
      <c r="CA47" s="18">
        <v>0</v>
      </c>
      <c r="CB47" s="18">
        <v>0</v>
      </c>
      <c r="CC47" s="18">
        <v>0</v>
      </c>
      <c r="CD47" s="18">
        <v>0</v>
      </c>
      <c r="CE47" s="18">
        <v>7137</v>
      </c>
      <c r="CF47" s="18">
        <v>13360</v>
      </c>
      <c r="CG47" s="18">
        <v>0</v>
      </c>
      <c r="CH47" s="18">
        <v>0</v>
      </c>
      <c r="CI47" s="18">
        <v>1944</v>
      </c>
      <c r="CJ47" s="18">
        <v>13846</v>
      </c>
      <c r="CK47" s="18">
        <v>0</v>
      </c>
      <c r="CL47" s="18">
        <v>0</v>
      </c>
      <c r="CM47" s="18">
        <v>0</v>
      </c>
      <c r="CN47" s="18">
        <v>527</v>
      </c>
      <c r="CO47" s="18">
        <v>0</v>
      </c>
      <c r="CP47" s="18">
        <v>30683</v>
      </c>
      <c r="CQ47" s="18">
        <v>0</v>
      </c>
      <c r="CR47" s="18">
        <v>222</v>
      </c>
      <c r="CS47" s="18">
        <v>0</v>
      </c>
      <c r="CT47" s="18">
        <v>44815</v>
      </c>
      <c r="CU47" s="18">
        <v>545</v>
      </c>
      <c r="CV47" s="18">
        <v>0</v>
      </c>
      <c r="CW47" s="18">
        <v>31</v>
      </c>
      <c r="CX47" s="18">
        <v>466</v>
      </c>
      <c r="CY47" s="18">
        <v>0</v>
      </c>
      <c r="CZ47" s="18">
        <v>0</v>
      </c>
      <c r="DA47" s="18">
        <v>0</v>
      </c>
      <c r="DB47" s="18">
        <v>0</v>
      </c>
      <c r="DC47" s="18">
        <v>0</v>
      </c>
      <c r="DD47" s="18">
        <v>0</v>
      </c>
      <c r="DE47" s="18">
        <v>0</v>
      </c>
      <c r="DF47" s="18" t="s">
        <v>345</v>
      </c>
      <c r="DG47" s="18" t="s">
        <v>345</v>
      </c>
      <c r="DH47" s="18" t="s">
        <v>556</v>
      </c>
      <c r="DI47" s="18" t="s">
        <v>345</v>
      </c>
      <c r="DJ47" s="18" t="s">
        <v>345</v>
      </c>
      <c r="DK47" s="18" t="s">
        <v>345</v>
      </c>
      <c r="DL47" s="18" t="s">
        <v>345</v>
      </c>
      <c r="DM47" s="18" t="s">
        <v>345</v>
      </c>
      <c r="DN47" s="18" t="s">
        <v>437</v>
      </c>
      <c r="DO47" s="18" t="s">
        <v>880</v>
      </c>
      <c r="DP47" s="18" t="s">
        <v>345</v>
      </c>
      <c r="DQ47" s="18" t="s">
        <v>345</v>
      </c>
      <c r="DR47" s="18" t="s">
        <v>407</v>
      </c>
      <c r="DS47" s="18" t="s">
        <v>389</v>
      </c>
      <c r="DT47" s="18" t="s">
        <v>345</v>
      </c>
      <c r="DU47" s="18" t="s">
        <v>345</v>
      </c>
      <c r="DV47" s="18" t="s">
        <v>345</v>
      </c>
      <c r="DW47" s="18" t="s">
        <v>881</v>
      </c>
      <c r="DX47" s="18" t="s">
        <v>345</v>
      </c>
      <c r="DY47" s="18" t="s">
        <v>564</v>
      </c>
      <c r="DZ47" s="18" t="s">
        <v>346</v>
      </c>
      <c r="EA47" s="18" t="s">
        <v>882</v>
      </c>
      <c r="EB47" s="18" t="s">
        <v>345</v>
      </c>
      <c r="EC47" s="18" t="s">
        <v>608</v>
      </c>
      <c r="ED47" s="18" t="s">
        <v>883</v>
      </c>
      <c r="EE47" s="18" t="s">
        <v>345</v>
      </c>
      <c r="EF47" s="18" t="s">
        <v>884</v>
      </c>
      <c r="EG47" s="18" t="s">
        <v>345</v>
      </c>
      <c r="EH47" s="18" t="s">
        <v>345</v>
      </c>
      <c r="EI47" s="18" t="s">
        <v>345</v>
      </c>
      <c r="EJ47" s="18" t="s">
        <v>345</v>
      </c>
      <c r="EK47" s="18" t="s">
        <v>345</v>
      </c>
      <c r="EL47" s="18" t="s">
        <v>345</v>
      </c>
      <c r="EM47" s="18" t="s">
        <v>345</v>
      </c>
      <c r="EN47" s="18" t="s">
        <v>345</v>
      </c>
      <c r="EO47" s="18">
        <v>0</v>
      </c>
      <c r="EP47" s="18">
        <v>0</v>
      </c>
      <c r="EQ47" s="18">
        <v>21</v>
      </c>
      <c r="ER47" s="18">
        <v>0</v>
      </c>
      <c r="ES47" s="18">
        <v>0</v>
      </c>
      <c r="ET47" s="18">
        <v>0</v>
      </c>
      <c r="EU47" s="18">
        <v>0</v>
      </c>
      <c r="EV47" s="18">
        <v>0</v>
      </c>
      <c r="EW47" s="18">
        <v>18</v>
      </c>
      <c r="EX47" s="18">
        <v>415</v>
      </c>
      <c r="EY47" s="18">
        <v>0</v>
      </c>
      <c r="EZ47" s="18">
        <v>0</v>
      </c>
      <c r="FA47" s="18">
        <v>10</v>
      </c>
      <c r="FB47" s="18">
        <v>65</v>
      </c>
      <c r="FC47" s="18">
        <v>0</v>
      </c>
      <c r="FD47" s="18">
        <v>0</v>
      </c>
      <c r="FE47" s="18">
        <v>0</v>
      </c>
      <c r="FF47" s="18">
        <v>140</v>
      </c>
      <c r="FG47" s="18">
        <v>0</v>
      </c>
      <c r="FH47" s="18">
        <v>2605</v>
      </c>
      <c r="FI47" s="18">
        <v>2</v>
      </c>
      <c r="FJ47" s="18">
        <v>124</v>
      </c>
      <c r="FK47" s="18">
        <v>0</v>
      </c>
      <c r="FL47" s="18">
        <v>4250</v>
      </c>
      <c r="FM47" s="18">
        <v>64</v>
      </c>
      <c r="FN47" s="18">
        <v>0</v>
      </c>
      <c r="FO47" s="18">
        <v>101</v>
      </c>
      <c r="FP47" s="18">
        <v>0</v>
      </c>
      <c r="FQ47" s="18">
        <v>0</v>
      </c>
      <c r="FR47" s="18">
        <v>0</v>
      </c>
      <c r="FS47" s="18">
        <v>0</v>
      </c>
      <c r="FT47" s="18">
        <v>0</v>
      </c>
      <c r="FU47" s="18">
        <v>0</v>
      </c>
      <c r="FV47" s="18">
        <v>0</v>
      </c>
      <c r="FW47" s="18">
        <v>0</v>
      </c>
      <c r="FX47" s="18">
        <v>0</v>
      </c>
      <c r="FY47" s="18">
        <v>0</v>
      </c>
      <c r="FZ47" s="18">
        <v>0</v>
      </c>
      <c r="GA47" s="18">
        <v>0</v>
      </c>
      <c r="GB47" s="18">
        <v>0</v>
      </c>
      <c r="GC47" s="18">
        <v>0</v>
      </c>
      <c r="GD47" s="18">
        <v>0</v>
      </c>
      <c r="GE47" s="18">
        <v>0</v>
      </c>
      <c r="GF47" s="18">
        <v>0</v>
      </c>
      <c r="GG47" s="18">
        <v>0</v>
      </c>
      <c r="GH47" s="18">
        <v>0</v>
      </c>
      <c r="GI47" s="18">
        <v>0</v>
      </c>
      <c r="GJ47" s="18">
        <v>0</v>
      </c>
      <c r="GK47" s="18">
        <v>0</v>
      </c>
      <c r="GL47" s="18">
        <v>0</v>
      </c>
      <c r="GM47" s="18">
        <v>0</v>
      </c>
      <c r="GN47" s="18">
        <v>0</v>
      </c>
      <c r="GO47" s="18">
        <v>0</v>
      </c>
      <c r="GP47" s="18">
        <v>0</v>
      </c>
      <c r="GQ47" s="18">
        <v>0</v>
      </c>
      <c r="GR47" s="18">
        <v>0</v>
      </c>
      <c r="GS47" s="18">
        <v>0</v>
      </c>
      <c r="GT47" s="18">
        <v>0</v>
      </c>
      <c r="GU47" s="18">
        <v>0</v>
      </c>
      <c r="GV47" s="18">
        <v>0</v>
      </c>
      <c r="GW47" s="18">
        <v>0</v>
      </c>
      <c r="GX47" s="18">
        <v>0</v>
      </c>
      <c r="GY47" s="18">
        <v>0</v>
      </c>
      <c r="GZ47" s="18">
        <v>0</v>
      </c>
      <c r="HA47" s="18">
        <v>0</v>
      </c>
      <c r="HB47" s="18">
        <v>0</v>
      </c>
      <c r="HC47" s="18">
        <v>0</v>
      </c>
      <c r="HD47" s="18">
        <v>0</v>
      </c>
      <c r="HE47" s="18">
        <v>0</v>
      </c>
      <c r="HF47" s="18">
        <v>0</v>
      </c>
      <c r="HG47" s="18">
        <v>0</v>
      </c>
      <c r="HH47" s="18">
        <v>0</v>
      </c>
      <c r="HI47" s="18">
        <v>23</v>
      </c>
      <c r="HJ47" s="18">
        <v>1138</v>
      </c>
      <c r="HK47" s="18">
        <v>0</v>
      </c>
      <c r="HL47" s="18">
        <v>0</v>
      </c>
      <c r="HM47" s="18">
        <v>0</v>
      </c>
      <c r="HN47" s="18">
        <v>0</v>
      </c>
      <c r="HO47" s="18">
        <v>7155</v>
      </c>
      <c r="HP47" s="18">
        <v>13775</v>
      </c>
      <c r="HQ47" s="18">
        <v>0</v>
      </c>
      <c r="HR47" s="18">
        <v>0</v>
      </c>
      <c r="HS47" s="18">
        <v>1954</v>
      </c>
      <c r="HT47" s="18">
        <v>13912</v>
      </c>
      <c r="HU47" s="18">
        <v>0</v>
      </c>
      <c r="HV47" s="18">
        <v>0</v>
      </c>
      <c r="HW47" s="18">
        <v>0</v>
      </c>
      <c r="HX47" s="18">
        <v>667</v>
      </c>
      <c r="HY47" s="18">
        <v>0</v>
      </c>
      <c r="HZ47" s="18">
        <v>33288</v>
      </c>
      <c r="IA47" s="18">
        <v>2</v>
      </c>
      <c r="IB47" s="18">
        <v>346</v>
      </c>
      <c r="IC47" s="18">
        <v>0</v>
      </c>
      <c r="ID47" s="18">
        <v>49065</v>
      </c>
      <c r="IE47" s="18">
        <v>609</v>
      </c>
      <c r="IF47" s="18">
        <v>0</v>
      </c>
      <c r="IG47" s="18">
        <v>132</v>
      </c>
      <c r="IH47" s="18">
        <v>466</v>
      </c>
      <c r="II47" s="18">
        <v>0</v>
      </c>
      <c r="IJ47" s="18">
        <v>0</v>
      </c>
      <c r="IK47" s="18">
        <v>0</v>
      </c>
      <c r="IL47" s="18">
        <v>0</v>
      </c>
      <c r="IM47" s="18">
        <v>0</v>
      </c>
      <c r="IN47" s="18">
        <v>0</v>
      </c>
      <c r="IO47" s="18">
        <v>0</v>
      </c>
      <c r="IP47" s="18">
        <v>0</v>
      </c>
      <c r="IQ47" s="18">
        <v>0</v>
      </c>
      <c r="IR47" s="28">
        <v>89174</v>
      </c>
      <c r="IS47" s="28">
        <v>726959</v>
      </c>
      <c r="IT47" s="18">
        <v>0</v>
      </c>
      <c r="IU47" s="18">
        <v>0</v>
      </c>
      <c r="IV47" s="18">
        <v>0</v>
      </c>
      <c r="IW47" s="18">
        <v>0</v>
      </c>
      <c r="IX47" s="28">
        <v>130464</v>
      </c>
      <c r="IY47" s="28">
        <v>118959</v>
      </c>
      <c r="IZ47" s="18">
        <v>0</v>
      </c>
      <c r="JA47" s="18">
        <v>0</v>
      </c>
      <c r="JB47" s="28">
        <v>53971</v>
      </c>
      <c r="JC47" s="28">
        <v>374409</v>
      </c>
      <c r="JD47" s="18">
        <v>0</v>
      </c>
      <c r="JE47" s="18">
        <v>0</v>
      </c>
      <c r="JF47" s="18">
        <v>0</v>
      </c>
      <c r="JG47" s="28">
        <v>1173559</v>
      </c>
      <c r="JH47" s="18">
        <v>0</v>
      </c>
      <c r="JI47" s="28">
        <v>1237910</v>
      </c>
      <c r="JJ47" s="28">
        <v>72500</v>
      </c>
      <c r="JK47" s="28">
        <v>1780775</v>
      </c>
      <c r="JL47" s="18">
        <v>0</v>
      </c>
      <c r="JM47" s="28">
        <v>1319454</v>
      </c>
      <c r="JN47" s="28">
        <v>1460437</v>
      </c>
      <c r="JO47" s="18">
        <v>0</v>
      </c>
      <c r="JP47" s="28">
        <v>636106</v>
      </c>
      <c r="JQ47" s="28">
        <v>1459725</v>
      </c>
      <c r="JR47" s="18">
        <v>0</v>
      </c>
      <c r="JS47" s="18">
        <v>0</v>
      </c>
      <c r="JT47" s="18">
        <v>0</v>
      </c>
      <c r="JU47" s="18">
        <v>0</v>
      </c>
      <c r="JV47" s="18">
        <v>0</v>
      </c>
      <c r="JW47" s="18">
        <v>0</v>
      </c>
      <c r="JX47" s="18">
        <v>0</v>
      </c>
    </row>
    <row r="48" spans="1:284" x14ac:dyDescent="0.3">
      <c r="A48" s="27">
        <v>46069</v>
      </c>
      <c r="B48" s="18">
        <v>0</v>
      </c>
      <c r="C48" s="18" t="s">
        <v>345</v>
      </c>
      <c r="D48" s="18" t="s">
        <v>346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1</v>
      </c>
      <c r="S48" s="18">
        <v>0</v>
      </c>
      <c r="T48" s="18">
        <v>0</v>
      </c>
      <c r="U48" s="18">
        <v>0</v>
      </c>
      <c r="V48" s="18">
        <v>0</v>
      </c>
      <c r="W48" s="18">
        <v>0</v>
      </c>
      <c r="X48" s="18">
        <v>0</v>
      </c>
      <c r="Y48" s="18">
        <v>0</v>
      </c>
      <c r="Z48" s="18">
        <v>0</v>
      </c>
      <c r="AA48" s="18">
        <v>0</v>
      </c>
      <c r="AB48" s="18">
        <v>0</v>
      </c>
      <c r="AC48" s="18">
        <v>0</v>
      </c>
      <c r="AD48" s="18">
        <v>0</v>
      </c>
      <c r="AE48" s="18">
        <v>0</v>
      </c>
      <c r="AF48" s="18">
        <v>0</v>
      </c>
      <c r="AG48" s="18">
        <v>0</v>
      </c>
      <c r="AH48" s="18">
        <v>0</v>
      </c>
      <c r="AI48" s="18">
        <v>0</v>
      </c>
      <c r="AJ48" s="18">
        <v>0</v>
      </c>
      <c r="AK48" s="18">
        <v>0</v>
      </c>
      <c r="AL48" s="18">
        <v>0</v>
      </c>
      <c r="AM48" s="18">
        <v>0</v>
      </c>
      <c r="AN48" s="18" t="s">
        <v>345</v>
      </c>
      <c r="AO48" s="18" t="s">
        <v>345</v>
      </c>
      <c r="AP48" s="18" t="s">
        <v>345</v>
      </c>
      <c r="AQ48" s="18" t="s">
        <v>345</v>
      </c>
      <c r="AR48" s="18" t="s">
        <v>345</v>
      </c>
      <c r="AS48" s="18" t="s">
        <v>345</v>
      </c>
      <c r="AT48" s="18" t="s">
        <v>345</v>
      </c>
      <c r="AU48" s="18" t="s">
        <v>345</v>
      </c>
      <c r="AV48" s="18" t="s">
        <v>345</v>
      </c>
      <c r="AW48" s="18" t="s">
        <v>345</v>
      </c>
      <c r="AX48" s="18" t="s">
        <v>345</v>
      </c>
      <c r="AY48" s="18" t="s">
        <v>345</v>
      </c>
      <c r="AZ48" s="18" t="s">
        <v>345</v>
      </c>
      <c r="BA48" s="18" t="s">
        <v>345</v>
      </c>
      <c r="BB48" s="18" t="s">
        <v>345</v>
      </c>
      <c r="BC48" s="18" t="s">
        <v>345</v>
      </c>
      <c r="BD48" s="18" t="s">
        <v>345</v>
      </c>
      <c r="BE48" s="18" t="s">
        <v>345</v>
      </c>
      <c r="BF48" s="18" t="s">
        <v>345</v>
      </c>
      <c r="BG48" s="18" t="s">
        <v>345</v>
      </c>
      <c r="BH48" s="18" t="s">
        <v>345</v>
      </c>
      <c r="BI48" s="18" t="s">
        <v>345</v>
      </c>
      <c r="BJ48" s="18" t="s">
        <v>345</v>
      </c>
      <c r="BK48" s="18" t="s">
        <v>345</v>
      </c>
      <c r="BL48" s="18" t="s">
        <v>345</v>
      </c>
      <c r="BM48" s="18" t="s">
        <v>345</v>
      </c>
      <c r="BN48" s="18" t="s">
        <v>345</v>
      </c>
      <c r="BO48" s="18" t="s">
        <v>345</v>
      </c>
      <c r="BP48" s="18" t="s">
        <v>345</v>
      </c>
      <c r="BQ48" s="18" t="s">
        <v>345</v>
      </c>
      <c r="BR48" s="18" t="s">
        <v>345</v>
      </c>
      <c r="BS48" s="18" t="s">
        <v>345</v>
      </c>
      <c r="BT48" s="18" t="s">
        <v>345</v>
      </c>
      <c r="BU48" s="18" t="s">
        <v>345</v>
      </c>
      <c r="BV48" s="18" t="s">
        <v>345</v>
      </c>
      <c r="BW48" s="18">
        <v>0</v>
      </c>
      <c r="BX48" s="18">
        <v>0</v>
      </c>
      <c r="BY48" s="18">
        <v>5</v>
      </c>
      <c r="BZ48" s="18">
        <v>1902</v>
      </c>
      <c r="CA48" s="18">
        <v>0</v>
      </c>
      <c r="CB48" s="18">
        <v>0</v>
      </c>
      <c r="CC48" s="18">
        <v>0</v>
      </c>
      <c r="CD48" s="18">
        <v>0</v>
      </c>
      <c r="CE48" s="18">
        <v>10587</v>
      </c>
      <c r="CF48" s="18">
        <v>17231</v>
      </c>
      <c r="CG48" s="18">
        <v>0</v>
      </c>
      <c r="CH48" s="18">
        <v>0</v>
      </c>
      <c r="CI48" s="18">
        <v>3205</v>
      </c>
      <c r="CJ48" s="18">
        <v>27163</v>
      </c>
      <c r="CK48" s="18">
        <v>0</v>
      </c>
      <c r="CL48" s="18">
        <v>0</v>
      </c>
      <c r="CM48" s="18">
        <v>0</v>
      </c>
      <c r="CN48" s="18">
        <v>984</v>
      </c>
      <c r="CO48" s="18">
        <v>0</v>
      </c>
      <c r="CP48" s="18">
        <v>32718</v>
      </c>
      <c r="CQ48" s="18">
        <v>0</v>
      </c>
      <c r="CR48" s="18">
        <v>416</v>
      </c>
      <c r="CS48" s="18">
        <v>0</v>
      </c>
      <c r="CT48" s="18">
        <v>46753</v>
      </c>
      <c r="CU48" s="18">
        <v>631</v>
      </c>
      <c r="CV48" s="18">
        <v>0</v>
      </c>
      <c r="CW48" s="18">
        <v>50</v>
      </c>
      <c r="CX48" s="18">
        <v>540</v>
      </c>
      <c r="CY48" s="18">
        <v>0</v>
      </c>
      <c r="CZ48" s="18">
        <v>0</v>
      </c>
      <c r="DA48" s="18">
        <v>0</v>
      </c>
      <c r="DB48" s="18">
        <v>0</v>
      </c>
      <c r="DC48" s="18">
        <v>0</v>
      </c>
      <c r="DD48" s="18">
        <v>0</v>
      </c>
      <c r="DE48" s="18">
        <v>0</v>
      </c>
      <c r="DF48" s="18" t="s">
        <v>345</v>
      </c>
      <c r="DG48" s="18" t="s">
        <v>345</v>
      </c>
      <c r="DH48" s="18" t="s">
        <v>885</v>
      </c>
      <c r="DI48" s="18" t="s">
        <v>623</v>
      </c>
      <c r="DJ48" s="18" t="s">
        <v>345</v>
      </c>
      <c r="DK48" s="18" t="s">
        <v>345</v>
      </c>
      <c r="DL48" s="18" t="s">
        <v>345</v>
      </c>
      <c r="DM48" s="18" t="s">
        <v>345</v>
      </c>
      <c r="DN48" s="18" t="s">
        <v>348</v>
      </c>
      <c r="DO48" s="18" t="s">
        <v>374</v>
      </c>
      <c r="DP48" s="18" t="s">
        <v>345</v>
      </c>
      <c r="DQ48" s="18" t="s">
        <v>345</v>
      </c>
      <c r="DR48" s="18" t="s">
        <v>410</v>
      </c>
      <c r="DS48" s="18" t="s">
        <v>357</v>
      </c>
      <c r="DT48" s="18" t="s">
        <v>345</v>
      </c>
      <c r="DU48" s="18" t="s">
        <v>345</v>
      </c>
      <c r="DV48" s="18" t="s">
        <v>345</v>
      </c>
      <c r="DW48" s="18" t="s">
        <v>886</v>
      </c>
      <c r="DX48" s="18" t="s">
        <v>345</v>
      </c>
      <c r="DY48" s="18" t="s">
        <v>887</v>
      </c>
      <c r="DZ48" s="18" t="s">
        <v>346</v>
      </c>
      <c r="EA48" s="18" t="s">
        <v>888</v>
      </c>
      <c r="EB48" s="18" t="s">
        <v>345</v>
      </c>
      <c r="EC48" s="18" t="s">
        <v>889</v>
      </c>
      <c r="ED48" s="18" t="s">
        <v>890</v>
      </c>
      <c r="EE48" s="18" t="s">
        <v>345</v>
      </c>
      <c r="EF48" s="18" t="s">
        <v>820</v>
      </c>
      <c r="EG48" s="18" t="s">
        <v>456</v>
      </c>
      <c r="EH48" s="18" t="s">
        <v>345</v>
      </c>
      <c r="EI48" s="18" t="s">
        <v>345</v>
      </c>
      <c r="EJ48" s="18" t="s">
        <v>345</v>
      </c>
      <c r="EK48" s="18" t="s">
        <v>345</v>
      </c>
      <c r="EL48" s="18" t="s">
        <v>345</v>
      </c>
      <c r="EM48" s="18" t="s">
        <v>345</v>
      </c>
      <c r="EN48" s="18" t="s">
        <v>345</v>
      </c>
      <c r="EO48" s="18">
        <v>0</v>
      </c>
      <c r="EP48" s="18">
        <v>0</v>
      </c>
      <c r="EQ48" s="18">
        <v>58</v>
      </c>
      <c r="ER48" s="18">
        <v>31</v>
      </c>
      <c r="ES48" s="18">
        <v>0</v>
      </c>
      <c r="ET48" s="18">
        <v>0</v>
      </c>
      <c r="EU48" s="18">
        <v>0</v>
      </c>
      <c r="EV48" s="18">
        <v>0</v>
      </c>
      <c r="EW48" s="18">
        <v>18</v>
      </c>
      <c r="EX48" s="18">
        <v>415</v>
      </c>
      <c r="EY48" s="18">
        <v>0</v>
      </c>
      <c r="EZ48" s="18">
        <v>0</v>
      </c>
      <c r="FA48" s="18">
        <v>13</v>
      </c>
      <c r="FB48" s="18">
        <v>72</v>
      </c>
      <c r="FC48" s="18">
        <v>0</v>
      </c>
      <c r="FD48" s="18">
        <v>0</v>
      </c>
      <c r="FE48" s="18">
        <v>0</v>
      </c>
      <c r="FF48" s="18">
        <v>33</v>
      </c>
      <c r="FG48" s="18">
        <v>0</v>
      </c>
      <c r="FH48" s="18">
        <v>2745</v>
      </c>
      <c r="FI48" s="18">
        <v>24</v>
      </c>
      <c r="FJ48" s="18">
        <v>124</v>
      </c>
      <c r="FK48" s="18">
        <v>0</v>
      </c>
      <c r="FL48" s="18">
        <v>4243</v>
      </c>
      <c r="FM48" s="18">
        <v>77</v>
      </c>
      <c r="FN48" s="18">
        <v>0</v>
      </c>
      <c r="FO48" s="18">
        <v>101</v>
      </c>
      <c r="FP48" s="18">
        <v>2</v>
      </c>
      <c r="FQ48" s="18">
        <v>0</v>
      </c>
      <c r="FR48" s="18">
        <v>0</v>
      </c>
      <c r="FS48" s="18">
        <v>0</v>
      </c>
      <c r="FT48" s="18">
        <v>0</v>
      </c>
      <c r="FU48" s="18">
        <v>0</v>
      </c>
      <c r="FV48" s="18">
        <v>0</v>
      </c>
      <c r="FW48" s="18">
        <v>0</v>
      </c>
      <c r="FX48" s="18">
        <v>0</v>
      </c>
      <c r="FY48" s="18">
        <v>0</v>
      </c>
      <c r="FZ48" s="18">
        <v>0</v>
      </c>
      <c r="GA48" s="18">
        <v>0</v>
      </c>
      <c r="GB48" s="18">
        <v>0</v>
      </c>
      <c r="GC48" s="18">
        <v>0</v>
      </c>
      <c r="GD48" s="18">
        <v>0</v>
      </c>
      <c r="GE48" s="18">
        <v>0</v>
      </c>
      <c r="GF48" s="18">
        <v>0</v>
      </c>
      <c r="GG48" s="18">
        <v>0</v>
      </c>
      <c r="GH48" s="18">
        <v>0</v>
      </c>
      <c r="GI48" s="18">
        <v>0</v>
      </c>
      <c r="GJ48" s="18">
        <v>0</v>
      </c>
      <c r="GK48" s="18">
        <v>0</v>
      </c>
      <c r="GL48" s="18">
        <v>0</v>
      </c>
      <c r="GM48" s="18">
        <v>0</v>
      </c>
      <c r="GN48" s="18">
        <v>0</v>
      </c>
      <c r="GO48" s="18">
        <v>0</v>
      </c>
      <c r="GP48" s="18">
        <v>0</v>
      </c>
      <c r="GQ48" s="18">
        <v>0</v>
      </c>
      <c r="GR48" s="18">
        <v>0</v>
      </c>
      <c r="GS48" s="18">
        <v>0</v>
      </c>
      <c r="GT48" s="18">
        <v>0</v>
      </c>
      <c r="GU48" s="18">
        <v>0</v>
      </c>
      <c r="GV48" s="18">
        <v>0</v>
      </c>
      <c r="GW48" s="18">
        <v>0</v>
      </c>
      <c r="GX48" s="18">
        <v>0</v>
      </c>
      <c r="GY48" s="18">
        <v>0</v>
      </c>
      <c r="GZ48" s="18">
        <v>0</v>
      </c>
      <c r="HA48" s="18">
        <v>0</v>
      </c>
      <c r="HB48" s="18">
        <v>0</v>
      </c>
      <c r="HC48" s="18">
        <v>0</v>
      </c>
      <c r="HD48" s="18">
        <v>0</v>
      </c>
      <c r="HE48" s="18">
        <v>0</v>
      </c>
      <c r="HF48" s="18">
        <v>0</v>
      </c>
      <c r="HG48" s="18">
        <v>0</v>
      </c>
      <c r="HH48" s="18">
        <v>0</v>
      </c>
      <c r="HI48" s="18">
        <v>63</v>
      </c>
      <c r="HJ48" s="18">
        <v>1933</v>
      </c>
      <c r="HK48" s="18">
        <v>0</v>
      </c>
      <c r="HL48" s="18">
        <v>0</v>
      </c>
      <c r="HM48" s="18">
        <v>0</v>
      </c>
      <c r="HN48" s="18">
        <v>0</v>
      </c>
      <c r="HO48" s="18">
        <v>10605</v>
      </c>
      <c r="HP48" s="18">
        <v>17646</v>
      </c>
      <c r="HQ48" s="18">
        <v>0</v>
      </c>
      <c r="HR48" s="18">
        <v>0</v>
      </c>
      <c r="HS48" s="18">
        <v>3218</v>
      </c>
      <c r="HT48" s="18">
        <v>27236</v>
      </c>
      <c r="HU48" s="18">
        <v>0</v>
      </c>
      <c r="HV48" s="18">
        <v>0</v>
      </c>
      <c r="HW48" s="18">
        <v>0</v>
      </c>
      <c r="HX48" s="18">
        <v>1017</v>
      </c>
      <c r="HY48" s="18">
        <v>0</v>
      </c>
      <c r="HZ48" s="18">
        <v>35463</v>
      </c>
      <c r="IA48" s="18">
        <v>24</v>
      </c>
      <c r="IB48" s="18">
        <v>540</v>
      </c>
      <c r="IC48" s="18">
        <v>0</v>
      </c>
      <c r="ID48" s="18">
        <v>50996</v>
      </c>
      <c r="IE48" s="18">
        <v>708</v>
      </c>
      <c r="IF48" s="18">
        <v>0</v>
      </c>
      <c r="IG48" s="18">
        <v>151</v>
      </c>
      <c r="IH48" s="18">
        <v>542</v>
      </c>
      <c r="II48" s="18">
        <v>0</v>
      </c>
      <c r="IJ48" s="18">
        <v>0</v>
      </c>
      <c r="IK48" s="18">
        <v>0</v>
      </c>
      <c r="IL48" s="18">
        <v>0</v>
      </c>
      <c r="IM48" s="18">
        <v>0</v>
      </c>
      <c r="IN48" s="18">
        <v>0</v>
      </c>
      <c r="IO48" s="18">
        <v>0</v>
      </c>
      <c r="IP48" s="18">
        <v>0</v>
      </c>
      <c r="IQ48" s="18">
        <v>0</v>
      </c>
      <c r="IR48" s="28">
        <v>95571</v>
      </c>
      <c r="IS48" s="28">
        <v>835303</v>
      </c>
      <c r="IT48" s="18">
        <v>0</v>
      </c>
      <c r="IU48" s="18">
        <v>0</v>
      </c>
      <c r="IV48" s="18">
        <v>0</v>
      </c>
      <c r="IW48" s="18">
        <v>0</v>
      </c>
      <c r="IX48" s="28">
        <v>135030</v>
      </c>
      <c r="IY48" s="28">
        <v>122234</v>
      </c>
      <c r="IZ48" s="18">
        <v>0</v>
      </c>
      <c r="JA48" s="18">
        <v>0</v>
      </c>
      <c r="JB48" s="28">
        <v>56486</v>
      </c>
      <c r="JC48" s="28">
        <v>422252</v>
      </c>
      <c r="JD48" s="18">
        <v>0</v>
      </c>
      <c r="JE48" s="18">
        <v>0</v>
      </c>
      <c r="JF48" s="18">
        <v>0</v>
      </c>
      <c r="JG48" s="28">
        <v>1071170</v>
      </c>
      <c r="JH48" s="18">
        <v>0</v>
      </c>
      <c r="JI48" s="28">
        <v>1439301</v>
      </c>
      <c r="JJ48" s="28">
        <v>98542</v>
      </c>
      <c r="JK48" s="28">
        <v>2097367</v>
      </c>
      <c r="JL48" s="18">
        <v>0</v>
      </c>
      <c r="JM48" s="28">
        <v>1542961</v>
      </c>
      <c r="JN48" s="28">
        <v>1768609</v>
      </c>
      <c r="JO48" s="18">
        <v>0</v>
      </c>
      <c r="JP48" s="28">
        <v>939159</v>
      </c>
      <c r="JQ48" s="28">
        <v>1828808</v>
      </c>
      <c r="JR48" s="18">
        <v>0</v>
      </c>
      <c r="JS48" s="18">
        <v>0</v>
      </c>
      <c r="JT48" s="18">
        <v>0</v>
      </c>
      <c r="JU48" s="18">
        <v>0</v>
      </c>
      <c r="JV48" s="18">
        <v>0</v>
      </c>
      <c r="JW48" s="18">
        <v>0</v>
      </c>
      <c r="JX48" s="18">
        <v>0</v>
      </c>
    </row>
    <row r="49" spans="1:284" x14ac:dyDescent="0.3">
      <c r="A49" s="27">
        <v>46070</v>
      </c>
      <c r="B49" s="18">
        <v>0</v>
      </c>
      <c r="C49" s="18" t="s">
        <v>345</v>
      </c>
      <c r="D49" s="18" t="s">
        <v>346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8">
        <v>0</v>
      </c>
      <c r="W49" s="18">
        <v>0</v>
      </c>
      <c r="X49" s="18">
        <v>0</v>
      </c>
      <c r="Y49" s="18">
        <v>0</v>
      </c>
      <c r="Z49" s="18">
        <v>0</v>
      </c>
      <c r="AA49" s="18">
        <v>0</v>
      </c>
      <c r="AB49" s="18">
        <v>0</v>
      </c>
      <c r="AC49" s="18">
        <v>0</v>
      </c>
      <c r="AD49" s="18">
        <v>0</v>
      </c>
      <c r="AE49" s="18">
        <v>0</v>
      </c>
      <c r="AF49" s="18">
        <v>0</v>
      </c>
      <c r="AG49" s="18">
        <v>0</v>
      </c>
      <c r="AH49" s="18">
        <v>0</v>
      </c>
      <c r="AI49" s="18">
        <v>0</v>
      </c>
      <c r="AJ49" s="18">
        <v>0</v>
      </c>
      <c r="AK49" s="18">
        <v>0</v>
      </c>
      <c r="AL49" s="18">
        <v>0</v>
      </c>
      <c r="AM49" s="18">
        <v>0</v>
      </c>
      <c r="AN49" s="18" t="s">
        <v>345</v>
      </c>
      <c r="AO49" s="18" t="s">
        <v>345</v>
      </c>
      <c r="AP49" s="18" t="s">
        <v>345</v>
      </c>
      <c r="AQ49" s="18" t="s">
        <v>345</v>
      </c>
      <c r="AR49" s="18" t="s">
        <v>345</v>
      </c>
      <c r="AS49" s="18" t="s">
        <v>345</v>
      </c>
      <c r="AT49" s="18" t="s">
        <v>345</v>
      </c>
      <c r="AU49" s="18" t="s">
        <v>345</v>
      </c>
      <c r="AV49" s="18" t="s">
        <v>345</v>
      </c>
      <c r="AW49" s="18" t="s">
        <v>345</v>
      </c>
      <c r="AX49" s="18" t="s">
        <v>345</v>
      </c>
      <c r="AY49" s="18" t="s">
        <v>345</v>
      </c>
      <c r="AZ49" s="18" t="s">
        <v>345</v>
      </c>
      <c r="BA49" s="18" t="s">
        <v>345</v>
      </c>
      <c r="BB49" s="18" t="s">
        <v>345</v>
      </c>
      <c r="BC49" s="18" t="s">
        <v>345</v>
      </c>
      <c r="BD49" s="18" t="s">
        <v>345</v>
      </c>
      <c r="BE49" s="18" t="s">
        <v>345</v>
      </c>
      <c r="BF49" s="18" t="s">
        <v>345</v>
      </c>
      <c r="BG49" s="18" t="s">
        <v>345</v>
      </c>
      <c r="BH49" s="18" t="s">
        <v>345</v>
      </c>
      <c r="BI49" s="18" t="s">
        <v>345</v>
      </c>
      <c r="BJ49" s="18" t="s">
        <v>345</v>
      </c>
      <c r="BK49" s="18" t="s">
        <v>345</v>
      </c>
      <c r="BL49" s="18" t="s">
        <v>345</v>
      </c>
      <c r="BM49" s="18" t="s">
        <v>345</v>
      </c>
      <c r="BN49" s="18" t="s">
        <v>345</v>
      </c>
      <c r="BO49" s="18" t="s">
        <v>345</v>
      </c>
      <c r="BP49" s="18" t="s">
        <v>345</v>
      </c>
      <c r="BQ49" s="18" t="s">
        <v>345</v>
      </c>
      <c r="BR49" s="18" t="s">
        <v>345</v>
      </c>
      <c r="BS49" s="18" t="s">
        <v>345</v>
      </c>
      <c r="BT49" s="18" t="s">
        <v>345</v>
      </c>
      <c r="BU49" s="18" t="s">
        <v>345</v>
      </c>
      <c r="BV49" s="18" t="s">
        <v>345</v>
      </c>
      <c r="BW49" s="18">
        <v>0</v>
      </c>
      <c r="BX49" s="18">
        <v>0</v>
      </c>
      <c r="BY49" s="18">
        <v>10</v>
      </c>
      <c r="BZ49" s="18">
        <v>1809</v>
      </c>
      <c r="CA49" s="18">
        <v>0</v>
      </c>
      <c r="CB49" s="18">
        <v>0</v>
      </c>
      <c r="CC49" s="18">
        <v>0</v>
      </c>
      <c r="CD49" s="18">
        <v>0</v>
      </c>
      <c r="CE49" s="18">
        <v>11488</v>
      </c>
      <c r="CF49" s="18">
        <v>17403</v>
      </c>
      <c r="CG49" s="18">
        <v>0</v>
      </c>
      <c r="CH49" s="18">
        <v>0</v>
      </c>
      <c r="CI49" s="18">
        <v>3587</v>
      </c>
      <c r="CJ49" s="18">
        <v>24202</v>
      </c>
      <c r="CK49" s="18">
        <v>0</v>
      </c>
      <c r="CL49" s="18">
        <v>0</v>
      </c>
      <c r="CM49" s="18">
        <v>0</v>
      </c>
      <c r="CN49" s="18">
        <v>915</v>
      </c>
      <c r="CO49" s="18">
        <v>0</v>
      </c>
      <c r="CP49" s="18">
        <v>32137</v>
      </c>
      <c r="CQ49" s="18">
        <v>0</v>
      </c>
      <c r="CR49" s="18">
        <v>383</v>
      </c>
      <c r="CS49" s="18">
        <v>0</v>
      </c>
      <c r="CT49" s="18">
        <v>44864</v>
      </c>
      <c r="CU49" s="18">
        <v>622</v>
      </c>
      <c r="CV49" s="18">
        <v>0</v>
      </c>
      <c r="CW49" s="18">
        <v>40</v>
      </c>
      <c r="CX49" s="18">
        <v>523</v>
      </c>
      <c r="CY49" s="18">
        <v>0</v>
      </c>
      <c r="CZ49" s="18">
        <v>0</v>
      </c>
      <c r="DA49" s="18">
        <v>0</v>
      </c>
      <c r="DB49" s="18">
        <v>0</v>
      </c>
      <c r="DC49" s="18">
        <v>0</v>
      </c>
      <c r="DD49" s="18">
        <v>0</v>
      </c>
      <c r="DE49" s="18">
        <v>0</v>
      </c>
      <c r="DF49" s="18" t="s">
        <v>345</v>
      </c>
      <c r="DG49" s="18" t="s">
        <v>345</v>
      </c>
      <c r="DH49" s="18" t="s">
        <v>404</v>
      </c>
      <c r="DI49" s="18" t="s">
        <v>489</v>
      </c>
      <c r="DJ49" s="18" t="s">
        <v>345</v>
      </c>
      <c r="DK49" s="18" t="s">
        <v>345</v>
      </c>
      <c r="DL49" s="18" t="s">
        <v>345</v>
      </c>
      <c r="DM49" s="18" t="s">
        <v>345</v>
      </c>
      <c r="DN49" s="18" t="s">
        <v>351</v>
      </c>
      <c r="DO49" s="18" t="s">
        <v>551</v>
      </c>
      <c r="DP49" s="18" t="s">
        <v>345</v>
      </c>
      <c r="DQ49" s="18" t="s">
        <v>345</v>
      </c>
      <c r="DR49" s="18" t="s">
        <v>437</v>
      </c>
      <c r="DS49" s="18" t="s">
        <v>429</v>
      </c>
      <c r="DT49" s="18" t="s">
        <v>345</v>
      </c>
      <c r="DU49" s="18" t="s">
        <v>345</v>
      </c>
      <c r="DV49" s="18" t="s">
        <v>345</v>
      </c>
      <c r="DW49" s="18" t="s">
        <v>595</v>
      </c>
      <c r="DX49" s="18" t="s">
        <v>345</v>
      </c>
      <c r="DY49" s="18" t="s">
        <v>512</v>
      </c>
      <c r="DZ49" s="18" t="s">
        <v>346</v>
      </c>
      <c r="EA49" s="18" t="s">
        <v>891</v>
      </c>
      <c r="EB49" s="18" t="s">
        <v>345</v>
      </c>
      <c r="EC49" s="18" t="s">
        <v>604</v>
      </c>
      <c r="ED49" s="18" t="s">
        <v>892</v>
      </c>
      <c r="EE49" s="18" t="s">
        <v>345</v>
      </c>
      <c r="EF49" s="18" t="s">
        <v>893</v>
      </c>
      <c r="EG49" s="18" t="s">
        <v>894</v>
      </c>
      <c r="EH49" s="18" t="s">
        <v>345</v>
      </c>
      <c r="EI49" s="18" t="s">
        <v>345</v>
      </c>
      <c r="EJ49" s="18" t="s">
        <v>345</v>
      </c>
      <c r="EK49" s="18" t="s">
        <v>345</v>
      </c>
      <c r="EL49" s="18" t="s">
        <v>345</v>
      </c>
      <c r="EM49" s="18" t="s">
        <v>345</v>
      </c>
      <c r="EN49" s="18" t="s">
        <v>345</v>
      </c>
      <c r="EO49" s="18">
        <v>0</v>
      </c>
      <c r="EP49" s="18">
        <v>0</v>
      </c>
      <c r="EQ49" s="18">
        <v>40</v>
      </c>
      <c r="ER49" s="18">
        <v>114</v>
      </c>
      <c r="ES49" s="18">
        <v>0</v>
      </c>
      <c r="ET49" s="18">
        <v>0</v>
      </c>
      <c r="EU49" s="18">
        <v>0</v>
      </c>
      <c r="EV49" s="18">
        <v>0</v>
      </c>
      <c r="EW49" s="18">
        <v>18</v>
      </c>
      <c r="EX49" s="18">
        <v>415</v>
      </c>
      <c r="EY49" s="18">
        <v>0</v>
      </c>
      <c r="EZ49" s="18">
        <v>0</v>
      </c>
      <c r="FA49" s="18">
        <v>9</v>
      </c>
      <c r="FB49" s="18">
        <v>118</v>
      </c>
      <c r="FC49" s="18">
        <v>0</v>
      </c>
      <c r="FD49" s="18">
        <v>0</v>
      </c>
      <c r="FE49" s="18">
        <v>0</v>
      </c>
      <c r="FF49" s="18">
        <v>59</v>
      </c>
      <c r="FG49" s="18">
        <v>0</v>
      </c>
      <c r="FH49" s="18">
        <v>2746</v>
      </c>
      <c r="FI49" s="18">
        <v>25</v>
      </c>
      <c r="FJ49" s="18">
        <v>126</v>
      </c>
      <c r="FK49" s="18">
        <v>0</v>
      </c>
      <c r="FL49" s="18">
        <v>5187</v>
      </c>
      <c r="FM49" s="18">
        <v>103</v>
      </c>
      <c r="FN49" s="18">
        <v>0</v>
      </c>
      <c r="FO49" s="18">
        <v>102</v>
      </c>
      <c r="FP49" s="18">
        <v>60</v>
      </c>
      <c r="FQ49" s="18">
        <v>0</v>
      </c>
      <c r="FR49" s="18">
        <v>0</v>
      </c>
      <c r="FS49" s="18">
        <v>0</v>
      </c>
      <c r="FT49" s="18">
        <v>0</v>
      </c>
      <c r="FU49" s="18">
        <v>0</v>
      </c>
      <c r="FV49" s="18">
        <v>0</v>
      </c>
      <c r="FW49" s="18">
        <v>0</v>
      </c>
      <c r="FX49" s="18">
        <v>0</v>
      </c>
      <c r="FY49" s="18">
        <v>0</v>
      </c>
      <c r="FZ49" s="18">
        <v>0</v>
      </c>
      <c r="GA49" s="18">
        <v>0</v>
      </c>
      <c r="GB49" s="18">
        <v>0</v>
      </c>
      <c r="GC49" s="18">
        <v>0</v>
      </c>
      <c r="GD49" s="18">
        <v>0</v>
      </c>
      <c r="GE49" s="18">
        <v>0</v>
      </c>
      <c r="GF49" s="18">
        <v>0</v>
      </c>
      <c r="GG49" s="18">
        <v>0</v>
      </c>
      <c r="GH49" s="18">
        <v>0</v>
      </c>
      <c r="GI49" s="18">
        <v>0</v>
      </c>
      <c r="GJ49" s="18">
        <v>0</v>
      </c>
      <c r="GK49" s="18">
        <v>0</v>
      </c>
      <c r="GL49" s="18">
        <v>0</v>
      </c>
      <c r="GM49" s="18">
        <v>0</v>
      </c>
      <c r="GN49" s="18">
        <v>0</v>
      </c>
      <c r="GO49" s="18">
        <v>0</v>
      </c>
      <c r="GP49" s="18">
        <v>0</v>
      </c>
      <c r="GQ49" s="18">
        <v>0</v>
      </c>
      <c r="GR49" s="18">
        <v>0</v>
      </c>
      <c r="GS49" s="18">
        <v>0</v>
      </c>
      <c r="GT49" s="18">
        <v>0</v>
      </c>
      <c r="GU49" s="18">
        <v>0</v>
      </c>
      <c r="GV49" s="18">
        <v>0</v>
      </c>
      <c r="GW49" s="18">
        <v>0</v>
      </c>
      <c r="GX49" s="18">
        <v>0</v>
      </c>
      <c r="GY49" s="18">
        <v>0</v>
      </c>
      <c r="GZ49" s="18">
        <v>0</v>
      </c>
      <c r="HA49" s="18">
        <v>0</v>
      </c>
      <c r="HB49" s="18">
        <v>0</v>
      </c>
      <c r="HC49" s="18">
        <v>0</v>
      </c>
      <c r="HD49" s="18">
        <v>0</v>
      </c>
      <c r="HE49" s="18">
        <v>0</v>
      </c>
      <c r="HF49" s="18">
        <v>0</v>
      </c>
      <c r="HG49" s="18">
        <v>0</v>
      </c>
      <c r="HH49" s="18">
        <v>0</v>
      </c>
      <c r="HI49" s="18">
        <v>50</v>
      </c>
      <c r="HJ49" s="18">
        <v>1923</v>
      </c>
      <c r="HK49" s="18">
        <v>0</v>
      </c>
      <c r="HL49" s="18">
        <v>0</v>
      </c>
      <c r="HM49" s="18">
        <v>0</v>
      </c>
      <c r="HN49" s="18">
        <v>0</v>
      </c>
      <c r="HO49" s="18">
        <v>11506</v>
      </c>
      <c r="HP49" s="18">
        <v>17818</v>
      </c>
      <c r="HQ49" s="18">
        <v>0</v>
      </c>
      <c r="HR49" s="18">
        <v>0</v>
      </c>
      <c r="HS49" s="18">
        <v>3596</v>
      </c>
      <c r="HT49" s="18">
        <v>24320</v>
      </c>
      <c r="HU49" s="18">
        <v>0</v>
      </c>
      <c r="HV49" s="18">
        <v>0</v>
      </c>
      <c r="HW49" s="18">
        <v>0</v>
      </c>
      <c r="HX49" s="18">
        <v>974</v>
      </c>
      <c r="HY49" s="18">
        <v>0</v>
      </c>
      <c r="HZ49" s="18">
        <v>34883</v>
      </c>
      <c r="IA49" s="18">
        <v>25</v>
      </c>
      <c r="IB49" s="18">
        <v>509</v>
      </c>
      <c r="IC49" s="18">
        <v>0</v>
      </c>
      <c r="ID49" s="18">
        <v>50051</v>
      </c>
      <c r="IE49" s="18">
        <v>725</v>
      </c>
      <c r="IF49" s="18">
        <v>0</v>
      </c>
      <c r="IG49" s="18">
        <v>142</v>
      </c>
      <c r="IH49" s="18">
        <v>583</v>
      </c>
      <c r="II49" s="18">
        <v>0</v>
      </c>
      <c r="IJ49" s="18">
        <v>0</v>
      </c>
      <c r="IK49" s="18">
        <v>0</v>
      </c>
      <c r="IL49" s="18">
        <v>0</v>
      </c>
      <c r="IM49" s="18">
        <v>0</v>
      </c>
      <c r="IN49" s="18">
        <v>0</v>
      </c>
      <c r="IO49" s="18">
        <v>0</v>
      </c>
      <c r="IP49" s="18">
        <v>0</v>
      </c>
      <c r="IQ49" s="18">
        <v>0</v>
      </c>
      <c r="IR49" s="28">
        <v>128960</v>
      </c>
      <c r="IS49" s="28">
        <v>784565</v>
      </c>
      <c r="IT49" s="18">
        <v>0</v>
      </c>
      <c r="IU49" s="18">
        <v>0</v>
      </c>
      <c r="IV49" s="18">
        <v>0</v>
      </c>
      <c r="IW49" s="18">
        <v>0</v>
      </c>
      <c r="IX49" s="28">
        <v>146942</v>
      </c>
      <c r="IY49" s="28">
        <v>127757</v>
      </c>
      <c r="IZ49" s="18">
        <v>0</v>
      </c>
      <c r="JA49" s="18">
        <v>0</v>
      </c>
      <c r="JB49" s="28">
        <v>56658</v>
      </c>
      <c r="JC49" s="28">
        <v>407034</v>
      </c>
      <c r="JD49" s="18">
        <v>0</v>
      </c>
      <c r="JE49" s="18">
        <v>0</v>
      </c>
      <c r="JF49" s="18">
        <v>0</v>
      </c>
      <c r="JG49" s="28">
        <v>1004200</v>
      </c>
      <c r="JH49" s="18">
        <v>0</v>
      </c>
      <c r="JI49" s="28">
        <v>1370124</v>
      </c>
      <c r="JJ49" s="28">
        <v>80920</v>
      </c>
      <c r="JK49" s="28">
        <v>2009833</v>
      </c>
      <c r="JL49" s="18">
        <v>0</v>
      </c>
      <c r="JM49" s="28">
        <v>1501053</v>
      </c>
      <c r="JN49" s="28">
        <v>1765908</v>
      </c>
      <c r="JO49" s="18">
        <v>0</v>
      </c>
      <c r="JP49" s="28">
        <v>809817</v>
      </c>
      <c r="JQ49" s="28">
        <v>1985111</v>
      </c>
      <c r="JR49" s="18">
        <v>0</v>
      </c>
      <c r="JS49" s="18">
        <v>0</v>
      </c>
      <c r="JT49" s="18">
        <v>0</v>
      </c>
      <c r="JU49" s="18">
        <v>0</v>
      </c>
      <c r="JV49" s="18">
        <v>0</v>
      </c>
      <c r="JW49" s="18">
        <v>0</v>
      </c>
      <c r="JX49" s="18">
        <v>0</v>
      </c>
    </row>
    <row r="50" spans="1:284" x14ac:dyDescent="0.3">
      <c r="A50" s="27">
        <v>46071</v>
      </c>
      <c r="B50" s="18">
        <v>0</v>
      </c>
      <c r="C50" s="18" t="s">
        <v>345</v>
      </c>
      <c r="D50" s="18" t="s">
        <v>346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0</v>
      </c>
      <c r="U50" s="18">
        <v>0</v>
      </c>
      <c r="V50" s="18">
        <v>0</v>
      </c>
      <c r="W50" s="18">
        <v>0</v>
      </c>
      <c r="X50" s="18">
        <v>0</v>
      </c>
      <c r="Y50" s="18">
        <v>0</v>
      </c>
      <c r="Z50" s="18">
        <v>0</v>
      </c>
      <c r="AA50" s="18">
        <v>0</v>
      </c>
      <c r="AB50" s="18">
        <v>0</v>
      </c>
      <c r="AC50" s="18">
        <v>0</v>
      </c>
      <c r="AD50" s="18">
        <v>0</v>
      </c>
      <c r="AE50" s="18">
        <v>0</v>
      </c>
      <c r="AF50" s="18">
        <v>0</v>
      </c>
      <c r="AG50" s="18">
        <v>0</v>
      </c>
      <c r="AH50" s="18">
        <v>0</v>
      </c>
      <c r="AI50" s="18">
        <v>0</v>
      </c>
      <c r="AJ50" s="18">
        <v>0</v>
      </c>
      <c r="AK50" s="18">
        <v>0</v>
      </c>
      <c r="AL50" s="18">
        <v>0</v>
      </c>
      <c r="AM50" s="18">
        <v>0</v>
      </c>
      <c r="AN50" s="18" t="s">
        <v>345</v>
      </c>
      <c r="AO50" s="18" t="s">
        <v>345</v>
      </c>
      <c r="AP50" s="18" t="s">
        <v>345</v>
      </c>
      <c r="AQ50" s="18" t="s">
        <v>345</v>
      </c>
      <c r="AR50" s="18" t="s">
        <v>345</v>
      </c>
      <c r="AS50" s="18" t="s">
        <v>345</v>
      </c>
      <c r="AT50" s="18" t="s">
        <v>345</v>
      </c>
      <c r="AU50" s="18" t="s">
        <v>345</v>
      </c>
      <c r="AV50" s="18" t="s">
        <v>345</v>
      </c>
      <c r="AW50" s="18" t="s">
        <v>345</v>
      </c>
      <c r="AX50" s="18" t="s">
        <v>345</v>
      </c>
      <c r="AY50" s="18" t="s">
        <v>345</v>
      </c>
      <c r="AZ50" s="18" t="s">
        <v>345</v>
      </c>
      <c r="BA50" s="18" t="s">
        <v>345</v>
      </c>
      <c r="BB50" s="18" t="s">
        <v>345</v>
      </c>
      <c r="BC50" s="18" t="s">
        <v>345</v>
      </c>
      <c r="BD50" s="18" t="s">
        <v>345</v>
      </c>
      <c r="BE50" s="18" t="s">
        <v>345</v>
      </c>
      <c r="BF50" s="18" t="s">
        <v>345</v>
      </c>
      <c r="BG50" s="18" t="s">
        <v>345</v>
      </c>
      <c r="BH50" s="18" t="s">
        <v>345</v>
      </c>
      <c r="BI50" s="18" t="s">
        <v>345</v>
      </c>
      <c r="BJ50" s="18" t="s">
        <v>345</v>
      </c>
      <c r="BK50" s="18" t="s">
        <v>345</v>
      </c>
      <c r="BL50" s="18" t="s">
        <v>345</v>
      </c>
      <c r="BM50" s="18" t="s">
        <v>345</v>
      </c>
      <c r="BN50" s="18" t="s">
        <v>345</v>
      </c>
      <c r="BO50" s="18" t="s">
        <v>345</v>
      </c>
      <c r="BP50" s="18" t="s">
        <v>345</v>
      </c>
      <c r="BQ50" s="18" t="s">
        <v>345</v>
      </c>
      <c r="BR50" s="18" t="s">
        <v>345</v>
      </c>
      <c r="BS50" s="18" t="s">
        <v>345</v>
      </c>
      <c r="BT50" s="18" t="s">
        <v>345</v>
      </c>
      <c r="BU50" s="18" t="s">
        <v>345</v>
      </c>
      <c r="BV50" s="18" t="s">
        <v>345</v>
      </c>
      <c r="BW50" s="18">
        <v>0</v>
      </c>
      <c r="BX50" s="18">
        <v>0</v>
      </c>
      <c r="BY50" s="18">
        <v>2</v>
      </c>
      <c r="BZ50" s="18">
        <v>1644</v>
      </c>
      <c r="CA50" s="18">
        <v>0</v>
      </c>
      <c r="CB50" s="18">
        <v>0</v>
      </c>
      <c r="CC50" s="18">
        <v>0</v>
      </c>
      <c r="CD50" s="18">
        <v>0</v>
      </c>
      <c r="CE50" s="18">
        <v>10891</v>
      </c>
      <c r="CF50" s="18">
        <v>17183</v>
      </c>
      <c r="CG50" s="18">
        <v>0</v>
      </c>
      <c r="CH50" s="18">
        <v>0</v>
      </c>
      <c r="CI50" s="18">
        <v>4739</v>
      </c>
      <c r="CJ50" s="18">
        <v>29340</v>
      </c>
      <c r="CK50" s="18">
        <v>0</v>
      </c>
      <c r="CL50" s="18">
        <v>0</v>
      </c>
      <c r="CM50" s="18">
        <v>0</v>
      </c>
      <c r="CN50" s="18">
        <v>895</v>
      </c>
      <c r="CO50" s="18">
        <v>0</v>
      </c>
      <c r="CP50" s="18">
        <v>32057</v>
      </c>
      <c r="CQ50" s="18">
        <v>0</v>
      </c>
      <c r="CR50" s="18">
        <v>364</v>
      </c>
      <c r="CS50" s="18">
        <v>0</v>
      </c>
      <c r="CT50" s="18">
        <v>45231</v>
      </c>
      <c r="CU50" s="18">
        <v>609</v>
      </c>
      <c r="CV50" s="18">
        <v>0</v>
      </c>
      <c r="CW50" s="18">
        <v>53</v>
      </c>
      <c r="CX50" s="18">
        <v>538</v>
      </c>
      <c r="CY50" s="18">
        <v>0</v>
      </c>
      <c r="CZ50" s="18">
        <v>0</v>
      </c>
      <c r="DA50" s="18">
        <v>0</v>
      </c>
      <c r="DB50" s="18">
        <v>0</v>
      </c>
      <c r="DC50" s="18">
        <v>0</v>
      </c>
      <c r="DD50" s="18">
        <v>0</v>
      </c>
      <c r="DE50" s="18">
        <v>0</v>
      </c>
      <c r="DF50" s="18" t="s">
        <v>345</v>
      </c>
      <c r="DG50" s="18" t="s">
        <v>345</v>
      </c>
      <c r="DH50" s="18" t="s">
        <v>777</v>
      </c>
      <c r="DI50" s="18" t="s">
        <v>895</v>
      </c>
      <c r="DJ50" s="18" t="s">
        <v>345</v>
      </c>
      <c r="DK50" s="18" t="s">
        <v>345</v>
      </c>
      <c r="DL50" s="18" t="s">
        <v>345</v>
      </c>
      <c r="DM50" s="18" t="s">
        <v>345</v>
      </c>
      <c r="DN50" s="18" t="s">
        <v>348</v>
      </c>
      <c r="DO50" s="18" t="s">
        <v>374</v>
      </c>
      <c r="DP50" s="18" t="s">
        <v>345</v>
      </c>
      <c r="DQ50" s="18" t="s">
        <v>345</v>
      </c>
      <c r="DR50" s="18" t="s">
        <v>413</v>
      </c>
      <c r="DS50" s="18" t="s">
        <v>458</v>
      </c>
      <c r="DT50" s="18" t="s">
        <v>345</v>
      </c>
      <c r="DU50" s="18" t="s">
        <v>345</v>
      </c>
      <c r="DV50" s="18" t="s">
        <v>345</v>
      </c>
      <c r="DW50" s="18" t="s">
        <v>557</v>
      </c>
      <c r="DX50" s="18" t="s">
        <v>345</v>
      </c>
      <c r="DY50" s="18" t="s">
        <v>568</v>
      </c>
      <c r="DZ50" s="18" t="s">
        <v>346</v>
      </c>
      <c r="EA50" s="18" t="s">
        <v>896</v>
      </c>
      <c r="EB50" s="18" t="s">
        <v>345</v>
      </c>
      <c r="EC50" s="18" t="s">
        <v>897</v>
      </c>
      <c r="ED50" s="18" t="s">
        <v>898</v>
      </c>
      <c r="EE50" s="18" t="s">
        <v>345</v>
      </c>
      <c r="EF50" s="18" t="s">
        <v>899</v>
      </c>
      <c r="EG50" s="18" t="s">
        <v>900</v>
      </c>
      <c r="EH50" s="18" t="s">
        <v>345</v>
      </c>
      <c r="EI50" s="18" t="s">
        <v>345</v>
      </c>
      <c r="EJ50" s="18" t="s">
        <v>345</v>
      </c>
      <c r="EK50" s="18" t="s">
        <v>345</v>
      </c>
      <c r="EL50" s="18" t="s">
        <v>345</v>
      </c>
      <c r="EM50" s="18" t="s">
        <v>345</v>
      </c>
      <c r="EN50" s="18" t="s">
        <v>345</v>
      </c>
      <c r="EO50" s="18">
        <v>0</v>
      </c>
      <c r="EP50" s="18">
        <v>0</v>
      </c>
      <c r="EQ50" s="18">
        <v>37</v>
      </c>
      <c r="ER50" s="18">
        <v>15</v>
      </c>
      <c r="ES50" s="18">
        <v>0</v>
      </c>
      <c r="ET50" s="18">
        <v>0</v>
      </c>
      <c r="EU50" s="18">
        <v>0</v>
      </c>
      <c r="EV50" s="18">
        <v>0</v>
      </c>
      <c r="EW50" s="18">
        <v>18</v>
      </c>
      <c r="EX50" s="18">
        <v>414</v>
      </c>
      <c r="EY50" s="18">
        <v>0</v>
      </c>
      <c r="EZ50" s="18">
        <v>0</v>
      </c>
      <c r="FA50" s="18">
        <v>6</v>
      </c>
      <c r="FB50" s="18">
        <v>94</v>
      </c>
      <c r="FC50" s="18">
        <v>0</v>
      </c>
      <c r="FD50" s="18">
        <v>0</v>
      </c>
      <c r="FE50" s="18">
        <v>0</v>
      </c>
      <c r="FF50" s="18">
        <v>14</v>
      </c>
      <c r="FG50" s="18">
        <v>0</v>
      </c>
      <c r="FH50" s="18">
        <v>2252</v>
      </c>
      <c r="FI50" s="18">
        <v>11</v>
      </c>
      <c r="FJ50" s="18">
        <v>126</v>
      </c>
      <c r="FK50" s="18">
        <v>0</v>
      </c>
      <c r="FL50" s="18">
        <v>4792</v>
      </c>
      <c r="FM50" s="18">
        <v>98</v>
      </c>
      <c r="FN50" s="18">
        <v>0</v>
      </c>
      <c r="FO50" s="18">
        <v>101</v>
      </c>
      <c r="FP50" s="18">
        <v>4</v>
      </c>
      <c r="FQ50" s="18">
        <v>0</v>
      </c>
      <c r="FR50" s="18">
        <v>0</v>
      </c>
      <c r="FS50" s="18">
        <v>0</v>
      </c>
      <c r="FT50" s="18">
        <v>0</v>
      </c>
      <c r="FU50" s="18">
        <v>0</v>
      </c>
      <c r="FV50" s="18">
        <v>0</v>
      </c>
      <c r="FW50" s="18">
        <v>0</v>
      </c>
      <c r="FX50" s="18">
        <v>0</v>
      </c>
      <c r="FY50" s="18">
        <v>0</v>
      </c>
      <c r="FZ50" s="18">
        <v>0</v>
      </c>
      <c r="GA50" s="18">
        <v>0</v>
      </c>
      <c r="GB50" s="18">
        <v>0</v>
      </c>
      <c r="GC50" s="18">
        <v>0</v>
      </c>
      <c r="GD50" s="18">
        <v>0</v>
      </c>
      <c r="GE50" s="18">
        <v>0</v>
      </c>
      <c r="GF50" s="18">
        <v>0</v>
      </c>
      <c r="GG50" s="18">
        <v>0</v>
      </c>
      <c r="GH50" s="18">
        <v>0</v>
      </c>
      <c r="GI50" s="18">
        <v>0</v>
      </c>
      <c r="GJ50" s="18">
        <v>0</v>
      </c>
      <c r="GK50" s="18">
        <v>0</v>
      </c>
      <c r="GL50" s="18">
        <v>0</v>
      </c>
      <c r="GM50" s="18">
        <v>0</v>
      </c>
      <c r="GN50" s="18">
        <v>0</v>
      </c>
      <c r="GO50" s="18">
        <v>0</v>
      </c>
      <c r="GP50" s="18">
        <v>0</v>
      </c>
      <c r="GQ50" s="18">
        <v>0</v>
      </c>
      <c r="GR50" s="18">
        <v>0</v>
      </c>
      <c r="GS50" s="18">
        <v>0</v>
      </c>
      <c r="GT50" s="18">
        <v>0</v>
      </c>
      <c r="GU50" s="18">
        <v>0</v>
      </c>
      <c r="GV50" s="18">
        <v>0</v>
      </c>
      <c r="GW50" s="18">
        <v>0</v>
      </c>
      <c r="GX50" s="18">
        <v>0</v>
      </c>
      <c r="GY50" s="18">
        <v>0</v>
      </c>
      <c r="GZ50" s="18">
        <v>0</v>
      </c>
      <c r="HA50" s="18">
        <v>0</v>
      </c>
      <c r="HB50" s="18">
        <v>0</v>
      </c>
      <c r="HC50" s="18">
        <v>0</v>
      </c>
      <c r="HD50" s="18">
        <v>0</v>
      </c>
      <c r="HE50" s="18">
        <v>0</v>
      </c>
      <c r="HF50" s="18">
        <v>0</v>
      </c>
      <c r="HG50" s="18">
        <v>0</v>
      </c>
      <c r="HH50" s="18">
        <v>0</v>
      </c>
      <c r="HI50" s="18">
        <v>39</v>
      </c>
      <c r="HJ50" s="18">
        <v>1659</v>
      </c>
      <c r="HK50" s="18">
        <v>0</v>
      </c>
      <c r="HL50" s="18">
        <v>0</v>
      </c>
      <c r="HM50" s="18">
        <v>0</v>
      </c>
      <c r="HN50" s="18">
        <v>0</v>
      </c>
      <c r="HO50" s="18">
        <v>10909</v>
      </c>
      <c r="HP50" s="18">
        <v>17597</v>
      </c>
      <c r="HQ50" s="18">
        <v>0</v>
      </c>
      <c r="HR50" s="18">
        <v>0</v>
      </c>
      <c r="HS50" s="18">
        <v>4745</v>
      </c>
      <c r="HT50" s="18">
        <v>29434</v>
      </c>
      <c r="HU50" s="18">
        <v>0</v>
      </c>
      <c r="HV50" s="18">
        <v>0</v>
      </c>
      <c r="HW50" s="18">
        <v>0</v>
      </c>
      <c r="HX50" s="18">
        <v>909</v>
      </c>
      <c r="HY50" s="18">
        <v>0</v>
      </c>
      <c r="HZ50" s="18">
        <v>34309</v>
      </c>
      <c r="IA50" s="18">
        <v>11</v>
      </c>
      <c r="IB50" s="18">
        <v>490</v>
      </c>
      <c r="IC50" s="18">
        <v>0</v>
      </c>
      <c r="ID50" s="18">
        <v>50023</v>
      </c>
      <c r="IE50" s="18">
        <v>707</v>
      </c>
      <c r="IF50" s="18">
        <v>0</v>
      </c>
      <c r="IG50" s="18">
        <v>154</v>
      </c>
      <c r="IH50" s="18">
        <v>542</v>
      </c>
      <c r="II50" s="18">
        <v>0</v>
      </c>
      <c r="IJ50" s="18">
        <v>0</v>
      </c>
      <c r="IK50" s="18">
        <v>0</v>
      </c>
      <c r="IL50" s="18">
        <v>0</v>
      </c>
      <c r="IM50" s="18">
        <v>0</v>
      </c>
      <c r="IN50" s="18">
        <v>0</v>
      </c>
      <c r="IO50" s="18">
        <v>0</v>
      </c>
      <c r="IP50" s="18">
        <v>0</v>
      </c>
      <c r="IQ50" s="18">
        <v>0</v>
      </c>
      <c r="IR50" s="28">
        <v>66923</v>
      </c>
      <c r="IS50" s="28">
        <v>733492</v>
      </c>
      <c r="IT50" s="18">
        <v>0</v>
      </c>
      <c r="IU50" s="18">
        <v>0</v>
      </c>
      <c r="IV50" s="18">
        <v>0</v>
      </c>
      <c r="IW50" s="18">
        <v>0</v>
      </c>
      <c r="IX50" s="28">
        <v>108975</v>
      </c>
      <c r="IY50" s="28">
        <v>101872</v>
      </c>
      <c r="IZ50" s="18">
        <v>0</v>
      </c>
      <c r="JA50" s="18">
        <v>0</v>
      </c>
      <c r="JB50" s="28">
        <v>55204</v>
      </c>
      <c r="JC50" s="28">
        <v>415878</v>
      </c>
      <c r="JD50" s="18">
        <v>0</v>
      </c>
      <c r="JE50" s="18">
        <v>0</v>
      </c>
      <c r="JF50" s="18">
        <v>0</v>
      </c>
      <c r="JG50" s="28">
        <v>1033536</v>
      </c>
      <c r="JH50" s="18">
        <v>0</v>
      </c>
      <c r="JI50" s="28">
        <v>1381552</v>
      </c>
      <c r="JJ50" s="28">
        <v>102000</v>
      </c>
      <c r="JK50" s="28">
        <v>2034504</v>
      </c>
      <c r="JL50" s="18">
        <v>0</v>
      </c>
      <c r="JM50" s="28">
        <v>1499427</v>
      </c>
      <c r="JN50" s="28">
        <v>1592539</v>
      </c>
      <c r="JO50" s="18">
        <v>0</v>
      </c>
      <c r="JP50" s="28">
        <v>993721</v>
      </c>
      <c r="JQ50" s="28">
        <v>1612775</v>
      </c>
      <c r="JR50" s="18">
        <v>0</v>
      </c>
      <c r="JS50" s="18">
        <v>0</v>
      </c>
      <c r="JT50" s="18">
        <v>0</v>
      </c>
      <c r="JU50" s="18">
        <v>0</v>
      </c>
      <c r="JV50" s="18">
        <v>0</v>
      </c>
      <c r="JW50" s="18">
        <v>0</v>
      </c>
      <c r="JX50" s="18">
        <v>0</v>
      </c>
    </row>
    <row r="51" spans="1:284" x14ac:dyDescent="0.3">
      <c r="A51" s="27">
        <v>46072</v>
      </c>
      <c r="B51" s="18">
        <v>52042</v>
      </c>
      <c r="C51" s="18" t="s">
        <v>432</v>
      </c>
      <c r="D51" s="18" t="s">
        <v>901</v>
      </c>
      <c r="E51" s="18">
        <v>0</v>
      </c>
      <c r="F51" s="18">
        <v>0</v>
      </c>
      <c r="G51" s="18">
        <v>0</v>
      </c>
      <c r="H51" s="18">
        <v>14</v>
      </c>
      <c r="I51" s="18">
        <v>0</v>
      </c>
      <c r="J51" s="18">
        <v>0</v>
      </c>
      <c r="K51" s="18">
        <v>0</v>
      </c>
      <c r="L51" s="18">
        <v>0</v>
      </c>
      <c r="M51" s="18">
        <v>134</v>
      </c>
      <c r="N51" s="18">
        <v>69</v>
      </c>
      <c r="O51" s="18">
        <v>0</v>
      </c>
      <c r="P51" s="18">
        <v>0</v>
      </c>
      <c r="Q51" s="18">
        <v>69</v>
      </c>
      <c r="R51" s="18">
        <v>83</v>
      </c>
      <c r="S51" s="18">
        <v>0</v>
      </c>
      <c r="T51" s="18">
        <v>0</v>
      </c>
      <c r="U51" s="18">
        <v>0</v>
      </c>
      <c r="V51" s="18">
        <v>11</v>
      </c>
      <c r="W51" s="18">
        <v>0</v>
      </c>
      <c r="X51" s="18">
        <v>201</v>
      </c>
      <c r="Y51" s="18">
        <v>0</v>
      </c>
      <c r="Z51" s="18">
        <v>0</v>
      </c>
      <c r="AA51" s="18">
        <v>0</v>
      </c>
      <c r="AB51" s="18">
        <v>120</v>
      </c>
      <c r="AC51" s="18">
        <v>0</v>
      </c>
      <c r="AD51" s="18">
        <v>0</v>
      </c>
      <c r="AE51" s="18">
        <v>0</v>
      </c>
      <c r="AF51" s="18">
        <v>0</v>
      </c>
      <c r="AG51" s="18">
        <v>0</v>
      </c>
      <c r="AH51" s="18">
        <v>0</v>
      </c>
      <c r="AI51" s="18">
        <v>0</v>
      </c>
      <c r="AJ51" s="18">
        <v>0</v>
      </c>
      <c r="AK51" s="18">
        <v>0</v>
      </c>
      <c r="AL51" s="18">
        <v>0</v>
      </c>
      <c r="AM51" s="18">
        <v>0</v>
      </c>
      <c r="AN51" s="18" t="s">
        <v>345</v>
      </c>
      <c r="AO51" s="18" t="s">
        <v>345</v>
      </c>
      <c r="AP51" s="18" t="s">
        <v>345</v>
      </c>
      <c r="AQ51" s="18" t="s">
        <v>474</v>
      </c>
      <c r="AR51" s="18" t="s">
        <v>345</v>
      </c>
      <c r="AS51" s="18" t="s">
        <v>345</v>
      </c>
      <c r="AT51" s="18" t="s">
        <v>345</v>
      </c>
      <c r="AU51" s="18" t="s">
        <v>345</v>
      </c>
      <c r="AV51" s="18" t="s">
        <v>902</v>
      </c>
      <c r="AW51" s="18" t="s">
        <v>410</v>
      </c>
      <c r="AX51" s="18" t="s">
        <v>345</v>
      </c>
      <c r="AY51" s="18" t="s">
        <v>345</v>
      </c>
      <c r="AZ51" s="18" t="s">
        <v>499</v>
      </c>
      <c r="BA51" s="18" t="s">
        <v>357</v>
      </c>
      <c r="BB51" s="18" t="s">
        <v>345</v>
      </c>
      <c r="BC51" s="18" t="s">
        <v>345</v>
      </c>
      <c r="BD51" s="18" t="s">
        <v>345</v>
      </c>
      <c r="BE51" s="18" t="s">
        <v>387</v>
      </c>
      <c r="BF51" s="18" t="s">
        <v>345</v>
      </c>
      <c r="BG51" s="18" t="s">
        <v>354</v>
      </c>
      <c r="BH51" s="18" t="s">
        <v>345</v>
      </c>
      <c r="BI51" s="18" t="s">
        <v>345</v>
      </c>
      <c r="BJ51" s="18" t="s">
        <v>345</v>
      </c>
      <c r="BK51" s="18" t="s">
        <v>643</v>
      </c>
      <c r="BL51" s="18" t="s">
        <v>345</v>
      </c>
      <c r="BM51" s="18" t="s">
        <v>345</v>
      </c>
      <c r="BN51" s="18" t="s">
        <v>345</v>
      </c>
      <c r="BO51" s="18" t="s">
        <v>345</v>
      </c>
      <c r="BP51" s="18" t="s">
        <v>345</v>
      </c>
      <c r="BQ51" s="18" t="s">
        <v>345</v>
      </c>
      <c r="BR51" s="18" t="s">
        <v>345</v>
      </c>
      <c r="BS51" s="18" t="s">
        <v>345</v>
      </c>
      <c r="BT51" s="18" t="s">
        <v>345</v>
      </c>
      <c r="BU51" s="18" t="s">
        <v>345</v>
      </c>
      <c r="BV51" s="18" t="s">
        <v>345</v>
      </c>
      <c r="BW51" s="18">
        <v>0</v>
      </c>
      <c r="BX51" s="18">
        <v>0</v>
      </c>
      <c r="BY51" s="18">
        <v>7</v>
      </c>
      <c r="BZ51" s="18">
        <v>1754</v>
      </c>
      <c r="CA51" s="18">
        <v>0</v>
      </c>
      <c r="CB51" s="18">
        <v>0</v>
      </c>
      <c r="CC51" s="18">
        <v>0</v>
      </c>
      <c r="CD51" s="18">
        <v>0</v>
      </c>
      <c r="CE51" s="18">
        <v>10547</v>
      </c>
      <c r="CF51" s="18">
        <v>16891</v>
      </c>
      <c r="CG51" s="18">
        <v>0</v>
      </c>
      <c r="CH51" s="18">
        <v>0</v>
      </c>
      <c r="CI51" s="18">
        <v>4464</v>
      </c>
      <c r="CJ51" s="18">
        <v>31932</v>
      </c>
      <c r="CK51" s="18">
        <v>0</v>
      </c>
      <c r="CL51" s="18">
        <v>0</v>
      </c>
      <c r="CM51" s="18">
        <v>0</v>
      </c>
      <c r="CN51" s="18">
        <v>1170</v>
      </c>
      <c r="CO51" s="18">
        <v>0</v>
      </c>
      <c r="CP51" s="18">
        <v>31655</v>
      </c>
      <c r="CQ51" s="18">
        <v>0</v>
      </c>
      <c r="CR51" s="18">
        <v>378</v>
      </c>
      <c r="CS51" s="18">
        <v>0</v>
      </c>
      <c r="CT51" s="18">
        <v>46061</v>
      </c>
      <c r="CU51" s="18">
        <v>630</v>
      </c>
      <c r="CV51" s="18">
        <v>0</v>
      </c>
      <c r="CW51" s="18">
        <v>40</v>
      </c>
      <c r="CX51" s="18">
        <v>548</v>
      </c>
      <c r="CY51" s="18">
        <v>0</v>
      </c>
      <c r="CZ51" s="18">
        <v>0</v>
      </c>
      <c r="DA51" s="18">
        <v>0</v>
      </c>
      <c r="DB51" s="18">
        <v>0</v>
      </c>
      <c r="DC51" s="18">
        <v>0</v>
      </c>
      <c r="DD51" s="18">
        <v>0</v>
      </c>
      <c r="DE51" s="18">
        <v>0</v>
      </c>
      <c r="DF51" s="18" t="s">
        <v>345</v>
      </c>
      <c r="DG51" s="18" t="s">
        <v>345</v>
      </c>
      <c r="DH51" s="18" t="s">
        <v>593</v>
      </c>
      <c r="DI51" s="18" t="s">
        <v>473</v>
      </c>
      <c r="DJ51" s="18" t="s">
        <v>345</v>
      </c>
      <c r="DK51" s="18" t="s">
        <v>345</v>
      </c>
      <c r="DL51" s="18" t="s">
        <v>345</v>
      </c>
      <c r="DM51" s="18" t="s">
        <v>345</v>
      </c>
      <c r="DN51" s="18" t="s">
        <v>348</v>
      </c>
      <c r="DO51" s="18" t="s">
        <v>582</v>
      </c>
      <c r="DP51" s="18" t="s">
        <v>345</v>
      </c>
      <c r="DQ51" s="18" t="s">
        <v>345</v>
      </c>
      <c r="DR51" s="18" t="s">
        <v>441</v>
      </c>
      <c r="DS51" s="18" t="s">
        <v>360</v>
      </c>
      <c r="DT51" s="18" t="s">
        <v>345</v>
      </c>
      <c r="DU51" s="18" t="s">
        <v>345</v>
      </c>
      <c r="DV51" s="18" t="s">
        <v>345</v>
      </c>
      <c r="DW51" s="18" t="s">
        <v>490</v>
      </c>
      <c r="DX51" s="18" t="s">
        <v>345</v>
      </c>
      <c r="DY51" s="18" t="s">
        <v>903</v>
      </c>
      <c r="DZ51" s="18" t="s">
        <v>346</v>
      </c>
      <c r="EA51" s="18" t="s">
        <v>904</v>
      </c>
      <c r="EB51" s="18" t="s">
        <v>345</v>
      </c>
      <c r="EC51" s="18" t="s">
        <v>536</v>
      </c>
      <c r="ED51" s="18" t="s">
        <v>840</v>
      </c>
      <c r="EE51" s="18" t="s">
        <v>345</v>
      </c>
      <c r="EF51" s="18" t="s">
        <v>893</v>
      </c>
      <c r="EG51" s="18" t="s">
        <v>445</v>
      </c>
      <c r="EH51" s="18" t="s">
        <v>345</v>
      </c>
      <c r="EI51" s="18" t="s">
        <v>345</v>
      </c>
      <c r="EJ51" s="18" t="s">
        <v>345</v>
      </c>
      <c r="EK51" s="18" t="s">
        <v>345</v>
      </c>
      <c r="EL51" s="18" t="s">
        <v>345</v>
      </c>
      <c r="EM51" s="18" t="s">
        <v>345</v>
      </c>
      <c r="EN51" s="18" t="s">
        <v>345</v>
      </c>
      <c r="EO51" s="18">
        <v>0</v>
      </c>
      <c r="EP51" s="18">
        <v>0</v>
      </c>
      <c r="EQ51" s="18">
        <v>46</v>
      </c>
      <c r="ER51" s="18">
        <v>13</v>
      </c>
      <c r="ES51" s="18">
        <v>0</v>
      </c>
      <c r="ET51" s="18">
        <v>0</v>
      </c>
      <c r="EU51" s="18">
        <v>0</v>
      </c>
      <c r="EV51" s="18">
        <v>0</v>
      </c>
      <c r="EW51" s="18">
        <v>18</v>
      </c>
      <c r="EX51" s="18">
        <v>415</v>
      </c>
      <c r="EY51" s="18">
        <v>0</v>
      </c>
      <c r="EZ51" s="18">
        <v>0</v>
      </c>
      <c r="FA51" s="18">
        <v>1</v>
      </c>
      <c r="FB51" s="18">
        <v>109</v>
      </c>
      <c r="FC51" s="18">
        <v>0</v>
      </c>
      <c r="FD51" s="18">
        <v>0</v>
      </c>
      <c r="FE51" s="18">
        <v>0</v>
      </c>
      <c r="FF51" s="18">
        <v>59</v>
      </c>
      <c r="FG51" s="18">
        <v>0</v>
      </c>
      <c r="FH51" s="18">
        <v>2968</v>
      </c>
      <c r="FI51" s="18">
        <v>11</v>
      </c>
      <c r="FJ51" s="18">
        <v>129</v>
      </c>
      <c r="FK51" s="18">
        <v>0</v>
      </c>
      <c r="FL51" s="18">
        <v>4390</v>
      </c>
      <c r="FM51" s="18">
        <v>100</v>
      </c>
      <c r="FN51" s="18">
        <v>0</v>
      </c>
      <c r="FO51" s="18">
        <v>102</v>
      </c>
      <c r="FP51" s="18">
        <v>2</v>
      </c>
      <c r="FQ51" s="18">
        <v>0</v>
      </c>
      <c r="FR51" s="18">
        <v>0</v>
      </c>
      <c r="FS51" s="18">
        <v>0</v>
      </c>
      <c r="FT51" s="18">
        <v>0</v>
      </c>
      <c r="FU51" s="18">
        <v>0</v>
      </c>
      <c r="FV51" s="18">
        <v>0</v>
      </c>
      <c r="FW51" s="18">
        <v>0</v>
      </c>
      <c r="FX51" s="18">
        <v>0</v>
      </c>
      <c r="FY51" s="18">
        <v>0</v>
      </c>
      <c r="FZ51" s="18">
        <v>0</v>
      </c>
      <c r="GA51" s="18">
        <v>0</v>
      </c>
      <c r="GB51" s="18">
        <v>0</v>
      </c>
      <c r="GC51" s="18">
        <v>0</v>
      </c>
      <c r="GD51" s="18">
        <v>0</v>
      </c>
      <c r="GE51" s="18">
        <v>0</v>
      </c>
      <c r="GF51" s="18">
        <v>0</v>
      </c>
      <c r="GG51" s="18">
        <v>0</v>
      </c>
      <c r="GH51" s="18">
        <v>0</v>
      </c>
      <c r="GI51" s="18">
        <v>0</v>
      </c>
      <c r="GJ51" s="18">
        <v>0</v>
      </c>
      <c r="GK51" s="18">
        <v>0</v>
      </c>
      <c r="GL51" s="18">
        <v>0</v>
      </c>
      <c r="GM51" s="18">
        <v>0</v>
      </c>
      <c r="GN51" s="18">
        <v>0</v>
      </c>
      <c r="GO51" s="18">
        <v>0</v>
      </c>
      <c r="GP51" s="18">
        <v>0</v>
      </c>
      <c r="GQ51" s="18">
        <v>0</v>
      </c>
      <c r="GR51" s="18">
        <v>0</v>
      </c>
      <c r="GS51" s="18">
        <v>0</v>
      </c>
      <c r="GT51" s="18">
        <v>0</v>
      </c>
      <c r="GU51" s="18">
        <v>0</v>
      </c>
      <c r="GV51" s="18">
        <v>0</v>
      </c>
      <c r="GW51" s="18">
        <v>0</v>
      </c>
      <c r="GX51" s="18">
        <v>0</v>
      </c>
      <c r="GY51" s="18">
        <v>0</v>
      </c>
      <c r="GZ51" s="18">
        <v>0</v>
      </c>
      <c r="HA51" s="18">
        <v>0</v>
      </c>
      <c r="HB51" s="18">
        <v>0</v>
      </c>
      <c r="HC51" s="18">
        <v>0</v>
      </c>
      <c r="HD51" s="18">
        <v>0</v>
      </c>
      <c r="HE51" s="18">
        <v>0</v>
      </c>
      <c r="HF51" s="18">
        <v>0</v>
      </c>
      <c r="HG51" s="18">
        <v>0</v>
      </c>
      <c r="HH51" s="18">
        <v>0</v>
      </c>
      <c r="HI51" s="18">
        <v>53</v>
      </c>
      <c r="HJ51" s="18">
        <v>1781</v>
      </c>
      <c r="HK51" s="18">
        <v>0</v>
      </c>
      <c r="HL51" s="18">
        <v>0</v>
      </c>
      <c r="HM51" s="18">
        <v>0</v>
      </c>
      <c r="HN51" s="18">
        <v>0</v>
      </c>
      <c r="HO51" s="18">
        <v>10699</v>
      </c>
      <c r="HP51" s="18">
        <v>17375</v>
      </c>
      <c r="HQ51" s="18">
        <v>0</v>
      </c>
      <c r="HR51" s="18">
        <v>0</v>
      </c>
      <c r="HS51" s="18">
        <v>4534</v>
      </c>
      <c r="HT51" s="18">
        <v>32124</v>
      </c>
      <c r="HU51" s="18">
        <v>0</v>
      </c>
      <c r="HV51" s="18">
        <v>0</v>
      </c>
      <c r="HW51" s="18">
        <v>0</v>
      </c>
      <c r="HX51" s="18">
        <v>1240</v>
      </c>
      <c r="HY51" s="18">
        <v>0</v>
      </c>
      <c r="HZ51" s="18">
        <v>34824</v>
      </c>
      <c r="IA51" s="18">
        <v>11</v>
      </c>
      <c r="IB51" s="18">
        <v>507</v>
      </c>
      <c r="IC51" s="18">
        <v>0</v>
      </c>
      <c r="ID51" s="18">
        <v>50571</v>
      </c>
      <c r="IE51" s="18">
        <v>730</v>
      </c>
      <c r="IF51" s="18">
        <v>0</v>
      </c>
      <c r="IG51" s="18">
        <v>142</v>
      </c>
      <c r="IH51" s="18">
        <v>550</v>
      </c>
      <c r="II51" s="18">
        <v>0</v>
      </c>
      <c r="IJ51" s="18">
        <v>0</v>
      </c>
      <c r="IK51" s="18">
        <v>0</v>
      </c>
      <c r="IL51" s="18">
        <v>0</v>
      </c>
      <c r="IM51" s="18">
        <v>0</v>
      </c>
      <c r="IN51" s="18">
        <v>0</v>
      </c>
      <c r="IO51" s="18">
        <v>0</v>
      </c>
      <c r="IP51" s="18">
        <v>0</v>
      </c>
      <c r="IQ51" s="18">
        <v>0</v>
      </c>
      <c r="IR51" s="28">
        <v>72132</v>
      </c>
      <c r="IS51" s="28">
        <v>812129</v>
      </c>
      <c r="IT51" s="18">
        <v>0</v>
      </c>
      <c r="IU51" s="18">
        <v>0</v>
      </c>
      <c r="IV51" s="18">
        <v>0</v>
      </c>
      <c r="IW51" s="18">
        <v>0</v>
      </c>
      <c r="IX51" s="28">
        <v>120765</v>
      </c>
      <c r="IY51" s="28">
        <v>118622</v>
      </c>
      <c r="IZ51" s="18">
        <v>0</v>
      </c>
      <c r="JA51" s="18">
        <v>0</v>
      </c>
      <c r="JB51" s="28">
        <v>55846</v>
      </c>
      <c r="JC51" s="28">
        <v>423072</v>
      </c>
      <c r="JD51" s="18">
        <v>0</v>
      </c>
      <c r="JE51" s="18">
        <v>0</v>
      </c>
      <c r="JF51" s="18">
        <v>0</v>
      </c>
      <c r="JG51" s="28">
        <v>1173151</v>
      </c>
      <c r="JH51" s="18">
        <v>0</v>
      </c>
      <c r="JI51" s="28">
        <v>1823722</v>
      </c>
      <c r="JJ51" s="28">
        <v>93636</v>
      </c>
      <c r="JK51" s="28">
        <v>2037560</v>
      </c>
      <c r="JL51" s="18">
        <v>0</v>
      </c>
      <c r="JM51" s="28">
        <v>1613512</v>
      </c>
      <c r="JN51" s="28">
        <v>1516573</v>
      </c>
      <c r="JO51" s="18">
        <v>0</v>
      </c>
      <c r="JP51" s="28">
        <v>729380</v>
      </c>
      <c r="JQ51" s="28">
        <v>1627042</v>
      </c>
      <c r="JR51" s="18">
        <v>0</v>
      </c>
      <c r="JS51" s="18">
        <v>0</v>
      </c>
      <c r="JT51" s="18">
        <v>0</v>
      </c>
      <c r="JU51" s="18">
        <v>0</v>
      </c>
      <c r="JV51" s="18">
        <v>0</v>
      </c>
      <c r="JW51" s="18">
        <v>0</v>
      </c>
      <c r="JX51" s="18">
        <v>0</v>
      </c>
    </row>
    <row r="52" spans="1:284" x14ac:dyDescent="0.3">
      <c r="A52" s="27">
        <v>46073</v>
      </c>
      <c r="B52" s="18">
        <v>0</v>
      </c>
      <c r="C52" s="18" t="s">
        <v>345</v>
      </c>
      <c r="D52" s="18" t="s">
        <v>346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8">
        <v>0</v>
      </c>
      <c r="W52" s="18">
        <v>0</v>
      </c>
      <c r="X52" s="18">
        <v>0</v>
      </c>
      <c r="Y52" s="18">
        <v>0</v>
      </c>
      <c r="Z52" s="18">
        <v>0</v>
      </c>
      <c r="AA52" s="18">
        <v>0</v>
      </c>
      <c r="AB52" s="18">
        <v>0</v>
      </c>
      <c r="AC52" s="18">
        <v>0</v>
      </c>
      <c r="AD52" s="18">
        <v>0</v>
      </c>
      <c r="AE52" s="18">
        <v>0</v>
      </c>
      <c r="AF52" s="18">
        <v>0</v>
      </c>
      <c r="AG52" s="18">
        <v>0</v>
      </c>
      <c r="AH52" s="18">
        <v>0</v>
      </c>
      <c r="AI52" s="18">
        <v>0</v>
      </c>
      <c r="AJ52" s="18">
        <v>0</v>
      </c>
      <c r="AK52" s="18">
        <v>0</v>
      </c>
      <c r="AL52" s="18">
        <v>0</v>
      </c>
      <c r="AM52" s="18">
        <v>0</v>
      </c>
      <c r="AN52" s="18" t="s">
        <v>345</v>
      </c>
      <c r="AO52" s="18" t="s">
        <v>345</v>
      </c>
      <c r="AP52" s="18" t="s">
        <v>345</v>
      </c>
      <c r="AQ52" s="18" t="s">
        <v>345</v>
      </c>
      <c r="AR52" s="18" t="s">
        <v>345</v>
      </c>
      <c r="AS52" s="18" t="s">
        <v>345</v>
      </c>
      <c r="AT52" s="18" t="s">
        <v>345</v>
      </c>
      <c r="AU52" s="18" t="s">
        <v>345</v>
      </c>
      <c r="AV52" s="18" t="s">
        <v>345</v>
      </c>
      <c r="AW52" s="18" t="s">
        <v>345</v>
      </c>
      <c r="AX52" s="18" t="s">
        <v>345</v>
      </c>
      <c r="AY52" s="18" t="s">
        <v>345</v>
      </c>
      <c r="AZ52" s="18" t="s">
        <v>345</v>
      </c>
      <c r="BA52" s="18" t="s">
        <v>345</v>
      </c>
      <c r="BB52" s="18" t="s">
        <v>345</v>
      </c>
      <c r="BC52" s="18" t="s">
        <v>345</v>
      </c>
      <c r="BD52" s="18" t="s">
        <v>345</v>
      </c>
      <c r="BE52" s="18" t="s">
        <v>345</v>
      </c>
      <c r="BF52" s="18" t="s">
        <v>345</v>
      </c>
      <c r="BG52" s="18" t="s">
        <v>345</v>
      </c>
      <c r="BH52" s="18" t="s">
        <v>345</v>
      </c>
      <c r="BI52" s="18" t="s">
        <v>345</v>
      </c>
      <c r="BJ52" s="18" t="s">
        <v>345</v>
      </c>
      <c r="BK52" s="18" t="s">
        <v>345</v>
      </c>
      <c r="BL52" s="18" t="s">
        <v>345</v>
      </c>
      <c r="BM52" s="18" t="s">
        <v>345</v>
      </c>
      <c r="BN52" s="18" t="s">
        <v>345</v>
      </c>
      <c r="BO52" s="18" t="s">
        <v>345</v>
      </c>
      <c r="BP52" s="18" t="s">
        <v>345</v>
      </c>
      <c r="BQ52" s="18" t="s">
        <v>345</v>
      </c>
      <c r="BR52" s="18" t="s">
        <v>345</v>
      </c>
      <c r="BS52" s="18" t="s">
        <v>345</v>
      </c>
      <c r="BT52" s="18" t="s">
        <v>345</v>
      </c>
      <c r="BU52" s="18" t="s">
        <v>345</v>
      </c>
      <c r="BV52" s="18" t="s">
        <v>345</v>
      </c>
      <c r="BW52" s="18">
        <v>0</v>
      </c>
      <c r="BX52" s="18">
        <v>0</v>
      </c>
      <c r="BY52" s="18">
        <v>4</v>
      </c>
      <c r="BZ52" s="18">
        <v>1591</v>
      </c>
      <c r="CA52" s="18">
        <v>0</v>
      </c>
      <c r="CB52" s="18">
        <v>0</v>
      </c>
      <c r="CC52" s="18">
        <v>0</v>
      </c>
      <c r="CD52" s="18">
        <v>0</v>
      </c>
      <c r="CE52" s="18">
        <v>10576</v>
      </c>
      <c r="CF52" s="18">
        <v>16687</v>
      </c>
      <c r="CG52" s="18">
        <v>0</v>
      </c>
      <c r="CH52" s="18">
        <v>0</v>
      </c>
      <c r="CI52" s="18">
        <v>4964</v>
      </c>
      <c r="CJ52" s="18">
        <v>24478</v>
      </c>
      <c r="CK52" s="18">
        <v>0</v>
      </c>
      <c r="CL52" s="18">
        <v>0</v>
      </c>
      <c r="CM52" s="18">
        <v>0</v>
      </c>
      <c r="CN52" s="18">
        <v>863</v>
      </c>
      <c r="CO52" s="18">
        <v>0</v>
      </c>
      <c r="CP52" s="18">
        <v>33795</v>
      </c>
      <c r="CQ52" s="18">
        <v>0</v>
      </c>
      <c r="CR52" s="18">
        <v>336</v>
      </c>
      <c r="CS52" s="18">
        <v>0</v>
      </c>
      <c r="CT52" s="18">
        <v>48467</v>
      </c>
      <c r="CU52" s="18">
        <v>628</v>
      </c>
      <c r="CV52" s="18">
        <v>0</v>
      </c>
      <c r="CW52" s="18">
        <v>33</v>
      </c>
      <c r="CX52" s="18">
        <v>565</v>
      </c>
      <c r="CY52" s="18">
        <v>0</v>
      </c>
      <c r="CZ52" s="18">
        <v>0</v>
      </c>
      <c r="DA52" s="18">
        <v>0</v>
      </c>
      <c r="DB52" s="18">
        <v>0</v>
      </c>
      <c r="DC52" s="18">
        <v>0</v>
      </c>
      <c r="DD52" s="18">
        <v>0</v>
      </c>
      <c r="DE52" s="18">
        <v>0</v>
      </c>
      <c r="DF52" s="18" t="s">
        <v>345</v>
      </c>
      <c r="DG52" s="18" t="s">
        <v>345</v>
      </c>
      <c r="DH52" s="18" t="s">
        <v>700</v>
      </c>
      <c r="DI52" s="18" t="s">
        <v>905</v>
      </c>
      <c r="DJ52" s="18" t="s">
        <v>345</v>
      </c>
      <c r="DK52" s="18" t="s">
        <v>345</v>
      </c>
      <c r="DL52" s="18" t="s">
        <v>345</v>
      </c>
      <c r="DM52" s="18" t="s">
        <v>345</v>
      </c>
      <c r="DN52" s="18" t="s">
        <v>348</v>
      </c>
      <c r="DO52" s="18" t="s">
        <v>500</v>
      </c>
      <c r="DP52" s="18" t="s">
        <v>345</v>
      </c>
      <c r="DQ52" s="18" t="s">
        <v>345</v>
      </c>
      <c r="DR52" s="18" t="s">
        <v>345</v>
      </c>
      <c r="DS52" s="18" t="s">
        <v>406</v>
      </c>
      <c r="DT52" s="18" t="s">
        <v>345</v>
      </c>
      <c r="DU52" s="18" t="s">
        <v>345</v>
      </c>
      <c r="DV52" s="18" t="s">
        <v>345</v>
      </c>
      <c r="DW52" s="18" t="s">
        <v>533</v>
      </c>
      <c r="DX52" s="18" t="s">
        <v>345</v>
      </c>
      <c r="DY52" s="18" t="s">
        <v>906</v>
      </c>
      <c r="DZ52" s="18" t="s">
        <v>346</v>
      </c>
      <c r="EA52" s="18" t="s">
        <v>907</v>
      </c>
      <c r="EB52" s="18" t="s">
        <v>345</v>
      </c>
      <c r="EC52" s="18" t="s">
        <v>571</v>
      </c>
      <c r="ED52" s="18" t="s">
        <v>908</v>
      </c>
      <c r="EE52" s="18" t="s">
        <v>345</v>
      </c>
      <c r="EF52" s="18" t="s">
        <v>546</v>
      </c>
      <c r="EG52" s="18" t="s">
        <v>909</v>
      </c>
      <c r="EH52" s="18" t="s">
        <v>345</v>
      </c>
      <c r="EI52" s="18" t="s">
        <v>345</v>
      </c>
      <c r="EJ52" s="18" t="s">
        <v>345</v>
      </c>
      <c r="EK52" s="18" t="s">
        <v>345</v>
      </c>
      <c r="EL52" s="18" t="s">
        <v>345</v>
      </c>
      <c r="EM52" s="18" t="s">
        <v>345</v>
      </c>
      <c r="EN52" s="18" t="s">
        <v>345</v>
      </c>
      <c r="EO52" s="18">
        <v>0</v>
      </c>
      <c r="EP52" s="18">
        <v>0</v>
      </c>
      <c r="EQ52" s="18">
        <v>36</v>
      </c>
      <c r="ER52" s="18">
        <v>16</v>
      </c>
      <c r="ES52" s="18">
        <v>0</v>
      </c>
      <c r="ET52" s="18">
        <v>0</v>
      </c>
      <c r="EU52" s="18">
        <v>0</v>
      </c>
      <c r="EV52" s="18">
        <v>0</v>
      </c>
      <c r="EW52" s="18">
        <v>18</v>
      </c>
      <c r="EX52" s="18">
        <v>416</v>
      </c>
      <c r="EY52" s="18">
        <v>0</v>
      </c>
      <c r="EZ52" s="18">
        <v>0</v>
      </c>
      <c r="FA52" s="18">
        <v>0</v>
      </c>
      <c r="FB52" s="18">
        <v>110</v>
      </c>
      <c r="FC52" s="18">
        <v>0</v>
      </c>
      <c r="FD52" s="18">
        <v>0</v>
      </c>
      <c r="FE52" s="18">
        <v>0</v>
      </c>
      <c r="FF52" s="18">
        <v>26</v>
      </c>
      <c r="FG52" s="18">
        <v>0</v>
      </c>
      <c r="FH52" s="18">
        <v>2394</v>
      </c>
      <c r="FI52" s="18">
        <v>7</v>
      </c>
      <c r="FJ52" s="18">
        <v>135</v>
      </c>
      <c r="FK52" s="18">
        <v>0</v>
      </c>
      <c r="FL52" s="18">
        <v>4921</v>
      </c>
      <c r="FM52" s="18">
        <v>154</v>
      </c>
      <c r="FN52" s="18">
        <v>0</v>
      </c>
      <c r="FO52" s="18">
        <v>101</v>
      </c>
      <c r="FP52" s="18">
        <v>47</v>
      </c>
      <c r="FQ52" s="18">
        <v>0</v>
      </c>
      <c r="FR52" s="18">
        <v>0</v>
      </c>
      <c r="FS52" s="18">
        <v>0</v>
      </c>
      <c r="FT52" s="18">
        <v>0</v>
      </c>
      <c r="FU52" s="18">
        <v>0</v>
      </c>
      <c r="FV52" s="18">
        <v>0</v>
      </c>
      <c r="FW52" s="18">
        <v>0</v>
      </c>
      <c r="FX52" s="18">
        <v>0</v>
      </c>
      <c r="FY52" s="18">
        <v>0</v>
      </c>
      <c r="FZ52" s="18">
        <v>0</v>
      </c>
      <c r="GA52" s="18">
        <v>0</v>
      </c>
      <c r="GB52" s="18">
        <v>0</v>
      </c>
      <c r="GC52" s="18">
        <v>0</v>
      </c>
      <c r="GD52" s="18">
        <v>0</v>
      </c>
      <c r="GE52" s="18">
        <v>0</v>
      </c>
      <c r="GF52" s="18">
        <v>0</v>
      </c>
      <c r="GG52" s="18">
        <v>0</v>
      </c>
      <c r="GH52" s="18">
        <v>0</v>
      </c>
      <c r="GI52" s="18">
        <v>0</v>
      </c>
      <c r="GJ52" s="18">
        <v>0</v>
      </c>
      <c r="GK52" s="18">
        <v>0</v>
      </c>
      <c r="GL52" s="18">
        <v>0</v>
      </c>
      <c r="GM52" s="18">
        <v>0</v>
      </c>
      <c r="GN52" s="18">
        <v>0</v>
      </c>
      <c r="GO52" s="18">
        <v>0</v>
      </c>
      <c r="GP52" s="18">
        <v>0</v>
      </c>
      <c r="GQ52" s="18">
        <v>0</v>
      </c>
      <c r="GR52" s="18">
        <v>0</v>
      </c>
      <c r="GS52" s="18">
        <v>0</v>
      </c>
      <c r="GT52" s="18">
        <v>0</v>
      </c>
      <c r="GU52" s="18">
        <v>0</v>
      </c>
      <c r="GV52" s="18">
        <v>0</v>
      </c>
      <c r="GW52" s="18">
        <v>0</v>
      </c>
      <c r="GX52" s="18">
        <v>0</v>
      </c>
      <c r="GY52" s="18">
        <v>0</v>
      </c>
      <c r="GZ52" s="18">
        <v>0</v>
      </c>
      <c r="HA52" s="18">
        <v>0</v>
      </c>
      <c r="HB52" s="18">
        <v>0</v>
      </c>
      <c r="HC52" s="18">
        <v>0</v>
      </c>
      <c r="HD52" s="18">
        <v>0</v>
      </c>
      <c r="HE52" s="18">
        <v>0</v>
      </c>
      <c r="HF52" s="18">
        <v>0</v>
      </c>
      <c r="HG52" s="18">
        <v>0</v>
      </c>
      <c r="HH52" s="18">
        <v>0</v>
      </c>
      <c r="HI52" s="18">
        <v>40</v>
      </c>
      <c r="HJ52" s="18">
        <v>1607</v>
      </c>
      <c r="HK52" s="18">
        <v>0</v>
      </c>
      <c r="HL52" s="18">
        <v>0</v>
      </c>
      <c r="HM52" s="18">
        <v>0</v>
      </c>
      <c r="HN52" s="18">
        <v>0</v>
      </c>
      <c r="HO52" s="18">
        <v>10594</v>
      </c>
      <c r="HP52" s="18">
        <v>17103</v>
      </c>
      <c r="HQ52" s="18">
        <v>0</v>
      </c>
      <c r="HR52" s="18">
        <v>0</v>
      </c>
      <c r="HS52" s="18">
        <v>4964</v>
      </c>
      <c r="HT52" s="18">
        <v>24588</v>
      </c>
      <c r="HU52" s="18">
        <v>0</v>
      </c>
      <c r="HV52" s="18">
        <v>0</v>
      </c>
      <c r="HW52" s="18">
        <v>0</v>
      </c>
      <c r="HX52" s="18">
        <v>889</v>
      </c>
      <c r="HY52" s="18">
        <v>0</v>
      </c>
      <c r="HZ52" s="18">
        <v>36189</v>
      </c>
      <c r="IA52" s="18">
        <v>7</v>
      </c>
      <c r="IB52" s="18">
        <v>471</v>
      </c>
      <c r="IC52" s="18">
        <v>0</v>
      </c>
      <c r="ID52" s="18">
        <v>53388</v>
      </c>
      <c r="IE52" s="18">
        <v>782</v>
      </c>
      <c r="IF52" s="18">
        <v>0</v>
      </c>
      <c r="IG52" s="18">
        <v>134</v>
      </c>
      <c r="IH52" s="18">
        <v>612</v>
      </c>
      <c r="II52" s="18">
        <v>0</v>
      </c>
      <c r="IJ52" s="18">
        <v>0</v>
      </c>
      <c r="IK52" s="18">
        <v>0</v>
      </c>
      <c r="IL52" s="18">
        <v>0</v>
      </c>
      <c r="IM52" s="18">
        <v>0</v>
      </c>
      <c r="IN52" s="18">
        <v>0</v>
      </c>
      <c r="IO52" s="18">
        <v>0</v>
      </c>
      <c r="IP52" s="18">
        <v>0</v>
      </c>
      <c r="IQ52" s="18">
        <v>0</v>
      </c>
      <c r="IR52" s="28">
        <v>77475</v>
      </c>
      <c r="IS52" s="28">
        <v>698910</v>
      </c>
      <c r="IT52" s="18">
        <v>0</v>
      </c>
      <c r="IU52" s="18">
        <v>0</v>
      </c>
      <c r="IV52" s="18">
        <v>0</v>
      </c>
      <c r="IW52" s="18">
        <v>0</v>
      </c>
      <c r="IX52" s="28">
        <v>129096</v>
      </c>
      <c r="IY52" s="28">
        <v>119024</v>
      </c>
      <c r="IZ52" s="18">
        <v>0</v>
      </c>
      <c r="JA52" s="18">
        <v>0</v>
      </c>
      <c r="JB52" s="28">
        <v>57018</v>
      </c>
      <c r="JC52" s="28">
        <v>410285</v>
      </c>
      <c r="JD52" s="18">
        <v>0</v>
      </c>
      <c r="JE52" s="18">
        <v>0</v>
      </c>
      <c r="JF52" s="18">
        <v>0</v>
      </c>
      <c r="JG52" s="28">
        <v>831470</v>
      </c>
      <c r="JH52" s="18">
        <v>0</v>
      </c>
      <c r="JI52" s="28">
        <v>1314309</v>
      </c>
      <c r="JJ52" s="28">
        <v>100714</v>
      </c>
      <c r="JK52" s="28">
        <v>1825915</v>
      </c>
      <c r="JL52" s="18">
        <v>0</v>
      </c>
      <c r="JM52" s="28">
        <v>1446185</v>
      </c>
      <c r="JN52" s="28">
        <v>1527590</v>
      </c>
      <c r="JO52" s="18">
        <v>0</v>
      </c>
      <c r="JP52" s="28">
        <v>717478</v>
      </c>
      <c r="JQ52" s="28">
        <v>1400418</v>
      </c>
      <c r="JR52" s="18">
        <v>0</v>
      </c>
      <c r="JS52" s="18">
        <v>0</v>
      </c>
      <c r="JT52" s="18">
        <v>0</v>
      </c>
      <c r="JU52" s="18">
        <v>0</v>
      </c>
      <c r="JV52" s="18">
        <v>0</v>
      </c>
      <c r="JW52" s="18">
        <v>0</v>
      </c>
      <c r="JX52" s="18">
        <v>0</v>
      </c>
    </row>
    <row r="53" spans="1:284" x14ac:dyDescent="0.3">
      <c r="A53" s="27">
        <v>46074</v>
      </c>
      <c r="B53" s="18">
        <v>0</v>
      </c>
      <c r="C53" s="18" t="s">
        <v>345</v>
      </c>
      <c r="D53" s="18" t="s">
        <v>346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18">
        <v>0</v>
      </c>
      <c r="W53" s="18">
        <v>0</v>
      </c>
      <c r="X53" s="18">
        <v>0</v>
      </c>
      <c r="Y53" s="18">
        <v>0</v>
      </c>
      <c r="Z53" s="18">
        <v>0</v>
      </c>
      <c r="AA53" s="18">
        <v>0</v>
      </c>
      <c r="AB53" s="18">
        <v>0</v>
      </c>
      <c r="AC53" s="18">
        <v>0</v>
      </c>
      <c r="AD53" s="18">
        <v>0</v>
      </c>
      <c r="AE53" s="18">
        <v>0</v>
      </c>
      <c r="AF53" s="18">
        <v>0</v>
      </c>
      <c r="AG53" s="18">
        <v>0</v>
      </c>
      <c r="AH53" s="18">
        <v>0</v>
      </c>
      <c r="AI53" s="18">
        <v>0</v>
      </c>
      <c r="AJ53" s="18">
        <v>0</v>
      </c>
      <c r="AK53" s="18">
        <v>0</v>
      </c>
      <c r="AL53" s="18">
        <v>0</v>
      </c>
      <c r="AM53" s="18">
        <v>0</v>
      </c>
      <c r="AN53" s="18" t="s">
        <v>345</v>
      </c>
      <c r="AO53" s="18" t="s">
        <v>345</v>
      </c>
      <c r="AP53" s="18" t="s">
        <v>345</v>
      </c>
      <c r="AQ53" s="18" t="s">
        <v>345</v>
      </c>
      <c r="AR53" s="18" t="s">
        <v>345</v>
      </c>
      <c r="AS53" s="18" t="s">
        <v>345</v>
      </c>
      <c r="AT53" s="18" t="s">
        <v>345</v>
      </c>
      <c r="AU53" s="18" t="s">
        <v>345</v>
      </c>
      <c r="AV53" s="18" t="s">
        <v>345</v>
      </c>
      <c r="AW53" s="18" t="s">
        <v>345</v>
      </c>
      <c r="AX53" s="18" t="s">
        <v>345</v>
      </c>
      <c r="AY53" s="18" t="s">
        <v>345</v>
      </c>
      <c r="AZ53" s="18" t="s">
        <v>345</v>
      </c>
      <c r="BA53" s="18" t="s">
        <v>345</v>
      </c>
      <c r="BB53" s="18" t="s">
        <v>345</v>
      </c>
      <c r="BC53" s="18" t="s">
        <v>345</v>
      </c>
      <c r="BD53" s="18" t="s">
        <v>345</v>
      </c>
      <c r="BE53" s="18" t="s">
        <v>345</v>
      </c>
      <c r="BF53" s="18" t="s">
        <v>345</v>
      </c>
      <c r="BG53" s="18" t="s">
        <v>345</v>
      </c>
      <c r="BH53" s="18" t="s">
        <v>345</v>
      </c>
      <c r="BI53" s="18" t="s">
        <v>345</v>
      </c>
      <c r="BJ53" s="18" t="s">
        <v>345</v>
      </c>
      <c r="BK53" s="18" t="s">
        <v>345</v>
      </c>
      <c r="BL53" s="18" t="s">
        <v>345</v>
      </c>
      <c r="BM53" s="18" t="s">
        <v>345</v>
      </c>
      <c r="BN53" s="18" t="s">
        <v>345</v>
      </c>
      <c r="BO53" s="18" t="s">
        <v>345</v>
      </c>
      <c r="BP53" s="18" t="s">
        <v>345</v>
      </c>
      <c r="BQ53" s="18" t="s">
        <v>345</v>
      </c>
      <c r="BR53" s="18" t="s">
        <v>345</v>
      </c>
      <c r="BS53" s="18" t="s">
        <v>345</v>
      </c>
      <c r="BT53" s="18" t="s">
        <v>345</v>
      </c>
      <c r="BU53" s="18" t="s">
        <v>345</v>
      </c>
      <c r="BV53" s="18" t="s">
        <v>345</v>
      </c>
      <c r="BW53" s="18">
        <v>0</v>
      </c>
      <c r="BX53" s="18">
        <v>0</v>
      </c>
      <c r="BY53" s="18">
        <v>1</v>
      </c>
      <c r="BZ53" s="18">
        <v>1204</v>
      </c>
      <c r="CA53" s="18">
        <v>0</v>
      </c>
      <c r="CB53" s="18">
        <v>0</v>
      </c>
      <c r="CC53" s="18">
        <v>0</v>
      </c>
      <c r="CD53" s="18">
        <v>0</v>
      </c>
      <c r="CE53" s="18">
        <v>7913</v>
      </c>
      <c r="CF53" s="18">
        <v>13710</v>
      </c>
      <c r="CG53" s="18">
        <v>0</v>
      </c>
      <c r="CH53" s="18">
        <v>0</v>
      </c>
      <c r="CI53" s="18">
        <v>2663</v>
      </c>
      <c r="CJ53" s="18">
        <v>12453</v>
      </c>
      <c r="CK53" s="18">
        <v>0</v>
      </c>
      <c r="CL53" s="18">
        <v>0</v>
      </c>
      <c r="CM53" s="18">
        <v>0</v>
      </c>
      <c r="CN53" s="18">
        <v>562</v>
      </c>
      <c r="CO53" s="18">
        <v>0</v>
      </c>
      <c r="CP53" s="18">
        <v>30875</v>
      </c>
      <c r="CQ53" s="18">
        <v>0</v>
      </c>
      <c r="CR53" s="18">
        <v>215</v>
      </c>
      <c r="CS53" s="18">
        <v>0</v>
      </c>
      <c r="CT53" s="18">
        <v>45204</v>
      </c>
      <c r="CU53" s="18">
        <v>661</v>
      </c>
      <c r="CV53" s="18">
        <v>0</v>
      </c>
      <c r="CW53" s="18">
        <v>22</v>
      </c>
      <c r="CX53" s="18">
        <v>550</v>
      </c>
      <c r="CY53" s="18">
        <v>0</v>
      </c>
      <c r="CZ53" s="18">
        <v>0</v>
      </c>
      <c r="DA53" s="18">
        <v>0</v>
      </c>
      <c r="DB53" s="18">
        <v>0</v>
      </c>
      <c r="DC53" s="18">
        <v>0</v>
      </c>
      <c r="DD53" s="18">
        <v>0</v>
      </c>
      <c r="DE53" s="18">
        <v>0</v>
      </c>
      <c r="DF53" s="18" t="s">
        <v>345</v>
      </c>
      <c r="DG53" s="18" t="s">
        <v>345</v>
      </c>
      <c r="DH53" s="18" t="s">
        <v>607</v>
      </c>
      <c r="DI53" s="18" t="s">
        <v>350</v>
      </c>
      <c r="DJ53" s="18" t="s">
        <v>345</v>
      </c>
      <c r="DK53" s="18" t="s">
        <v>345</v>
      </c>
      <c r="DL53" s="18" t="s">
        <v>345</v>
      </c>
      <c r="DM53" s="18" t="s">
        <v>345</v>
      </c>
      <c r="DN53" s="18" t="s">
        <v>449</v>
      </c>
      <c r="DO53" s="18" t="s">
        <v>533</v>
      </c>
      <c r="DP53" s="18" t="s">
        <v>345</v>
      </c>
      <c r="DQ53" s="18" t="s">
        <v>345</v>
      </c>
      <c r="DR53" s="18" t="s">
        <v>347</v>
      </c>
      <c r="DS53" s="18" t="s">
        <v>910</v>
      </c>
      <c r="DT53" s="18" t="s">
        <v>345</v>
      </c>
      <c r="DU53" s="18" t="s">
        <v>345</v>
      </c>
      <c r="DV53" s="18" t="s">
        <v>345</v>
      </c>
      <c r="DW53" s="18" t="s">
        <v>911</v>
      </c>
      <c r="DX53" s="18" t="s">
        <v>345</v>
      </c>
      <c r="DY53" s="18" t="s">
        <v>575</v>
      </c>
      <c r="DZ53" s="18" t="s">
        <v>346</v>
      </c>
      <c r="EA53" s="18" t="s">
        <v>912</v>
      </c>
      <c r="EB53" s="18" t="s">
        <v>345</v>
      </c>
      <c r="EC53" s="18" t="s">
        <v>889</v>
      </c>
      <c r="ED53" s="18" t="s">
        <v>913</v>
      </c>
      <c r="EE53" s="18" t="s">
        <v>345</v>
      </c>
      <c r="EF53" s="18" t="s">
        <v>706</v>
      </c>
      <c r="EG53" s="18" t="s">
        <v>541</v>
      </c>
      <c r="EH53" s="18" t="s">
        <v>345</v>
      </c>
      <c r="EI53" s="18" t="s">
        <v>345</v>
      </c>
      <c r="EJ53" s="18" t="s">
        <v>345</v>
      </c>
      <c r="EK53" s="18" t="s">
        <v>345</v>
      </c>
      <c r="EL53" s="18" t="s">
        <v>345</v>
      </c>
      <c r="EM53" s="18" t="s">
        <v>345</v>
      </c>
      <c r="EN53" s="18" t="s">
        <v>345</v>
      </c>
      <c r="EO53" s="18">
        <v>0</v>
      </c>
      <c r="EP53" s="18">
        <v>0</v>
      </c>
      <c r="EQ53" s="18">
        <v>61</v>
      </c>
      <c r="ER53" s="18">
        <v>1</v>
      </c>
      <c r="ES53" s="18">
        <v>0</v>
      </c>
      <c r="ET53" s="18">
        <v>0</v>
      </c>
      <c r="EU53" s="18">
        <v>0</v>
      </c>
      <c r="EV53" s="18">
        <v>0</v>
      </c>
      <c r="EW53" s="18">
        <v>18</v>
      </c>
      <c r="EX53" s="18">
        <v>413</v>
      </c>
      <c r="EY53" s="18">
        <v>0</v>
      </c>
      <c r="EZ53" s="18">
        <v>0</v>
      </c>
      <c r="FA53" s="18">
        <v>5</v>
      </c>
      <c r="FB53" s="18">
        <v>84</v>
      </c>
      <c r="FC53" s="18">
        <v>0</v>
      </c>
      <c r="FD53" s="18">
        <v>0</v>
      </c>
      <c r="FE53" s="18">
        <v>0</v>
      </c>
      <c r="FF53" s="18">
        <v>8</v>
      </c>
      <c r="FG53" s="18">
        <v>0</v>
      </c>
      <c r="FH53" s="18">
        <v>2084</v>
      </c>
      <c r="FI53" s="18">
        <v>3</v>
      </c>
      <c r="FJ53" s="18">
        <v>127</v>
      </c>
      <c r="FK53" s="18">
        <v>0</v>
      </c>
      <c r="FL53" s="18">
        <v>4104</v>
      </c>
      <c r="FM53" s="18">
        <v>174</v>
      </c>
      <c r="FN53" s="18">
        <v>0</v>
      </c>
      <c r="FO53" s="18">
        <v>101</v>
      </c>
      <c r="FP53" s="18">
        <v>48</v>
      </c>
      <c r="FQ53" s="18">
        <v>0</v>
      </c>
      <c r="FR53" s="18">
        <v>0</v>
      </c>
      <c r="FS53" s="18">
        <v>0</v>
      </c>
      <c r="FT53" s="18">
        <v>0</v>
      </c>
      <c r="FU53" s="18">
        <v>0</v>
      </c>
      <c r="FV53" s="18">
        <v>0</v>
      </c>
      <c r="FW53" s="18">
        <v>0</v>
      </c>
      <c r="FX53" s="18">
        <v>0</v>
      </c>
      <c r="FY53" s="18">
        <v>0</v>
      </c>
      <c r="FZ53" s="18">
        <v>0</v>
      </c>
      <c r="GA53" s="18">
        <v>0</v>
      </c>
      <c r="GB53" s="18">
        <v>0</v>
      </c>
      <c r="GC53" s="18">
        <v>0</v>
      </c>
      <c r="GD53" s="18">
        <v>0</v>
      </c>
      <c r="GE53" s="18">
        <v>0</v>
      </c>
      <c r="GF53" s="18">
        <v>0</v>
      </c>
      <c r="GG53" s="18">
        <v>0</v>
      </c>
      <c r="GH53" s="18">
        <v>0</v>
      </c>
      <c r="GI53" s="18">
        <v>0</v>
      </c>
      <c r="GJ53" s="18">
        <v>0</v>
      </c>
      <c r="GK53" s="18">
        <v>0</v>
      </c>
      <c r="GL53" s="18">
        <v>0</v>
      </c>
      <c r="GM53" s="18">
        <v>0</v>
      </c>
      <c r="GN53" s="18">
        <v>0</v>
      </c>
      <c r="GO53" s="18">
        <v>0</v>
      </c>
      <c r="GP53" s="18">
        <v>0</v>
      </c>
      <c r="GQ53" s="18">
        <v>0</v>
      </c>
      <c r="GR53" s="18">
        <v>0</v>
      </c>
      <c r="GS53" s="18">
        <v>0</v>
      </c>
      <c r="GT53" s="18">
        <v>0</v>
      </c>
      <c r="GU53" s="18">
        <v>0</v>
      </c>
      <c r="GV53" s="18">
        <v>0</v>
      </c>
      <c r="GW53" s="18">
        <v>0</v>
      </c>
      <c r="GX53" s="18">
        <v>0</v>
      </c>
      <c r="GY53" s="18">
        <v>0</v>
      </c>
      <c r="GZ53" s="18">
        <v>0</v>
      </c>
      <c r="HA53" s="18">
        <v>0</v>
      </c>
      <c r="HB53" s="18">
        <v>0</v>
      </c>
      <c r="HC53" s="18">
        <v>0</v>
      </c>
      <c r="HD53" s="18">
        <v>0</v>
      </c>
      <c r="HE53" s="18">
        <v>0</v>
      </c>
      <c r="HF53" s="18">
        <v>0</v>
      </c>
      <c r="HG53" s="18">
        <v>0</v>
      </c>
      <c r="HH53" s="18">
        <v>0</v>
      </c>
      <c r="HI53" s="18">
        <v>62</v>
      </c>
      <c r="HJ53" s="18">
        <v>1205</v>
      </c>
      <c r="HK53" s="18">
        <v>0</v>
      </c>
      <c r="HL53" s="18">
        <v>0</v>
      </c>
      <c r="HM53" s="18">
        <v>0</v>
      </c>
      <c r="HN53" s="18">
        <v>0</v>
      </c>
      <c r="HO53" s="18">
        <v>7931</v>
      </c>
      <c r="HP53" s="18">
        <v>14123</v>
      </c>
      <c r="HQ53" s="18">
        <v>0</v>
      </c>
      <c r="HR53" s="18">
        <v>0</v>
      </c>
      <c r="HS53" s="18">
        <v>2668</v>
      </c>
      <c r="HT53" s="18">
        <v>12537</v>
      </c>
      <c r="HU53" s="18">
        <v>0</v>
      </c>
      <c r="HV53" s="18">
        <v>0</v>
      </c>
      <c r="HW53" s="18">
        <v>0</v>
      </c>
      <c r="HX53" s="18">
        <v>570</v>
      </c>
      <c r="HY53" s="18">
        <v>0</v>
      </c>
      <c r="HZ53" s="18">
        <v>32959</v>
      </c>
      <c r="IA53" s="18">
        <v>3</v>
      </c>
      <c r="IB53" s="18">
        <v>342</v>
      </c>
      <c r="IC53" s="18">
        <v>0</v>
      </c>
      <c r="ID53" s="18">
        <v>49308</v>
      </c>
      <c r="IE53" s="18">
        <v>835</v>
      </c>
      <c r="IF53" s="18">
        <v>0</v>
      </c>
      <c r="IG53" s="18">
        <v>123</v>
      </c>
      <c r="IH53" s="18">
        <v>598</v>
      </c>
      <c r="II53" s="18">
        <v>0</v>
      </c>
      <c r="IJ53" s="18">
        <v>0</v>
      </c>
      <c r="IK53" s="18">
        <v>0</v>
      </c>
      <c r="IL53" s="18">
        <v>0</v>
      </c>
      <c r="IM53" s="18">
        <v>0</v>
      </c>
      <c r="IN53" s="18">
        <v>0</v>
      </c>
      <c r="IO53" s="18">
        <v>0</v>
      </c>
      <c r="IP53" s="18">
        <v>0</v>
      </c>
      <c r="IQ53" s="18">
        <v>0</v>
      </c>
      <c r="IR53" s="28">
        <v>73403</v>
      </c>
      <c r="IS53" s="28">
        <v>651291</v>
      </c>
      <c r="IT53" s="18">
        <v>0</v>
      </c>
      <c r="IU53" s="18">
        <v>0</v>
      </c>
      <c r="IV53" s="18">
        <v>0</v>
      </c>
      <c r="IW53" s="18">
        <v>0</v>
      </c>
      <c r="IX53" s="28">
        <v>124745</v>
      </c>
      <c r="IY53" s="28">
        <v>122219</v>
      </c>
      <c r="IZ53" s="18">
        <v>0</v>
      </c>
      <c r="JA53" s="18">
        <v>0</v>
      </c>
      <c r="JB53" s="28">
        <v>57841</v>
      </c>
      <c r="JC53" s="28">
        <v>347402</v>
      </c>
      <c r="JD53" s="18">
        <v>0</v>
      </c>
      <c r="JE53" s="18">
        <v>0</v>
      </c>
      <c r="JF53" s="18">
        <v>0</v>
      </c>
      <c r="JG53" s="28">
        <v>631142</v>
      </c>
      <c r="JH53" s="18">
        <v>0</v>
      </c>
      <c r="JI53" s="28">
        <v>1247854</v>
      </c>
      <c r="JJ53" s="28">
        <v>85667</v>
      </c>
      <c r="JK53" s="28">
        <v>1701734</v>
      </c>
      <c r="JL53" s="18">
        <v>0</v>
      </c>
      <c r="JM53" s="28">
        <v>1335857</v>
      </c>
      <c r="JN53" s="28">
        <v>1396334</v>
      </c>
      <c r="JO53" s="18">
        <v>0</v>
      </c>
      <c r="JP53" s="28">
        <v>543089</v>
      </c>
      <c r="JQ53" s="28">
        <v>1306268</v>
      </c>
      <c r="JR53" s="18">
        <v>0</v>
      </c>
      <c r="JS53" s="18">
        <v>0</v>
      </c>
      <c r="JT53" s="18">
        <v>0</v>
      </c>
      <c r="JU53" s="18">
        <v>0</v>
      </c>
      <c r="JV53" s="18">
        <v>0</v>
      </c>
      <c r="JW53" s="18">
        <v>0</v>
      </c>
      <c r="JX53" s="18">
        <v>0</v>
      </c>
    </row>
    <row r="54" spans="1:284" x14ac:dyDescent="0.3">
      <c r="A54" s="27">
        <v>46075</v>
      </c>
      <c r="B54" s="18">
        <v>0</v>
      </c>
      <c r="C54" s="18" t="s">
        <v>345</v>
      </c>
      <c r="D54" s="18" t="s">
        <v>346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8">
        <v>0</v>
      </c>
      <c r="Y54" s="18">
        <v>0</v>
      </c>
      <c r="Z54" s="18">
        <v>0</v>
      </c>
      <c r="AA54" s="18">
        <v>0</v>
      </c>
      <c r="AB54" s="18">
        <v>0</v>
      </c>
      <c r="AC54" s="18">
        <v>0</v>
      </c>
      <c r="AD54" s="18">
        <v>0</v>
      </c>
      <c r="AE54" s="18">
        <v>0</v>
      </c>
      <c r="AF54" s="18">
        <v>0</v>
      </c>
      <c r="AG54" s="18">
        <v>0</v>
      </c>
      <c r="AH54" s="18">
        <v>0</v>
      </c>
      <c r="AI54" s="18">
        <v>0</v>
      </c>
      <c r="AJ54" s="18">
        <v>0</v>
      </c>
      <c r="AK54" s="18">
        <v>0</v>
      </c>
      <c r="AL54" s="18">
        <v>0</v>
      </c>
      <c r="AM54" s="18">
        <v>0</v>
      </c>
      <c r="AN54" s="18" t="s">
        <v>345</v>
      </c>
      <c r="AO54" s="18" t="s">
        <v>345</v>
      </c>
      <c r="AP54" s="18" t="s">
        <v>345</v>
      </c>
      <c r="AQ54" s="18" t="s">
        <v>345</v>
      </c>
      <c r="AR54" s="18" t="s">
        <v>345</v>
      </c>
      <c r="AS54" s="18" t="s">
        <v>345</v>
      </c>
      <c r="AT54" s="18" t="s">
        <v>345</v>
      </c>
      <c r="AU54" s="18" t="s">
        <v>345</v>
      </c>
      <c r="AV54" s="18" t="s">
        <v>345</v>
      </c>
      <c r="AW54" s="18" t="s">
        <v>345</v>
      </c>
      <c r="AX54" s="18" t="s">
        <v>345</v>
      </c>
      <c r="AY54" s="18" t="s">
        <v>345</v>
      </c>
      <c r="AZ54" s="18" t="s">
        <v>345</v>
      </c>
      <c r="BA54" s="18" t="s">
        <v>345</v>
      </c>
      <c r="BB54" s="18" t="s">
        <v>345</v>
      </c>
      <c r="BC54" s="18" t="s">
        <v>345</v>
      </c>
      <c r="BD54" s="18" t="s">
        <v>345</v>
      </c>
      <c r="BE54" s="18" t="s">
        <v>345</v>
      </c>
      <c r="BF54" s="18" t="s">
        <v>345</v>
      </c>
      <c r="BG54" s="18" t="s">
        <v>345</v>
      </c>
      <c r="BH54" s="18" t="s">
        <v>345</v>
      </c>
      <c r="BI54" s="18" t="s">
        <v>345</v>
      </c>
      <c r="BJ54" s="18" t="s">
        <v>345</v>
      </c>
      <c r="BK54" s="18" t="s">
        <v>345</v>
      </c>
      <c r="BL54" s="18" t="s">
        <v>345</v>
      </c>
      <c r="BM54" s="18" t="s">
        <v>345</v>
      </c>
      <c r="BN54" s="18" t="s">
        <v>345</v>
      </c>
      <c r="BO54" s="18" t="s">
        <v>345</v>
      </c>
      <c r="BP54" s="18" t="s">
        <v>345</v>
      </c>
      <c r="BQ54" s="18" t="s">
        <v>345</v>
      </c>
      <c r="BR54" s="18" t="s">
        <v>345</v>
      </c>
      <c r="BS54" s="18" t="s">
        <v>345</v>
      </c>
      <c r="BT54" s="18" t="s">
        <v>345</v>
      </c>
      <c r="BU54" s="18" t="s">
        <v>345</v>
      </c>
      <c r="BV54" s="18" t="s">
        <v>345</v>
      </c>
      <c r="BW54" s="18">
        <v>0</v>
      </c>
      <c r="BX54" s="18">
        <v>0</v>
      </c>
      <c r="BY54" s="18">
        <v>3</v>
      </c>
      <c r="BZ54" s="18">
        <v>1220</v>
      </c>
      <c r="CA54" s="18">
        <v>0</v>
      </c>
      <c r="CB54" s="18">
        <v>0</v>
      </c>
      <c r="CC54" s="18">
        <v>0</v>
      </c>
      <c r="CD54" s="18">
        <v>0</v>
      </c>
      <c r="CE54" s="18">
        <v>7134</v>
      </c>
      <c r="CF54" s="18">
        <v>13652</v>
      </c>
      <c r="CG54" s="18">
        <v>0</v>
      </c>
      <c r="CH54" s="18">
        <v>0</v>
      </c>
      <c r="CI54" s="18">
        <v>2307</v>
      </c>
      <c r="CJ54" s="18">
        <v>14555</v>
      </c>
      <c r="CK54" s="18">
        <v>0</v>
      </c>
      <c r="CL54" s="18">
        <v>0</v>
      </c>
      <c r="CM54" s="18">
        <v>0</v>
      </c>
      <c r="CN54" s="18">
        <v>502</v>
      </c>
      <c r="CO54" s="18">
        <v>0</v>
      </c>
      <c r="CP54" s="18">
        <v>31273</v>
      </c>
      <c r="CQ54" s="18">
        <v>0</v>
      </c>
      <c r="CR54" s="18">
        <v>224</v>
      </c>
      <c r="CS54" s="18">
        <v>0</v>
      </c>
      <c r="CT54" s="18">
        <v>45626</v>
      </c>
      <c r="CU54" s="18">
        <v>658</v>
      </c>
      <c r="CV54" s="18">
        <v>0</v>
      </c>
      <c r="CW54" s="18">
        <v>25</v>
      </c>
      <c r="CX54" s="18">
        <v>563</v>
      </c>
      <c r="CY54" s="18">
        <v>0</v>
      </c>
      <c r="CZ54" s="18">
        <v>0</v>
      </c>
      <c r="DA54" s="18">
        <v>0</v>
      </c>
      <c r="DB54" s="18">
        <v>0</v>
      </c>
      <c r="DC54" s="18">
        <v>0</v>
      </c>
      <c r="DD54" s="18">
        <v>0</v>
      </c>
      <c r="DE54" s="18">
        <v>0</v>
      </c>
      <c r="DF54" s="18" t="s">
        <v>345</v>
      </c>
      <c r="DG54" s="18" t="s">
        <v>345</v>
      </c>
      <c r="DH54" s="18" t="s">
        <v>367</v>
      </c>
      <c r="DI54" s="18" t="s">
        <v>350</v>
      </c>
      <c r="DJ54" s="18" t="s">
        <v>345</v>
      </c>
      <c r="DK54" s="18" t="s">
        <v>345</v>
      </c>
      <c r="DL54" s="18" t="s">
        <v>345</v>
      </c>
      <c r="DM54" s="18" t="s">
        <v>345</v>
      </c>
      <c r="DN54" s="18" t="s">
        <v>437</v>
      </c>
      <c r="DO54" s="18" t="s">
        <v>394</v>
      </c>
      <c r="DP54" s="18" t="s">
        <v>345</v>
      </c>
      <c r="DQ54" s="18" t="s">
        <v>345</v>
      </c>
      <c r="DR54" s="18" t="s">
        <v>345</v>
      </c>
      <c r="DS54" s="18" t="s">
        <v>450</v>
      </c>
      <c r="DT54" s="18" t="s">
        <v>345</v>
      </c>
      <c r="DU54" s="18" t="s">
        <v>345</v>
      </c>
      <c r="DV54" s="18" t="s">
        <v>345</v>
      </c>
      <c r="DW54" s="18" t="s">
        <v>914</v>
      </c>
      <c r="DX54" s="18" t="s">
        <v>345</v>
      </c>
      <c r="DY54" s="18" t="s">
        <v>915</v>
      </c>
      <c r="DZ54" s="18" t="s">
        <v>346</v>
      </c>
      <c r="EA54" s="18" t="s">
        <v>539</v>
      </c>
      <c r="EB54" s="18" t="s">
        <v>345</v>
      </c>
      <c r="EC54" s="18" t="s">
        <v>914</v>
      </c>
      <c r="ED54" s="18" t="s">
        <v>452</v>
      </c>
      <c r="EE54" s="18" t="s">
        <v>345</v>
      </c>
      <c r="EF54" s="18" t="s">
        <v>916</v>
      </c>
      <c r="EG54" s="18" t="s">
        <v>469</v>
      </c>
      <c r="EH54" s="18" t="s">
        <v>345</v>
      </c>
      <c r="EI54" s="18" t="s">
        <v>345</v>
      </c>
      <c r="EJ54" s="18" t="s">
        <v>345</v>
      </c>
      <c r="EK54" s="18" t="s">
        <v>345</v>
      </c>
      <c r="EL54" s="18" t="s">
        <v>345</v>
      </c>
      <c r="EM54" s="18" t="s">
        <v>345</v>
      </c>
      <c r="EN54" s="18" t="s">
        <v>345</v>
      </c>
      <c r="EO54" s="18">
        <v>0</v>
      </c>
      <c r="EP54" s="18">
        <v>0</v>
      </c>
      <c r="EQ54" s="18">
        <v>33</v>
      </c>
      <c r="ER54" s="18">
        <v>1</v>
      </c>
      <c r="ES54" s="18">
        <v>0</v>
      </c>
      <c r="ET54" s="18">
        <v>0</v>
      </c>
      <c r="EU54" s="18">
        <v>0</v>
      </c>
      <c r="EV54" s="18">
        <v>0</v>
      </c>
      <c r="EW54" s="18">
        <v>18</v>
      </c>
      <c r="EX54" s="18">
        <v>103</v>
      </c>
      <c r="EY54" s="18">
        <v>0</v>
      </c>
      <c r="EZ54" s="18">
        <v>0</v>
      </c>
      <c r="FA54" s="18">
        <v>0</v>
      </c>
      <c r="FB54" s="18">
        <v>65</v>
      </c>
      <c r="FC54" s="18">
        <v>0</v>
      </c>
      <c r="FD54" s="18">
        <v>0</v>
      </c>
      <c r="FE54" s="18">
        <v>0</v>
      </c>
      <c r="FF54" s="18">
        <v>52</v>
      </c>
      <c r="FG54" s="18">
        <v>0</v>
      </c>
      <c r="FH54" s="18">
        <v>2129</v>
      </c>
      <c r="FI54" s="18">
        <v>5</v>
      </c>
      <c r="FJ54" s="18">
        <v>50</v>
      </c>
      <c r="FK54" s="18">
        <v>0</v>
      </c>
      <c r="FL54" s="18">
        <v>4728</v>
      </c>
      <c r="FM54" s="18">
        <v>97</v>
      </c>
      <c r="FN54" s="18">
        <v>0</v>
      </c>
      <c r="FO54" s="18">
        <v>26</v>
      </c>
      <c r="FP54" s="18">
        <v>6</v>
      </c>
      <c r="FQ54" s="18">
        <v>0</v>
      </c>
      <c r="FR54" s="18">
        <v>0</v>
      </c>
      <c r="FS54" s="18">
        <v>0</v>
      </c>
      <c r="FT54" s="18">
        <v>0</v>
      </c>
      <c r="FU54" s="18">
        <v>0</v>
      </c>
      <c r="FV54" s="18">
        <v>0</v>
      </c>
      <c r="FW54" s="18">
        <v>0</v>
      </c>
      <c r="FX54" s="18">
        <v>0</v>
      </c>
      <c r="FY54" s="18">
        <v>0</v>
      </c>
      <c r="FZ54" s="18">
        <v>0</v>
      </c>
      <c r="GA54" s="18">
        <v>0</v>
      </c>
      <c r="GB54" s="18">
        <v>0</v>
      </c>
      <c r="GC54" s="18">
        <v>0</v>
      </c>
      <c r="GD54" s="18">
        <v>0</v>
      </c>
      <c r="GE54" s="18">
        <v>0</v>
      </c>
      <c r="GF54" s="18">
        <v>0</v>
      </c>
      <c r="GG54" s="18">
        <v>0</v>
      </c>
      <c r="GH54" s="18">
        <v>0</v>
      </c>
      <c r="GI54" s="18">
        <v>0</v>
      </c>
      <c r="GJ54" s="18">
        <v>0</v>
      </c>
      <c r="GK54" s="18">
        <v>0</v>
      </c>
      <c r="GL54" s="18">
        <v>0</v>
      </c>
      <c r="GM54" s="18">
        <v>0</v>
      </c>
      <c r="GN54" s="18">
        <v>0</v>
      </c>
      <c r="GO54" s="18">
        <v>0</v>
      </c>
      <c r="GP54" s="18">
        <v>0</v>
      </c>
      <c r="GQ54" s="18">
        <v>0</v>
      </c>
      <c r="GR54" s="18">
        <v>0</v>
      </c>
      <c r="GS54" s="18">
        <v>0</v>
      </c>
      <c r="GT54" s="18">
        <v>0</v>
      </c>
      <c r="GU54" s="18">
        <v>0</v>
      </c>
      <c r="GV54" s="18">
        <v>0</v>
      </c>
      <c r="GW54" s="18">
        <v>0</v>
      </c>
      <c r="GX54" s="18">
        <v>0</v>
      </c>
      <c r="GY54" s="18">
        <v>0</v>
      </c>
      <c r="GZ54" s="18">
        <v>0</v>
      </c>
      <c r="HA54" s="18">
        <v>0</v>
      </c>
      <c r="HB54" s="18">
        <v>0</v>
      </c>
      <c r="HC54" s="18">
        <v>0</v>
      </c>
      <c r="HD54" s="18">
        <v>0</v>
      </c>
      <c r="HE54" s="18">
        <v>0</v>
      </c>
      <c r="HF54" s="18">
        <v>0</v>
      </c>
      <c r="HG54" s="18">
        <v>0</v>
      </c>
      <c r="HH54" s="18">
        <v>0</v>
      </c>
      <c r="HI54" s="18">
        <v>36</v>
      </c>
      <c r="HJ54" s="18">
        <v>1221</v>
      </c>
      <c r="HK54" s="18">
        <v>0</v>
      </c>
      <c r="HL54" s="18">
        <v>0</v>
      </c>
      <c r="HM54" s="18">
        <v>0</v>
      </c>
      <c r="HN54" s="18">
        <v>0</v>
      </c>
      <c r="HO54" s="18">
        <v>7152</v>
      </c>
      <c r="HP54" s="18">
        <v>13755</v>
      </c>
      <c r="HQ54" s="18">
        <v>0</v>
      </c>
      <c r="HR54" s="18">
        <v>0</v>
      </c>
      <c r="HS54" s="18">
        <v>2307</v>
      </c>
      <c r="HT54" s="18">
        <v>14620</v>
      </c>
      <c r="HU54" s="18">
        <v>0</v>
      </c>
      <c r="HV54" s="18">
        <v>0</v>
      </c>
      <c r="HW54" s="18">
        <v>0</v>
      </c>
      <c r="HX54" s="18">
        <v>554</v>
      </c>
      <c r="HY54" s="18">
        <v>0</v>
      </c>
      <c r="HZ54" s="18">
        <v>33402</v>
      </c>
      <c r="IA54" s="18">
        <v>5</v>
      </c>
      <c r="IB54" s="18">
        <v>274</v>
      </c>
      <c r="IC54" s="18">
        <v>0</v>
      </c>
      <c r="ID54" s="18">
        <v>50354</v>
      </c>
      <c r="IE54" s="18">
        <v>755</v>
      </c>
      <c r="IF54" s="18">
        <v>0</v>
      </c>
      <c r="IG54" s="18">
        <v>51</v>
      </c>
      <c r="IH54" s="18">
        <v>569</v>
      </c>
      <c r="II54" s="18">
        <v>0</v>
      </c>
      <c r="IJ54" s="18">
        <v>0</v>
      </c>
      <c r="IK54" s="18">
        <v>0</v>
      </c>
      <c r="IL54" s="18">
        <v>0</v>
      </c>
      <c r="IM54" s="18">
        <v>0</v>
      </c>
      <c r="IN54" s="18">
        <v>0</v>
      </c>
      <c r="IO54" s="18">
        <v>0</v>
      </c>
      <c r="IP54" s="18">
        <v>0</v>
      </c>
      <c r="IQ54" s="18">
        <v>0</v>
      </c>
      <c r="IR54" s="28">
        <v>88167</v>
      </c>
      <c r="IS54" s="28">
        <v>666087</v>
      </c>
      <c r="IT54" s="18">
        <v>0</v>
      </c>
      <c r="IU54" s="18">
        <v>0</v>
      </c>
      <c r="IV54" s="18">
        <v>0</v>
      </c>
      <c r="IW54" s="18">
        <v>0</v>
      </c>
      <c r="IX54" s="28">
        <v>117142</v>
      </c>
      <c r="IY54" s="28">
        <v>119948</v>
      </c>
      <c r="IZ54" s="18">
        <v>0</v>
      </c>
      <c r="JA54" s="18">
        <v>0</v>
      </c>
      <c r="JB54" s="28">
        <v>59177</v>
      </c>
      <c r="JC54" s="28">
        <v>328528</v>
      </c>
      <c r="JD54" s="18">
        <v>0</v>
      </c>
      <c r="JE54" s="18">
        <v>0</v>
      </c>
      <c r="JF54" s="18">
        <v>0</v>
      </c>
      <c r="JG54" s="28">
        <v>771605</v>
      </c>
      <c r="JH54" s="18">
        <v>0</v>
      </c>
      <c r="JI54" s="28">
        <v>1262221</v>
      </c>
      <c r="JJ54" s="18">
        <v>103800</v>
      </c>
      <c r="JK54" s="28">
        <v>2238055</v>
      </c>
      <c r="JL54" s="18">
        <v>0</v>
      </c>
      <c r="JM54" s="28">
        <v>1317886</v>
      </c>
      <c r="JN54" s="28">
        <v>1473082</v>
      </c>
      <c r="JO54" s="18">
        <v>0</v>
      </c>
      <c r="JP54" s="28">
        <v>1201529</v>
      </c>
      <c r="JQ54" s="28">
        <v>1414796</v>
      </c>
      <c r="JR54" s="18">
        <v>0</v>
      </c>
      <c r="JS54" s="18">
        <v>0</v>
      </c>
      <c r="JT54" s="18">
        <v>0</v>
      </c>
      <c r="JU54" s="18">
        <v>0</v>
      </c>
      <c r="JV54" s="18">
        <v>0</v>
      </c>
      <c r="JW54" s="18">
        <v>0</v>
      </c>
      <c r="JX54" s="18">
        <v>0</v>
      </c>
    </row>
    <row r="55" spans="1:284" x14ac:dyDescent="0.3">
      <c r="A55" s="27">
        <v>46076</v>
      </c>
      <c r="B55" s="18">
        <v>0</v>
      </c>
      <c r="C55" s="18" t="s">
        <v>345</v>
      </c>
      <c r="D55" s="18" t="s">
        <v>346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8">
        <v>0</v>
      </c>
      <c r="AB55" s="18">
        <v>0</v>
      </c>
      <c r="AC55" s="18">
        <v>0</v>
      </c>
      <c r="AD55" s="18">
        <v>0</v>
      </c>
      <c r="AE55" s="18">
        <v>0</v>
      </c>
      <c r="AF55" s="18">
        <v>0</v>
      </c>
      <c r="AG55" s="18">
        <v>0</v>
      </c>
      <c r="AH55" s="18">
        <v>0</v>
      </c>
      <c r="AI55" s="18">
        <v>0</v>
      </c>
      <c r="AJ55" s="18">
        <v>0</v>
      </c>
      <c r="AK55" s="18">
        <v>0</v>
      </c>
      <c r="AL55" s="18">
        <v>0</v>
      </c>
      <c r="AM55" s="18">
        <v>0</v>
      </c>
      <c r="AN55" s="18" t="s">
        <v>345</v>
      </c>
      <c r="AO55" s="18" t="s">
        <v>345</v>
      </c>
      <c r="AP55" s="18" t="s">
        <v>345</v>
      </c>
      <c r="AQ55" s="18" t="s">
        <v>345</v>
      </c>
      <c r="AR55" s="18" t="s">
        <v>345</v>
      </c>
      <c r="AS55" s="18" t="s">
        <v>345</v>
      </c>
      <c r="AT55" s="18" t="s">
        <v>345</v>
      </c>
      <c r="AU55" s="18" t="s">
        <v>345</v>
      </c>
      <c r="AV55" s="18" t="s">
        <v>345</v>
      </c>
      <c r="AW55" s="18" t="s">
        <v>345</v>
      </c>
      <c r="AX55" s="18" t="s">
        <v>345</v>
      </c>
      <c r="AY55" s="18" t="s">
        <v>345</v>
      </c>
      <c r="AZ55" s="18" t="s">
        <v>345</v>
      </c>
      <c r="BA55" s="18" t="s">
        <v>345</v>
      </c>
      <c r="BB55" s="18" t="s">
        <v>345</v>
      </c>
      <c r="BC55" s="18" t="s">
        <v>345</v>
      </c>
      <c r="BD55" s="18" t="s">
        <v>345</v>
      </c>
      <c r="BE55" s="18" t="s">
        <v>345</v>
      </c>
      <c r="BF55" s="18" t="s">
        <v>345</v>
      </c>
      <c r="BG55" s="18" t="s">
        <v>345</v>
      </c>
      <c r="BH55" s="18" t="s">
        <v>345</v>
      </c>
      <c r="BI55" s="18" t="s">
        <v>345</v>
      </c>
      <c r="BJ55" s="18" t="s">
        <v>345</v>
      </c>
      <c r="BK55" s="18" t="s">
        <v>345</v>
      </c>
      <c r="BL55" s="18" t="s">
        <v>345</v>
      </c>
      <c r="BM55" s="18" t="s">
        <v>345</v>
      </c>
      <c r="BN55" s="18" t="s">
        <v>345</v>
      </c>
      <c r="BO55" s="18" t="s">
        <v>345</v>
      </c>
      <c r="BP55" s="18" t="s">
        <v>345</v>
      </c>
      <c r="BQ55" s="18" t="s">
        <v>345</v>
      </c>
      <c r="BR55" s="18" t="s">
        <v>345</v>
      </c>
      <c r="BS55" s="18" t="s">
        <v>345</v>
      </c>
      <c r="BT55" s="18" t="s">
        <v>345</v>
      </c>
      <c r="BU55" s="18" t="s">
        <v>345</v>
      </c>
      <c r="BV55" s="18" t="s">
        <v>345</v>
      </c>
      <c r="BW55" s="18">
        <v>0</v>
      </c>
      <c r="BX55" s="18">
        <v>0</v>
      </c>
      <c r="BY55" s="18">
        <v>7</v>
      </c>
      <c r="BZ55" s="18">
        <v>1787</v>
      </c>
      <c r="CA55" s="18">
        <v>0</v>
      </c>
      <c r="CB55" s="18">
        <v>0</v>
      </c>
      <c r="CC55" s="18">
        <v>0</v>
      </c>
      <c r="CD55" s="18">
        <v>0</v>
      </c>
      <c r="CE55" s="18">
        <v>11214</v>
      </c>
      <c r="CF55" s="18">
        <v>17660</v>
      </c>
      <c r="CG55" s="18">
        <v>0</v>
      </c>
      <c r="CH55" s="18">
        <v>0</v>
      </c>
      <c r="CI55" s="18">
        <v>3417</v>
      </c>
      <c r="CJ55" s="18">
        <v>25254</v>
      </c>
      <c r="CK55" s="18">
        <v>0</v>
      </c>
      <c r="CL55" s="18">
        <v>0</v>
      </c>
      <c r="CM55" s="18">
        <v>0</v>
      </c>
      <c r="CN55" s="18">
        <v>1031</v>
      </c>
      <c r="CO55" s="18">
        <v>0</v>
      </c>
      <c r="CP55" s="18">
        <v>32105</v>
      </c>
      <c r="CQ55" s="18">
        <v>0</v>
      </c>
      <c r="CR55" s="18">
        <v>358</v>
      </c>
      <c r="CS55" s="18">
        <v>0</v>
      </c>
      <c r="CT55" s="18">
        <v>46378</v>
      </c>
      <c r="CU55" s="18">
        <v>689</v>
      </c>
      <c r="CV55" s="18">
        <v>0</v>
      </c>
      <c r="CW55" s="18">
        <v>64</v>
      </c>
      <c r="CX55" s="18">
        <v>572</v>
      </c>
      <c r="CY55" s="18">
        <v>0</v>
      </c>
      <c r="CZ55" s="18">
        <v>0</v>
      </c>
      <c r="DA55" s="18">
        <v>0</v>
      </c>
      <c r="DB55" s="18">
        <v>0</v>
      </c>
      <c r="DC55" s="18">
        <v>0</v>
      </c>
      <c r="DD55" s="18">
        <v>0</v>
      </c>
      <c r="DE55" s="18">
        <v>0</v>
      </c>
      <c r="DF55" s="18" t="s">
        <v>345</v>
      </c>
      <c r="DG55" s="18" t="s">
        <v>345</v>
      </c>
      <c r="DH55" s="18" t="s">
        <v>528</v>
      </c>
      <c r="DI55" s="18" t="s">
        <v>917</v>
      </c>
      <c r="DJ55" s="18" t="s">
        <v>345</v>
      </c>
      <c r="DK55" s="18" t="s">
        <v>345</v>
      </c>
      <c r="DL55" s="18" t="s">
        <v>345</v>
      </c>
      <c r="DM55" s="18" t="s">
        <v>345</v>
      </c>
      <c r="DN55" s="18" t="s">
        <v>351</v>
      </c>
      <c r="DO55" s="18" t="s">
        <v>345</v>
      </c>
      <c r="DP55" s="18" t="s">
        <v>345</v>
      </c>
      <c r="DQ55" s="18" t="s">
        <v>345</v>
      </c>
      <c r="DR55" s="18" t="s">
        <v>393</v>
      </c>
      <c r="DS55" s="18" t="s">
        <v>466</v>
      </c>
      <c r="DT55" s="18" t="s">
        <v>345</v>
      </c>
      <c r="DU55" s="18" t="s">
        <v>345</v>
      </c>
      <c r="DV55" s="18" t="s">
        <v>345</v>
      </c>
      <c r="DW55" s="18" t="s">
        <v>478</v>
      </c>
      <c r="DX55" s="18" t="s">
        <v>345</v>
      </c>
      <c r="DY55" s="18" t="s">
        <v>496</v>
      </c>
      <c r="DZ55" s="18" t="s">
        <v>346</v>
      </c>
      <c r="EA55" s="18" t="s">
        <v>918</v>
      </c>
      <c r="EB55" s="18" t="s">
        <v>345</v>
      </c>
      <c r="EC55" s="18" t="s">
        <v>629</v>
      </c>
      <c r="ED55" s="18" t="s">
        <v>919</v>
      </c>
      <c r="EE55" s="18" t="s">
        <v>345</v>
      </c>
      <c r="EF55" s="18" t="s">
        <v>557</v>
      </c>
      <c r="EG55" s="18" t="s">
        <v>547</v>
      </c>
      <c r="EH55" s="18" t="s">
        <v>345</v>
      </c>
      <c r="EI55" s="18" t="s">
        <v>345</v>
      </c>
      <c r="EJ55" s="18" t="s">
        <v>345</v>
      </c>
      <c r="EK55" s="18" t="s">
        <v>345</v>
      </c>
      <c r="EL55" s="18" t="s">
        <v>345</v>
      </c>
      <c r="EM55" s="18" t="s">
        <v>345</v>
      </c>
      <c r="EN55" s="18" t="s">
        <v>345</v>
      </c>
      <c r="EO55" s="18">
        <v>0</v>
      </c>
      <c r="EP55" s="18">
        <v>0</v>
      </c>
      <c r="EQ55" s="18">
        <v>50</v>
      </c>
      <c r="ER55" s="18">
        <v>34</v>
      </c>
      <c r="ES55" s="18">
        <v>0</v>
      </c>
      <c r="ET55" s="18">
        <v>0</v>
      </c>
      <c r="EU55" s="18">
        <v>0</v>
      </c>
      <c r="EV55" s="18">
        <v>0</v>
      </c>
      <c r="EW55" s="18">
        <v>18</v>
      </c>
      <c r="EX55" s="18">
        <v>0</v>
      </c>
      <c r="EY55" s="18">
        <v>0</v>
      </c>
      <c r="EZ55" s="18">
        <v>0</v>
      </c>
      <c r="FA55" s="18">
        <v>4</v>
      </c>
      <c r="FB55" s="18">
        <v>75</v>
      </c>
      <c r="FC55" s="18">
        <v>0</v>
      </c>
      <c r="FD55" s="18">
        <v>0</v>
      </c>
      <c r="FE55" s="18">
        <v>0</v>
      </c>
      <c r="FF55" s="18">
        <v>77</v>
      </c>
      <c r="FG55" s="18">
        <v>0</v>
      </c>
      <c r="FH55" s="18">
        <v>2199</v>
      </c>
      <c r="FI55" s="18">
        <v>11</v>
      </c>
      <c r="FJ55" s="18">
        <v>30</v>
      </c>
      <c r="FK55" s="18">
        <v>0</v>
      </c>
      <c r="FL55" s="18">
        <v>4851</v>
      </c>
      <c r="FM55" s="18">
        <v>201</v>
      </c>
      <c r="FN55" s="18">
        <v>0</v>
      </c>
      <c r="FO55" s="18">
        <v>1</v>
      </c>
      <c r="FP55" s="18">
        <v>66</v>
      </c>
      <c r="FQ55" s="18">
        <v>0</v>
      </c>
      <c r="FR55" s="18">
        <v>0</v>
      </c>
      <c r="FS55" s="18">
        <v>0</v>
      </c>
      <c r="FT55" s="18">
        <v>0</v>
      </c>
      <c r="FU55" s="18">
        <v>0</v>
      </c>
      <c r="FV55" s="18">
        <v>0</v>
      </c>
      <c r="FW55" s="18">
        <v>0</v>
      </c>
      <c r="FX55" s="18">
        <v>0</v>
      </c>
      <c r="FY55" s="18">
        <v>0</v>
      </c>
      <c r="FZ55" s="18">
        <v>0</v>
      </c>
      <c r="GA55" s="18">
        <v>0</v>
      </c>
      <c r="GB55" s="18">
        <v>0</v>
      </c>
      <c r="GC55" s="18">
        <v>0</v>
      </c>
      <c r="GD55" s="18">
        <v>0</v>
      </c>
      <c r="GE55" s="18">
        <v>0</v>
      </c>
      <c r="GF55" s="18">
        <v>0</v>
      </c>
      <c r="GG55" s="18">
        <v>0</v>
      </c>
      <c r="GH55" s="18">
        <v>0</v>
      </c>
      <c r="GI55" s="18">
        <v>0</v>
      </c>
      <c r="GJ55" s="18">
        <v>0</v>
      </c>
      <c r="GK55" s="18">
        <v>0</v>
      </c>
      <c r="GL55" s="18">
        <v>0</v>
      </c>
      <c r="GM55" s="18">
        <v>0</v>
      </c>
      <c r="GN55" s="18">
        <v>0</v>
      </c>
      <c r="GO55" s="18">
        <v>0</v>
      </c>
      <c r="GP55" s="18">
        <v>0</v>
      </c>
      <c r="GQ55" s="18">
        <v>0</v>
      </c>
      <c r="GR55" s="18">
        <v>0</v>
      </c>
      <c r="GS55" s="18">
        <v>0</v>
      </c>
      <c r="GT55" s="18">
        <v>0</v>
      </c>
      <c r="GU55" s="18">
        <v>0</v>
      </c>
      <c r="GV55" s="18">
        <v>0</v>
      </c>
      <c r="GW55" s="18">
        <v>0</v>
      </c>
      <c r="GX55" s="18">
        <v>0</v>
      </c>
      <c r="GY55" s="18">
        <v>0</v>
      </c>
      <c r="GZ55" s="18">
        <v>0</v>
      </c>
      <c r="HA55" s="18">
        <v>0</v>
      </c>
      <c r="HB55" s="18">
        <v>0</v>
      </c>
      <c r="HC55" s="18">
        <v>0</v>
      </c>
      <c r="HD55" s="18">
        <v>0</v>
      </c>
      <c r="HE55" s="18">
        <v>0</v>
      </c>
      <c r="HF55" s="18">
        <v>0</v>
      </c>
      <c r="HG55" s="18">
        <v>0</v>
      </c>
      <c r="HH55" s="18">
        <v>0</v>
      </c>
      <c r="HI55" s="18">
        <v>57</v>
      </c>
      <c r="HJ55" s="18">
        <v>1821</v>
      </c>
      <c r="HK55" s="18">
        <v>0</v>
      </c>
      <c r="HL55" s="18">
        <v>0</v>
      </c>
      <c r="HM55" s="18">
        <v>0</v>
      </c>
      <c r="HN55" s="18">
        <v>0</v>
      </c>
      <c r="HO55" s="18">
        <v>11232</v>
      </c>
      <c r="HP55" s="18">
        <v>17660</v>
      </c>
      <c r="HQ55" s="18">
        <v>0</v>
      </c>
      <c r="HR55" s="18">
        <v>0</v>
      </c>
      <c r="HS55" s="18">
        <v>3421</v>
      </c>
      <c r="HT55" s="18">
        <v>25329</v>
      </c>
      <c r="HU55" s="18">
        <v>0</v>
      </c>
      <c r="HV55" s="18">
        <v>0</v>
      </c>
      <c r="HW55" s="18">
        <v>0</v>
      </c>
      <c r="HX55" s="18">
        <v>1108</v>
      </c>
      <c r="HY55" s="18">
        <v>0</v>
      </c>
      <c r="HZ55" s="18">
        <v>34304</v>
      </c>
      <c r="IA55" s="18">
        <v>11</v>
      </c>
      <c r="IB55" s="18">
        <v>388</v>
      </c>
      <c r="IC55" s="18">
        <v>0</v>
      </c>
      <c r="ID55" s="18">
        <v>51229</v>
      </c>
      <c r="IE55" s="18">
        <v>890</v>
      </c>
      <c r="IF55" s="18">
        <v>0</v>
      </c>
      <c r="IG55" s="18">
        <v>65</v>
      </c>
      <c r="IH55" s="18">
        <v>638</v>
      </c>
      <c r="II55" s="18">
        <v>0</v>
      </c>
      <c r="IJ55" s="18">
        <v>0</v>
      </c>
      <c r="IK55" s="18">
        <v>0</v>
      </c>
      <c r="IL55" s="18">
        <v>0</v>
      </c>
      <c r="IM55" s="18">
        <v>0</v>
      </c>
      <c r="IN55" s="18">
        <v>0</v>
      </c>
      <c r="IO55" s="18">
        <v>0</v>
      </c>
      <c r="IP55" s="18">
        <v>0</v>
      </c>
      <c r="IQ55" s="18">
        <v>0</v>
      </c>
      <c r="IR55" s="28">
        <v>73842</v>
      </c>
      <c r="IS55" s="28">
        <v>718267</v>
      </c>
      <c r="IT55" s="18">
        <v>0</v>
      </c>
      <c r="IU55" s="18">
        <v>0</v>
      </c>
      <c r="IV55" s="18">
        <v>0</v>
      </c>
      <c r="IW55" s="18">
        <v>0</v>
      </c>
      <c r="IX55" s="28">
        <v>122977</v>
      </c>
      <c r="IY55" s="28">
        <v>115320</v>
      </c>
      <c r="IZ55" s="18">
        <v>0</v>
      </c>
      <c r="JA55" s="18">
        <v>0</v>
      </c>
      <c r="JB55" s="28">
        <v>61709</v>
      </c>
      <c r="JC55" s="28">
        <v>413275</v>
      </c>
      <c r="JD55" s="18">
        <v>0</v>
      </c>
      <c r="JE55" s="18">
        <v>0</v>
      </c>
      <c r="JF55" s="18">
        <v>0</v>
      </c>
      <c r="JG55" s="28">
        <v>1079339</v>
      </c>
      <c r="JH55" s="18">
        <v>0</v>
      </c>
      <c r="JI55" s="28">
        <v>1355489</v>
      </c>
      <c r="JJ55" s="28">
        <v>171000</v>
      </c>
      <c r="JK55" s="28">
        <v>2486348</v>
      </c>
      <c r="JL55" s="18">
        <v>0</v>
      </c>
      <c r="JM55" s="28">
        <v>1493351</v>
      </c>
      <c r="JN55" s="28">
        <v>1642690</v>
      </c>
      <c r="JO55" s="18">
        <v>0</v>
      </c>
      <c r="JP55" s="28">
        <v>2606385</v>
      </c>
      <c r="JQ55" s="28">
        <v>1499491</v>
      </c>
      <c r="JR55" s="18">
        <v>0</v>
      </c>
      <c r="JS55" s="18">
        <v>0</v>
      </c>
      <c r="JT55" s="18">
        <v>0</v>
      </c>
      <c r="JU55" s="18">
        <v>0</v>
      </c>
      <c r="JV55" s="18">
        <v>0</v>
      </c>
      <c r="JW55" s="18">
        <v>0</v>
      </c>
      <c r="JX55" s="18">
        <v>0</v>
      </c>
    </row>
    <row r="56" spans="1:284" x14ac:dyDescent="0.3">
      <c r="A56" s="27">
        <v>46077</v>
      </c>
      <c r="B56" s="18">
        <v>10224</v>
      </c>
      <c r="C56" s="18" t="s">
        <v>365</v>
      </c>
      <c r="D56" s="18" t="s">
        <v>920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4</v>
      </c>
      <c r="N56" s="18">
        <v>0</v>
      </c>
      <c r="O56" s="18">
        <v>0</v>
      </c>
      <c r="P56" s="18">
        <v>0</v>
      </c>
      <c r="Q56" s="18">
        <v>1</v>
      </c>
      <c r="R56" s="18">
        <v>1</v>
      </c>
      <c r="S56" s="18">
        <v>0</v>
      </c>
      <c r="T56" s="18">
        <v>0</v>
      </c>
      <c r="U56" s="18">
        <v>0</v>
      </c>
      <c r="V56" s="18">
        <v>0</v>
      </c>
      <c r="W56" s="18">
        <v>0</v>
      </c>
      <c r="X56" s="18">
        <v>5</v>
      </c>
      <c r="Y56" s="18">
        <v>0</v>
      </c>
      <c r="Z56" s="18">
        <v>0</v>
      </c>
      <c r="AA56" s="18">
        <v>0</v>
      </c>
      <c r="AB56" s="18">
        <v>18</v>
      </c>
      <c r="AC56" s="18">
        <v>0</v>
      </c>
      <c r="AD56" s="18">
        <v>0</v>
      </c>
      <c r="AE56" s="18">
        <v>0</v>
      </c>
      <c r="AF56" s="18">
        <v>0</v>
      </c>
      <c r="AG56" s="18">
        <v>0</v>
      </c>
      <c r="AH56" s="18">
        <v>0</v>
      </c>
      <c r="AI56" s="18">
        <v>0</v>
      </c>
      <c r="AJ56" s="18">
        <v>0</v>
      </c>
      <c r="AK56" s="18">
        <v>0</v>
      </c>
      <c r="AL56" s="18">
        <v>0</v>
      </c>
      <c r="AM56" s="18">
        <v>0</v>
      </c>
      <c r="AN56" s="18" t="s">
        <v>345</v>
      </c>
      <c r="AO56" s="18" t="s">
        <v>345</v>
      </c>
      <c r="AP56" s="18" t="s">
        <v>345</v>
      </c>
      <c r="AQ56" s="18" t="s">
        <v>345</v>
      </c>
      <c r="AR56" s="18" t="s">
        <v>345</v>
      </c>
      <c r="AS56" s="18" t="s">
        <v>345</v>
      </c>
      <c r="AT56" s="18" t="s">
        <v>345</v>
      </c>
      <c r="AU56" s="18" t="s">
        <v>345</v>
      </c>
      <c r="AV56" s="18" t="s">
        <v>463</v>
      </c>
      <c r="AW56" s="18" t="s">
        <v>345</v>
      </c>
      <c r="AX56" s="18" t="s">
        <v>345</v>
      </c>
      <c r="AY56" s="18" t="s">
        <v>345</v>
      </c>
      <c r="AZ56" s="18" t="s">
        <v>396</v>
      </c>
      <c r="BA56" s="18" t="s">
        <v>345</v>
      </c>
      <c r="BB56" s="18" t="s">
        <v>345</v>
      </c>
      <c r="BC56" s="18" t="s">
        <v>345</v>
      </c>
      <c r="BD56" s="18" t="s">
        <v>345</v>
      </c>
      <c r="BE56" s="18" t="s">
        <v>345</v>
      </c>
      <c r="BF56" s="18" t="s">
        <v>345</v>
      </c>
      <c r="BG56" s="18" t="s">
        <v>365</v>
      </c>
      <c r="BH56" s="18" t="s">
        <v>345</v>
      </c>
      <c r="BI56" s="18" t="s">
        <v>345</v>
      </c>
      <c r="BJ56" s="18" t="s">
        <v>345</v>
      </c>
      <c r="BK56" s="18" t="s">
        <v>463</v>
      </c>
      <c r="BL56" s="18" t="s">
        <v>345</v>
      </c>
      <c r="BM56" s="18" t="s">
        <v>345</v>
      </c>
      <c r="BN56" s="18" t="s">
        <v>345</v>
      </c>
      <c r="BO56" s="18" t="s">
        <v>345</v>
      </c>
      <c r="BP56" s="18" t="s">
        <v>345</v>
      </c>
      <c r="BQ56" s="18" t="s">
        <v>345</v>
      </c>
      <c r="BR56" s="18" t="s">
        <v>345</v>
      </c>
      <c r="BS56" s="18" t="s">
        <v>345</v>
      </c>
      <c r="BT56" s="18" t="s">
        <v>345</v>
      </c>
      <c r="BU56" s="18" t="s">
        <v>345</v>
      </c>
      <c r="BV56" s="18" t="s">
        <v>345</v>
      </c>
      <c r="BW56" s="18">
        <v>0</v>
      </c>
      <c r="BX56" s="18">
        <v>0</v>
      </c>
      <c r="BY56" s="18">
        <v>10</v>
      </c>
      <c r="BZ56" s="18">
        <v>1807</v>
      </c>
      <c r="CA56" s="18">
        <v>0</v>
      </c>
      <c r="CB56" s="18">
        <v>0</v>
      </c>
      <c r="CC56" s="18">
        <v>0</v>
      </c>
      <c r="CD56" s="18">
        <v>0</v>
      </c>
      <c r="CE56" s="18">
        <v>10995</v>
      </c>
      <c r="CF56" s="18">
        <v>18794</v>
      </c>
      <c r="CG56" s="18">
        <v>0</v>
      </c>
      <c r="CH56" s="18">
        <v>0</v>
      </c>
      <c r="CI56" s="18">
        <v>3941</v>
      </c>
      <c r="CJ56" s="18">
        <v>24576</v>
      </c>
      <c r="CK56" s="18">
        <v>0</v>
      </c>
      <c r="CL56" s="18">
        <v>0</v>
      </c>
      <c r="CM56" s="18">
        <v>0</v>
      </c>
      <c r="CN56" s="18">
        <v>1046</v>
      </c>
      <c r="CO56" s="18">
        <v>0</v>
      </c>
      <c r="CP56" s="18">
        <v>33433</v>
      </c>
      <c r="CQ56" s="18">
        <v>0</v>
      </c>
      <c r="CR56" s="18">
        <v>377</v>
      </c>
      <c r="CS56" s="18">
        <v>0</v>
      </c>
      <c r="CT56" s="18">
        <v>47205</v>
      </c>
      <c r="CU56" s="18">
        <v>680</v>
      </c>
      <c r="CV56" s="18">
        <v>0</v>
      </c>
      <c r="CW56" s="18">
        <v>51</v>
      </c>
      <c r="CX56" s="18">
        <v>564</v>
      </c>
      <c r="CY56" s="18">
        <v>0</v>
      </c>
      <c r="CZ56" s="18">
        <v>0</v>
      </c>
      <c r="DA56" s="18">
        <v>0</v>
      </c>
      <c r="DB56" s="18">
        <v>0</v>
      </c>
      <c r="DC56" s="18">
        <v>0</v>
      </c>
      <c r="DD56" s="18">
        <v>0</v>
      </c>
      <c r="DE56" s="18">
        <v>0</v>
      </c>
      <c r="DF56" s="18" t="s">
        <v>345</v>
      </c>
      <c r="DG56" s="18" t="s">
        <v>345</v>
      </c>
      <c r="DH56" s="18" t="s">
        <v>921</v>
      </c>
      <c r="DI56" s="18" t="s">
        <v>922</v>
      </c>
      <c r="DJ56" s="18" t="s">
        <v>345</v>
      </c>
      <c r="DK56" s="18" t="s">
        <v>345</v>
      </c>
      <c r="DL56" s="18" t="s">
        <v>345</v>
      </c>
      <c r="DM56" s="18" t="s">
        <v>345</v>
      </c>
      <c r="DN56" s="18" t="s">
        <v>351</v>
      </c>
      <c r="DO56" s="18" t="s">
        <v>345</v>
      </c>
      <c r="DP56" s="18" t="s">
        <v>345</v>
      </c>
      <c r="DQ56" s="18" t="s">
        <v>345</v>
      </c>
      <c r="DR56" s="18" t="s">
        <v>388</v>
      </c>
      <c r="DS56" s="18" t="s">
        <v>360</v>
      </c>
      <c r="DT56" s="18" t="s">
        <v>345</v>
      </c>
      <c r="DU56" s="18" t="s">
        <v>345</v>
      </c>
      <c r="DV56" s="18" t="s">
        <v>345</v>
      </c>
      <c r="DW56" s="18" t="s">
        <v>411</v>
      </c>
      <c r="DX56" s="18" t="s">
        <v>345</v>
      </c>
      <c r="DY56" s="18" t="s">
        <v>502</v>
      </c>
      <c r="DZ56" s="18" t="s">
        <v>346</v>
      </c>
      <c r="EA56" s="18" t="s">
        <v>460</v>
      </c>
      <c r="EB56" s="18" t="s">
        <v>345</v>
      </c>
      <c r="EC56" s="18" t="s">
        <v>923</v>
      </c>
      <c r="ED56" s="18" t="s">
        <v>924</v>
      </c>
      <c r="EE56" s="18" t="s">
        <v>345</v>
      </c>
      <c r="EF56" s="18" t="s">
        <v>509</v>
      </c>
      <c r="EG56" s="18" t="s">
        <v>925</v>
      </c>
      <c r="EH56" s="18" t="s">
        <v>345</v>
      </c>
      <c r="EI56" s="18" t="s">
        <v>345</v>
      </c>
      <c r="EJ56" s="18" t="s">
        <v>345</v>
      </c>
      <c r="EK56" s="18" t="s">
        <v>345</v>
      </c>
      <c r="EL56" s="18" t="s">
        <v>345</v>
      </c>
      <c r="EM56" s="18" t="s">
        <v>346</v>
      </c>
      <c r="EN56" s="18" t="s">
        <v>345</v>
      </c>
      <c r="EO56" s="18">
        <v>0</v>
      </c>
      <c r="EP56" s="18">
        <v>0</v>
      </c>
      <c r="EQ56" s="18">
        <v>32</v>
      </c>
      <c r="ER56" s="18">
        <v>23</v>
      </c>
      <c r="ES56" s="18">
        <v>0</v>
      </c>
      <c r="ET56" s="18">
        <v>0</v>
      </c>
      <c r="EU56" s="18">
        <v>0</v>
      </c>
      <c r="EV56" s="18">
        <v>0</v>
      </c>
      <c r="EW56" s="18">
        <v>18</v>
      </c>
      <c r="EX56" s="18">
        <v>0</v>
      </c>
      <c r="EY56" s="18">
        <v>0</v>
      </c>
      <c r="EZ56" s="18">
        <v>0</v>
      </c>
      <c r="FA56" s="18">
        <v>7</v>
      </c>
      <c r="FB56" s="18">
        <v>84</v>
      </c>
      <c r="FC56" s="18">
        <v>0</v>
      </c>
      <c r="FD56" s="18">
        <v>0</v>
      </c>
      <c r="FE56" s="18">
        <v>0</v>
      </c>
      <c r="FF56" s="18">
        <v>57</v>
      </c>
      <c r="FG56" s="18">
        <v>0</v>
      </c>
      <c r="FH56" s="18">
        <v>2060</v>
      </c>
      <c r="FI56" s="18">
        <v>12</v>
      </c>
      <c r="FJ56" s="18">
        <v>27</v>
      </c>
      <c r="FK56" s="18">
        <v>0</v>
      </c>
      <c r="FL56" s="18">
        <v>4174</v>
      </c>
      <c r="FM56" s="18">
        <v>98</v>
      </c>
      <c r="FN56" s="18">
        <v>0</v>
      </c>
      <c r="FO56" s="18">
        <v>1</v>
      </c>
      <c r="FP56" s="18">
        <v>29</v>
      </c>
      <c r="FQ56" s="18">
        <v>0</v>
      </c>
      <c r="FR56" s="18">
        <v>0</v>
      </c>
      <c r="FS56" s="18">
        <v>0</v>
      </c>
      <c r="FT56" s="18">
        <v>0</v>
      </c>
      <c r="FU56" s="18">
        <v>0</v>
      </c>
      <c r="FV56" s="18">
        <v>1</v>
      </c>
      <c r="FW56" s="18">
        <v>0</v>
      </c>
      <c r="FX56" s="18">
        <v>0</v>
      </c>
      <c r="FY56" s="18">
        <v>0</v>
      </c>
      <c r="FZ56" s="18">
        <v>0</v>
      </c>
      <c r="GA56" s="18">
        <v>0</v>
      </c>
      <c r="GB56" s="18">
        <v>0</v>
      </c>
      <c r="GC56" s="18">
        <v>0</v>
      </c>
      <c r="GD56" s="18">
        <v>0</v>
      </c>
      <c r="GE56" s="18">
        <v>0</v>
      </c>
      <c r="GF56" s="18">
        <v>0</v>
      </c>
      <c r="GG56" s="18">
        <v>0</v>
      </c>
      <c r="GH56" s="18">
        <v>0</v>
      </c>
      <c r="GI56" s="18">
        <v>0</v>
      </c>
      <c r="GJ56" s="18">
        <v>0</v>
      </c>
      <c r="GK56" s="18">
        <v>0</v>
      </c>
      <c r="GL56" s="18">
        <v>0</v>
      </c>
      <c r="GM56" s="18">
        <v>0</v>
      </c>
      <c r="GN56" s="18">
        <v>0</v>
      </c>
      <c r="GO56" s="18">
        <v>0</v>
      </c>
      <c r="GP56" s="18">
        <v>0</v>
      </c>
      <c r="GQ56" s="18">
        <v>0</v>
      </c>
      <c r="GR56" s="18">
        <v>0</v>
      </c>
      <c r="GS56" s="18">
        <v>0</v>
      </c>
      <c r="GT56" s="18">
        <v>0</v>
      </c>
      <c r="GU56" s="18">
        <v>0</v>
      </c>
      <c r="GV56" s="18">
        <v>0</v>
      </c>
      <c r="GW56" s="18">
        <v>0</v>
      </c>
      <c r="GX56" s="18">
        <v>0</v>
      </c>
      <c r="GY56" s="18">
        <v>0</v>
      </c>
      <c r="GZ56" s="18">
        <v>0</v>
      </c>
      <c r="HA56" s="18">
        <v>0</v>
      </c>
      <c r="HB56" s="18">
        <v>0</v>
      </c>
      <c r="HC56" s="18">
        <v>0</v>
      </c>
      <c r="HD56" s="18">
        <v>0</v>
      </c>
      <c r="HE56" s="18">
        <v>0</v>
      </c>
      <c r="HF56" s="18">
        <v>0</v>
      </c>
      <c r="HG56" s="18">
        <v>0</v>
      </c>
      <c r="HH56" s="18">
        <v>0</v>
      </c>
      <c r="HI56" s="18">
        <v>42</v>
      </c>
      <c r="HJ56" s="18">
        <v>1830</v>
      </c>
      <c r="HK56" s="18">
        <v>0</v>
      </c>
      <c r="HL56" s="18">
        <v>0</v>
      </c>
      <c r="HM56" s="18">
        <v>0</v>
      </c>
      <c r="HN56" s="18">
        <v>0</v>
      </c>
      <c r="HO56" s="18">
        <v>11017</v>
      </c>
      <c r="HP56" s="18">
        <v>18794</v>
      </c>
      <c r="HQ56" s="18">
        <v>0</v>
      </c>
      <c r="HR56" s="18">
        <v>0</v>
      </c>
      <c r="HS56" s="18">
        <v>3949</v>
      </c>
      <c r="HT56" s="18">
        <v>24661</v>
      </c>
      <c r="HU56" s="18">
        <v>0</v>
      </c>
      <c r="HV56" s="18">
        <v>0</v>
      </c>
      <c r="HW56" s="18">
        <v>0</v>
      </c>
      <c r="HX56" s="18">
        <v>1103</v>
      </c>
      <c r="HY56" s="18">
        <v>0</v>
      </c>
      <c r="HZ56" s="18">
        <v>35498</v>
      </c>
      <c r="IA56" s="18">
        <v>12</v>
      </c>
      <c r="IB56" s="18">
        <v>404</v>
      </c>
      <c r="IC56" s="18">
        <v>0</v>
      </c>
      <c r="ID56" s="18">
        <v>51397</v>
      </c>
      <c r="IE56" s="18">
        <v>778</v>
      </c>
      <c r="IF56" s="18">
        <v>0</v>
      </c>
      <c r="IG56" s="18">
        <v>52</v>
      </c>
      <c r="IH56" s="18">
        <v>593</v>
      </c>
      <c r="II56" s="18">
        <v>0</v>
      </c>
      <c r="IJ56" s="18">
        <v>0</v>
      </c>
      <c r="IK56" s="18">
        <v>0</v>
      </c>
      <c r="IL56" s="18">
        <v>0</v>
      </c>
      <c r="IM56" s="18">
        <v>0</v>
      </c>
      <c r="IN56" s="18">
        <v>1</v>
      </c>
      <c r="IO56" s="18">
        <v>0</v>
      </c>
      <c r="IP56" s="18">
        <v>0</v>
      </c>
      <c r="IQ56" s="18">
        <v>0</v>
      </c>
      <c r="IR56" s="28">
        <v>86357</v>
      </c>
      <c r="IS56" s="28">
        <v>719834</v>
      </c>
      <c r="IT56" s="18">
        <v>0</v>
      </c>
      <c r="IU56" s="18">
        <v>0</v>
      </c>
      <c r="IV56" s="18">
        <v>0</v>
      </c>
      <c r="IW56" s="18">
        <v>0</v>
      </c>
      <c r="IX56" s="28">
        <v>113039</v>
      </c>
      <c r="IY56" s="28">
        <v>110320</v>
      </c>
      <c r="IZ56" s="18">
        <v>0</v>
      </c>
      <c r="JA56" s="18">
        <v>0</v>
      </c>
      <c r="JB56" s="28">
        <v>58872</v>
      </c>
      <c r="JC56" s="28">
        <v>413540</v>
      </c>
      <c r="JD56" s="18">
        <v>0</v>
      </c>
      <c r="JE56" s="18">
        <v>0</v>
      </c>
      <c r="JF56" s="18">
        <v>0</v>
      </c>
      <c r="JG56" s="28">
        <v>1159194</v>
      </c>
      <c r="JH56" s="18">
        <v>0</v>
      </c>
      <c r="JI56" s="28">
        <v>1412596</v>
      </c>
      <c r="JJ56" s="28">
        <v>86250</v>
      </c>
      <c r="JK56" s="28">
        <v>2483381</v>
      </c>
      <c r="JL56" s="18">
        <v>0</v>
      </c>
      <c r="JM56" s="28">
        <v>1567253</v>
      </c>
      <c r="JN56" s="28">
        <v>1673973</v>
      </c>
      <c r="JO56" s="18">
        <v>0</v>
      </c>
      <c r="JP56" s="28">
        <v>2528269</v>
      </c>
      <c r="JQ56" s="28">
        <v>1542054</v>
      </c>
      <c r="JR56" s="18">
        <v>0</v>
      </c>
      <c r="JS56" s="18">
        <v>0</v>
      </c>
      <c r="JT56" s="18">
        <v>0</v>
      </c>
      <c r="JU56" s="18">
        <v>0</v>
      </c>
      <c r="JV56" s="18">
        <v>0</v>
      </c>
      <c r="JW56" s="18">
        <v>58000</v>
      </c>
      <c r="JX56" s="18">
        <v>0</v>
      </c>
    </row>
    <row r="57" spans="1:284" x14ac:dyDescent="0.3">
      <c r="A57" s="27">
        <v>46078</v>
      </c>
      <c r="B57" s="18">
        <v>4539</v>
      </c>
      <c r="C57" s="18" t="s">
        <v>365</v>
      </c>
      <c r="D57" s="18" t="s">
        <v>920</v>
      </c>
      <c r="E57" s="18">
        <v>0</v>
      </c>
      <c r="F57" s="18">
        <v>0</v>
      </c>
      <c r="G57" s="18">
        <v>0</v>
      </c>
      <c r="H57" s="18">
        <v>3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6</v>
      </c>
      <c r="O57" s="18">
        <v>0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8">
        <v>1</v>
      </c>
      <c r="W57" s="18">
        <v>0</v>
      </c>
      <c r="X57" s="18">
        <v>0</v>
      </c>
      <c r="Y57" s="18">
        <v>0</v>
      </c>
      <c r="Z57" s="18">
        <v>0</v>
      </c>
      <c r="AA57" s="18">
        <v>0</v>
      </c>
      <c r="AB57" s="18">
        <v>0</v>
      </c>
      <c r="AC57" s="18">
        <v>0</v>
      </c>
      <c r="AD57" s="18">
        <v>0</v>
      </c>
      <c r="AE57" s="18">
        <v>0</v>
      </c>
      <c r="AF57" s="18">
        <v>0</v>
      </c>
      <c r="AG57" s="18">
        <v>0</v>
      </c>
      <c r="AH57" s="18">
        <v>0</v>
      </c>
      <c r="AI57" s="18">
        <v>0</v>
      </c>
      <c r="AJ57" s="18">
        <v>0</v>
      </c>
      <c r="AK57" s="18">
        <v>0</v>
      </c>
      <c r="AL57" s="18">
        <v>0</v>
      </c>
      <c r="AM57" s="18">
        <v>0</v>
      </c>
      <c r="AN57" s="18" t="s">
        <v>345</v>
      </c>
      <c r="AO57" s="18" t="s">
        <v>345</v>
      </c>
      <c r="AP57" s="18" t="s">
        <v>345</v>
      </c>
      <c r="AQ57" s="18" t="s">
        <v>351</v>
      </c>
      <c r="AR57" s="18" t="s">
        <v>345</v>
      </c>
      <c r="AS57" s="18" t="s">
        <v>345</v>
      </c>
      <c r="AT57" s="18" t="s">
        <v>345</v>
      </c>
      <c r="AU57" s="18" t="s">
        <v>345</v>
      </c>
      <c r="AV57" s="18" t="s">
        <v>345</v>
      </c>
      <c r="AW57" s="18" t="s">
        <v>396</v>
      </c>
      <c r="AX57" s="18" t="s">
        <v>345</v>
      </c>
      <c r="AY57" s="18" t="s">
        <v>345</v>
      </c>
      <c r="AZ57" s="18" t="s">
        <v>345</v>
      </c>
      <c r="BA57" s="18" t="s">
        <v>345</v>
      </c>
      <c r="BB57" s="18" t="s">
        <v>345</v>
      </c>
      <c r="BC57" s="18" t="s">
        <v>345</v>
      </c>
      <c r="BD57" s="18" t="s">
        <v>345</v>
      </c>
      <c r="BE57" s="18" t="s">
        <v>362</v>
      </c>
      <c r="BF57" s="18" t="s">
        <v>345</v>
      </c>
      <c r="BG57" s="18" t="s">
        <v>345</v>
      </c>
      <c r="BH57" s="18" t="s">
        <v>345</v>
      </c>
      <c r="BI57" s="18" t="s">
        <v>345</v>
      </c>
      <c r="BJ57" s="18" t="s">
        <v>345</v>
      </c>
      <c r="BK57" s="18" t="s">
        <v>345</v>
      </c>
      <c r="BL57" s="18" t="s">
        <v>345</v>
      </c>
      <c r="BM57" s="18" t="s">
        <v>345</v>
      </c>
      <c r="BN57" s="18" t="s">
        <v>345</v>
      </c>
      <c r="BO57" s="18" t="s">
        <v>345</v>
      </c>
      <c r="BP57" s="18" t="s">
        <v>345</v>
      </c>
      <c r="BQ57" s="18" t="s">
        <v>345</v>
      </c>
      <c r="BR57" s="18" t="s">
        <v>345</v>
      </c>
      <c r="BS57" s="18" t="s">
        <v>345</v>
      </c>
      <c r="BT57" s="18" t="s">
        <v>345</v>
      </c>
      <c r="BU57" s="18" t="s">
        <v>345</v>
      </c>
      <c r="BV57" s="18" t="s">
        <v>345</v>
      </c>
      <c r="BW57" s="18">
        <v>0</v>
      </c>
      <c r="BX57" s="18">
        <v>0</v>
      </c>
      <c r="BY57" s="18">
        <v>7</v>
      </c>
      <c r="BZ57" s="18">
        <v>1812</v>
      </c>
      <c r="CA57" s="18">
        <v>0</v>
      </c>
      <c r="CB57" s="18">
        <v>0</v>
      </c>
      <c r="CC57" s="18">
        <v>0</v>
      </c>
      <c r="CD57" s="18">
        <v>0</v>
      </c>
      <c r="CE57" s="18">
        <v>10398</v>
      </c>
      <c r="CF57" s="18">
        <v>17812</v>
      </c>
      <c r="CG57" s="18">
        <v>0</v>
      </c>
      <c r="CH57" s="18">
        <v>0</v>
      </c>
      <c r="CI57" s="18">
        <v>5288</v>
      </c>
      <c r="CJ57" s="18">
        <v>30355</v>
      </c>
      <c r="CK57" s="18">
        <v>0</v>
      </c>
      <c r="CL57" s="18">
        <v>0</v>
      </c>
      <c r="CM57" s="18">
        <v>0</v>
      </c>
      <c r="CN57" s="18">
        <v>1013</v>
      </c>
      <c r="CO57" s="18">
        <v>0</v>
      </c>
      <c r="CP57" s="18">
        <v>33272</v>
      </c>
      <c r="CQ57" s="18">
        <v>0</v>
      </c>
      <c r="CR57" s="18">
        <v>362</v>
      </c>
      <c r="CS57" s="18">
        <v>0</v>
      </c>
      <c r="CT57" s="18">
        <v>47504</v>
      </c>
      <c r="CU57" s="18">
        <v>629</v>
      </c>
      <c r="CV57" s="18">
        <v>0</v>
      </c>
      <c r="CW57" s="18">
        <v>42</v>
      </c>
      <c r="CX57" s="18">
        <v>554</v>
      </c>
      <c r="CY57" s="18">
        <v>0</v>
      </c>
      <c r="CZ57" s="18">
        <v>0</v>
      </c>
      <c r="DA57" s="18">
        <v>0</v>
      </c>
      <c r="DB57" s="18">
        <v>0</v>
      </c>
      <c r="DC57" s="18">
        <v>0</v>
      </c>
      <c r="DD57" s="18">
        <v>0</v>
      </c>
      <c r="DE57" s="18">
        <v>0</v>
      </c>
      <c r="DF57" s="18" t="s">
        <v>345</v>
      </c>
      <c r="DG57" s="18" t="s">
        <v>345</v>
      </c>
      <c r="DH57" s="18" t="s">
        <v>926</v>
      </c>
      <c r="DI57" s="18" t="s">
        <v>927</v>
      </c>
      <c r="DJ57" s="18" t="s">
        <v>345</v>
      </c>
      <c r="DK57" s="18" t="s">
        <v>345</v>
      </c>
      <c r="DL57" s="18" t="s">
        <v>345</v>
      </c>
      <c r="DM57" s="18" t="s">
        <v>345</v>
      </c>
      <c r="DN57" s="18" t="s">
        <v>348</v>
      </c>
      <c r="DO57" s="18" t="s">
        <v>345</v>
      </c>
      <c r="DP57" s="18" t="s">
        <v>345</v>
      </c>
      <c r="DQ57" s="18" t="s">
        <v>345</v>
      </c>
      <c r="DR57" s="18" t="s">
        <v>378</v>
      </c>
      <c r="DS57" s="18" t="s">
        <v>456</v>
      </c>
      <c r="DT57" s="18" t="s">
        <v>345</v>
      </c>
      <c r="DU57" s="18" t="s">
        <v>345</v>
      </c>
      <c r="DV57" s="18" t="s">
        <v>345</v>
      </c>
      <c r="DW57" s="18" t="s">
        <v>408</v>
      </c>
      <c r="DX57" s="18" t="s">
        <v>345</v>
      </c>
      <c r="DY57" s="18" t="s">
        <v>928</v>
      </c>
      <c r="DZ57" s="18" t="s">
        <v>346</v>
      </c>
      <c r="EA57" s="18" t="s">
        <v>563</v>
      </c>
      <c r="EB57" s="18" t="s">
        <v>345</v>
      </c>
      <c r="EC57" s="18" t="s">
        <v>929</v>
      </c>
      <c r="ED57" s="18" t="s">
        <v>930</v>
      </c>
      <c r="EE57" s="18" t="s">
        <v>345</v>
      </c>
      <c r="EF57" s="18" t="s">
        <v>551</v>
      </c>
      <c r="EG57" s="18" t="s">
        <v>931</v>
      </c>
      <c r="EH57" s="18" t="s">
        <v>345</v>
      </c>
      <c r="EI57" s="18" t="s">
        <v>345</v>
      </c>
      <c r="EJ57" s="18" t="s">
        <v>345</v>
      </c>
      <c r="EK57" s="18" t="s">
        <v>345</v>
      </c>
      <c r="EL57" s="18" t="s">
        <v>345</v>
      </c>
      <c r="EM57" s="18" t="s">
        <v>345</v>
      </c>
      <c r="EN57" s="18" t="s">
        <v>345</v>
      </c>
      <c r="EO57" s="18">
        <v>0</v>
      </c>
      <c r="EP57" s="18">
        <v>0</v>
      </c>
      <c r="EQ57" s="18">
        <v>70</v>
      </c>
      <c r="ER57" s="18">
        <v>34</v>
      </c>
      <c r="ES57" s="18">
        <v>0</v>
      </c>
      <c r="ET57" s="18">
        <v>0</v>
      </c>
      <c r="EU57" s="18">
        <v>0</v>
      </c>
      <c r="EV57" s="18">
        <v>0</v>
      </c>
      <c r="EW57" s="18">
        <v>18</v>
      </c>
      <c r="EX57" s="18">
        <v>0</v>
      </c>
      <c r="EY57" s="18">
        <v>0</v>
      </c>
      <c r="EZ57" s="18">
        <v>0</v>
      </c>
      <c r="FA57" s="18">
        <v>6</v>
      </c>
      <c r="FB57" s="18">
        <v>113</v>
      </c>
      <c r="FC57" s="18">
        <v>0</v>
      </c>
      <c r="FD57" s="18">
        <v>0</v>
      </c>
      <c r="FE57" s="18">
        <v>0</v>
      </c>
      <c r="FF57" s="18">
        <v>56</v>
      </c>
      <c r="FG57" s="18">
        <v>0</v>
      </c>
      <c r="FH57" s="18">
        <v>2213</v>
      </c>
      <c r="FI57" s="18">
        <v>16</v>
      </c>
      <c r="FJ57" s="18">
        <v>25</v>
      </c>
      <c r="FK57" s="18">
        <v>0</v>
      </c>
      <c r="FL57" s="18">
        <v>4340</v>
      </c>
      <c r="FM57" s="18">
        <v>145</v>
      </c>
      <c r="FN57" s="18">
        <v>0</v>
      </c>
      <c r="FO57" s="18">
        <v>1</v>
      </c>
      <c r="FP57" s="18">
        <v>60</v>
      </c>
      <c r="FQ57" s="18">
        <v>0</v>
      </c>
      <c r="FR57" s="18">
        <v>0</v>
      </c>
      <c r="FS57" s="18">
        <v>0</v>
      </c>
      <c r="FT57" s="18">
        <v>0</v>
      </c>
      <c r="FU57" s="18">
        <v>0</v>
      </c>
      <c r="FV57" s="18">
        <v>0</v>
      </c>
      <c r="FW57" s="18">
        <v>0</v>
      </c>
      <c r="FX57" s="18">
        <v>0</v>
      </c>
      <c r="FY57" s="18">
        <v>0</v>
      </c>
      <c r="FZ57" s="18">
        <v>0</v>
      </c>
      <c r="GA57" s="18">
        <v>0</v>
      </c>
      <c r="GB57" s="18">
        <v>0</v>
      </c>
      <c r="GC57" s="18">
        <v>0</v>
      </c>
      <c r="GD57" s="18">
        <v>0</v>
      </c>
      <c r="GE57" s="18">
        <v>0</v>
      </c>
      <c r="GF57" s="18">
        <v>0</v>
      </c>
      <c r="GG57" s="18">
        <v>0</v>
      </c>
      <c r="GH57" s="18">
        <v>0</v>
      </c>
      <c r="GI57" s="18">
        <v>0</v>
      </c>
      <c r="GJ57" s="18">
        <v>0</v>
      </c>
      <c r="GK57" s="18">
        <v>0</v>
      </c>
      <c r="GL57" s="18">
        <v>0</v>
      </c>
      <c r="GM57" s="18">
        <v>0</v>
      </c>
      <c r="GN57" s="18">
        <v>0</v>
      </c>
      <c r="GO57" s="18">
        <v>0</v>
      </c>
      <c r="GP57" s="18">
        <v>0</v>
      </c>
      <c r="GQ57" s="18">
        <v>0</v>
      </c>
      <c r="GR57" s="18">
        <v>0</v>
      </c>
      <c r="GS57" s="18">
        <v>0</v>
      </c>
      <c r="GT57" s="18">
        <v>0</v>
      </c>
      <c r="GU57" s="18">
        <v>0</v>
      </c>
      <c r="GV57" s="18">
        <v>0</v>
      </c>
      <c r="GW57" s="18">
        <v>0</v>
      </c>
      <c r="GX57" s="18">
        <v>0</v>
      </c>
      <c r="GY57" s="18">
        <v>0</v>
      </c>
      <c r="GZ57" s="18">
        <v>0</v>
      </c>
      <c r="HA57" s="18">
        <v>0</v>
      </c>
      <c r="HB57" s="18">
        <v>0</v>
      </c>
      <c r="HC57" s="18">
        <v>0</v>
      </c>
      <c r="HD57" s="18">
        <v>0</v>
      </c>
      <c r="HE57" s="18">
        <v>0</v>
      </c>
      <c r="HF57" s="18">
        <v>0</v>
      </c>
      <c r="HG57" s="18">
        <v>0</v>
      </c>
      <c r="HH57" s="18">
        <v>0</v>
      </c>
      <c r="HI57" s="18">
        <v>77</v>
      </c>
      <c r="HJ57" s="18">
        <v>1849</v>
      </c>
      <c r="HK57" s="18">
        <v>0</v>
      </c>
      <c r="HL57" s="18">
        <v>0</v>
      </c>
      <c r="HM57" s="18">
        <v>0</v>
      </c>
      <c r="HN57" s="18">
        <v>0</v>
      </c>
      <c r="HO57" s="18">
        <v>10416</v>
      </c>
      <c r="HP57" s="18">
        <v>17818</v>
      </c>
      <c r="HQ57" s="18">
        <v>0</v>
      </c>
      <c r="HR57" s="18">
        <v>0</v>
      </c>
      <c r="HS57" s="18">
        <v>5294</v>
      </c>
      <c r="HT57" s="18">
        <v>30468</v>
      </c>
      <c r="HU57" s="18">
        <v>0</v>
      </c>
      <c r="HV57" s="18">
        <v>0</v>
      </c>
      <c r="HW57" s="18">
        <v>0</v>
      </c>
      <c r="HX57" s="18">
        <v>1070</v>
      </c>
      <c r="HY57" s="18">
        <v>0</v>
      </c>
      <c r="HZ57" s="18">
        <v>35485</v>
      </c>
      <c r="IA57" s="18">
        <v>16</v>
      </c>
      <c r="IB57" s="18">
        <v>387</v>
      </c>
      <c r="IC57" s="18">
        <v>0</v>
      </c>
      <c r="ID57" s="18">
        <v>51844</v>
      </c>
      <c r="IE57" s="18">
        <v>774</v>
      </c>
      <c r="IF57" s="18">
        <v>0</v>
      </c>
      <c r="IG57" s="18">
        <v>43</v>
      </c>
      <c r="IH57" s="18">
        <v>614</v>
      </c>
      <c r="II57" s="18">
        <v>0</v>
      </c>
      <c r="IJ57" s="18">
        <v>0</v>
      </c>
      <c r="IK57" s="18">
        <v>0</v>
      </c>
      <c r="IL57" s="18">
        <v>0</v>
      </c>
      <c r="IM57" s="18">
        <v>0</v>
      </c>
      <c r="IN57" s="18">
        <v>0</v>
      </c>
      <c r="IO57" s="18">
        <v>0</v>
      </c>
      <c r="IP57" s="18">
        <v>0</v>
      </c>
      <c r="IQ57" s="18">
        <v>0</v>
      </c>
      <c r="IR57" s="28">
        <v>89247</v>
      </c>
      <c r="IS57" s="28">
        <v>678919</v>
      </c>
      <c r="IT57" s="18">
        <v>0</v>
      </c>
      <c r="IU57" s="18">
        <v>0</v>
      </c>
      <c r="IV57" s="18">
        <v>0</v>
      </c>
      <c r="IW57" s="18">
        <v>0</v>
      </c>
      <c r="IX57" s="28">
        <v>122907</v>
      </c>
      <c r="IY57" s="28">
        <v>113728</v>
      </c>
      <c r="IZ57" s="18">
        <v>0</v>
      </c>
      <c r="JA57" s="18">
        <v>0</v>
      </c>
      <c r="JB57" s="28">
        <v>60904</v>
      </c>
      <c r="JC57" s="28">
        <v>405281</v>
      </c>
      <c r="JD57" s="18">
        <v>0</v>
      </c>
      <c r="JE57" s="18">
        <v>0</v>
      </c>
      <c r="JF57" s="18">
        <v>0</v>
      </c>
      <c r="JG57" s="28">
        <v>1072038</v>
      </c>
      <c r="JH57" s="18">
        <v>0</v>
      </c>
      <c r="JI57" s="28">
        <v>1347233</v>
      </c>
      <c r="JJ57" s="28">
        <v>121250</v>
      </c>
      <c r="JK57" s="28">
        <v>2523574</v>
      </c>
      <c r="JL57" s="18">
        <v>0</v>
      </c>
      <c r="JM57" s="28">
        <v>1527242</v>
      </c>
      <c r="JN57" s="28">
        <v>1604982</v>
      </c>
      <c r="JO57" s="18">
        <v>0</v>
      </c>
      <c r="JP57" s="28">
        <v>2506837</v>
      </c>
      <c r="JQ57" s="28">
        <v>1634671</v>
      </c>
      <c r="JR57" s="18">
        <v>0</v>
      </c>
      <c r="JS57" s="18">
        <v>0</v>
      </c>
      <c r="JT57" s="18">
        <v>0</v>
      </c>
      <c r="JU57" s="18">
        <v>0</v>
      </c>
      <c r="JV57" s="18">
        <v>0</v>
      </c>
      <c r="JW57" s="18">
        <v>0</v>
      </c>
      <c r="JX57" s="18">
        <v>0</v>
      </c>
    </row>
    <row r="58" spans="1:284" x14ac:dyDescent="0.3">
      <c r="A58" s="27">
        <v>46079</v>
      </c>
      <c r="B58" s="18">
        <v>0</v>
      </c>
      <c r="C58" s="18" t="s">
        <v>345</v>
      </c>
      <c r="D58" s="18" t="s">
        <v>346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  <c r="T58" s="18">
        <v>0</v>
      </c>
      <c r="U58" s="18">
        <v>0</v>
      </c>
      <c r="V58" s="18">
        <v>0</v>
      </c>
      <c r="W58" s="18">
        <v>0</v>
      </c>
      <c r="X58" s="18">
        <v>0</v>
      </c>
      <c r="Y58" s="18">
        <v>0</v>
      </c>
      <c r="Z58" s="18">
        <v>0</v>
      </c>
      <c r="AA58" s="18">
        <v>0</v>
      </c>
      <c r="AB58" s="18">
        <v>0</v>
      </c>
      <c r="AC58" s="18">
        <v>0</v>
      </c>
      <c r="AD58" s="18">
        <v>0</v>
      </c>
      <c r="AE58" s="18">
        <v>0</v>
      </c>
      <c r="AF58" s="18">
        <v>0</v>
      </c>
      <c r="AG58" s="18">
        <v>0</v>
      </c>
      <c r="AH58" s="18">
        <v>0</v>
      </c>
      <c r="AI58" s="18">
        <v>0</v>
      </c>
      <c r="AJ58" s="18">
        <v>0</v>
      </c>
      <c r="AK58" s="18">
        <v>0</v>
      </c>
      <c r="AL58" s="18">
        <v>0</v>
      </c>
      <c r="AM58" s="18">
        <v>0</v>
      </c>
      <c r="AN58" s="18" t="s">
        <v>345</v>
      </c>
      <c r="AO58" s="18" t="s">
        <v>345</v>
      </c>
      <c r="AP58" s="18" t="s">
        <v>345</v>
      </c>
      <c r="AQ58" s="18" t="s">
        <v>345</v>
      </c>
      <c r="AR58" s="18" t="s">
        <v>345</v>
      </c>
      <c r="AS58" s="18" t="s">
        <v>345</v>
      </c>
      <c r="AT58" s="18" t="s">
        <v>345</v>
      </c>
      <c r="AU58" s="18" t="s">
        <v>345</v>
      </c>
      <c r="AV58" s="18" t="s">
        <v>345</v>
      </c>
      <c r="AW58" s="18" t="s">
        <v>345</v>
      </c>
      <c r="AX58" s="18" t="s">
        <v>345</v>
      </c>
      <c r="AY58" s="18" t="s">
        <v>345</v>
      </c>
      <c r="AZ58" s="18" t="s">
        <v>345</v>
      </c>
      <c r="BA58" s="18" t="s">
        <v>345</v>
      </c>
      <c r="BB58" s="18" t="s">
        <v>345</v>
      </c>
      <c r="BC58" s="18" t="s">
        <v>345</v>
      </c>
      <c r="BD58" s="18" t="s">
        <v>345</v>
      </c>
      <c r="BE58" s="18" t="s">
        <v>345</v>
      </c>
      <c r="BF58" s="18" t="s">
        <v>345</v>
      </c>
      <c r="BG58" s="18" t="s">
        <v>345</v>
      </c>
      <c r="BH58" s="18" t="s">
        <v>345</v>
      </c>
      <c r="BI58" s="18" t="s">
        <v>345</v>
      </c>
      <c r="BJ58" s="18" t="s">
        <v>345</v>
      </c>
      <c r="BK58" s="18" t="s">
        <v>345</v>
      </c>
      <c r="BL58" s="18" t="s">
        <v>345</v>
      </c>
      <c r="BM58" s="18" t="s">
        <v>345</v>
      </c>
      <c r="BN58" s="18" t="s">
        <v>345</v>
      </c>
      <c r="BO58" s="18" t="s">
        <v>345</v>
      </c>
      <c r="BP58" s="18" t="s">
        <v>345</v>
      </c>
      <c r="BQ58" s="18" t="s">
        <v>345</v>
      </c>
      <c r="BR58" s="18" t="s">
        <v>345</v>
      </c>
      <c r="BS58" s="18" t="s">
        <v>345</v>
      </c>
      <c r="BT58" s="18" t="s">
        <v>345</v>
      </c>
      <c r="BU58" s="18" t="s">
        <v>345</v>
      </c>
      <c r="BV58" s="18" t="s">
        <v>345</v>
      </c>
      <c r="BW58" s="18">
        <v>0</v>
      </c>
      <c r="BX58" s="18">
        <v>0</v>
      </c>
      <c r="BY58" s="18">
        <v>2</v>
      </c>
      <c r="BZ58" s="18">
        <v>1707</v>
      </c>
      <c r="CA58" s="18">
        <v>0</v>
      </c>
      <c r="CB58" s="18">
        <v>0</v>
      </c>
      <c r="CC58" s="18">
        <v>0</v>
      </c>
      <c r="CD58" s="18">
        <v>0</v>
      </c>
      <c r="CE58" s="18">
        <v>8556</v>
      </c>
      <c r="CF58" s="18">
        <v>15492</v>
      </c>
      <c r="CG58" s="18">
        <v>0</v>
      </c>
      <c r="CH58" s="18">
        <v>0</v>
      </c>
      <c r="CI58" s="18">
        <v>5175</v>
      </c>
      <c r="CJ58" s="18">
        <v>28953</v>
      </c>
      <c r="CK58" s="18">
        <v>0</v>
      </c>
      <c r="CL58" s="18">
        <v>0</v>
      </c>
      <c r="CM58" s="18">
        <v>0</v>
      </c>
      <c r="CN58" s="18">
        <v>1088</v>
      </c>
      <c r="CO58" s="18">
        <v>0</v>
      </c>
      <c r="CP58" s="18">
        <v>32245</v>
      </c>
      <c r="CQ58" s="18">
        <v>0</v>
      </c>
      <c r="CR58" s="18">
        <v>362</v>
      </c>
      <c r="CS58" s="18">
        <v>0</v>
      </c>
      <c r="CT58" s="18">
        <v>46728</v>
      </c>
      <c r="CU58" s="18">
        <v>616</v>
      </c>
      <c r="CV58" s="18">
        <v>0</v>
      </c>
      <c r="CW58" s="18">
        <v>41</v>
      </c>
      <c r="CX58" s="18">
        <v>527</v>
      </c>
      <c r="CY58" s="18">
        <v>0</v>
      </c>
      <c r="CZ58" s="18">
        <v>0</v>
      </c>
      <c r="DA58" s="18">
        <v>0</v>
      </c>
      <c r="DB58" s="18">
        <v>0</v>
      </c>
      <c r="DC58" s="18">
        <v>0</v>
      </c>
      <c r="DD58" s="18">
        <v>0</v>
      </c>
      <c r="DE58" s="18">
        <v>0</v>
      </c>
      <c r="DF58" s="18" t="s">
        <v>345</v>
      </c>
      <c r="DG58" s="18" t="s">
        <v>345</v>
      </c>
      <c r="DH58" s="18" t="s">
        <v>760</v>
      </c>
      <c r="DI58" s="18" t="s">
        <v>443</v>
      </c>
      <c r="DJ58" s="18" t="s">
        <v>345</v>
      </c>
      <c r="DK58" s="18" t="s">
        <v>345</v>
      </c>
      <c r="DL58" s="18" t="s">
        <v>345</v>
      </c>
      <c r="DM58" s="18" t="s">
        <v>345</v>
      </c>
      <c r="DN58" s="18" t="s">
        <v>400</v>
      </c>
      <c r="DO58" s="18" t="s">
        <v>345</v>
      </c>
      <c r="DP58" s="18" t="s">
        <v>345</v>
      </c>
      <c r="DQ58" s="18" t="s">
        <v>345</v>
      </c>
      <c r="DR58" s="18" t="s">
        <v>441</v>
      </c>
      <c r="DS58" s="18" t="s">
        <v>456</v>
      </c>
      <c r="DT58" s="18" t="s">
        <v>345</v>
      </c>
      <c r="DU58" s="18" t="s">
        <v>345</v>
      </c>
      <c r="DV58" s="18" t="s">
        <v>345</v>
      </c>
      <c r="DW58" s="18" t="s">
        <v>678</v>
      </c>
      <c r="DX58" s="18" t="s">
        <v>345</v>
      </c>
      <c r="DY58" s="18" t="s">
        <v>732</v>
      </c>
      <c r="DZ58" s="18" t="s">
        <v>346</v>
      </c>
      <c r="EA58" s="18" t="s">
        <v>492</v>
      </c>
      <c r="EB58" s="18" t="s">
        <v>345</v>
      </c>
      <c r="EC58" s="18" t="s">
        <v>932</v>
      </c>
      <c r="ED58" s="18" t="s">
        <v>933</v>
      </c>
      <c r="EE58" s="18" t="s">
        <v>345</v>
      </c>
      <c r="EF58" s="18" t="s">
        <v>488</v>
      </c>
      <c r="EG58" s="18" t="s">
        <v>521</v>
      </c>
      <c r="EH58" s="18" t="s">
        <v>345</v>
      </c>
      <c r="EI58" s="18" t="s">
        <v>345</v>
      </c>
      <c r="EJ58" s="18" t="s">
        <v>345</v>
      </c>
      <c r="EK58" s="18" t="s">
        <v>345</v>
      </c>
      <c r="EL58" s="18" t="s">
        <v>345</v>
      </c>
      <c r="EM58" s="18" t="s">
        <v>345</v>
      </c>
      <c r="EN58" s="18" t="s">
        <v>345</v>
      </c>
      <c r="EO58" s="18">
        <v>0</v>
      </c>
      <c r="EP58" s="18">
        <v>0</v>
      </c>
      <c r="EQ58" s="18">
        <v>29</v>
      </c>
      <c r="ER58" s="18">
        <v>17</v>
      </c>
      <c r="ES58" s="18">
        <v>0</v>
      </c>
      <c r="ET58" s="18">
        <v>0</v>
      </c>
      <c r="EU58" s="18">
        <v>0</v>
      </c>
      <c r="EV58" s="18">
        <v>0</v>
      </c>
      <c r="EW58" s="18">
        <v>19</v>
      </c>
      <c r="EX58" s="18">
        <v>0</v>
      </c>
      <c r="EY58" s="18">
        <v>0</v>
      </c>
      <c r="EZ58" s="18">
        <v>0</v>
      </c>
      <c r="FA58" s="18">
        <v>1</v>
      </c>
      <c r="FB58" s="18">
        <v>107</v>
      </c>
      <c r="FC58" s="18">
        <v>0</v>
      </c>
      <c r="FD58" s="18">
        <v>0</v>
      </c>
      <c r="FE58" s="18">
        <v>0</v>
      </c>
      <c r="FF58" s="18">
        <v>97</v>
      </c>
      <c r="FG58" s="18">
        <v>0</v>
      </c>
      <c r="FH58" s="18">
        <v>1953</v>
      </c>
      <c r="FI58" s="18">
        <v>13</v>
      </c>
      <c r="FJ58" s="18">
        <v>23</v>
      </c>
      <c r="FK58" s="18">
        <v>0</v>
      </c>
      <c r="FL58" s="18">
        <v>4103</v>
      </c>
      <c r="FM58" s="18">
        <v>152</v>
      </c>
      <c r="FN58" s="18">
        <v>0</v>
      </c>
      <c r="FO58" s="18">
        <v>1</v>
      </c>
      <c r="FP58" s="18">
        <v>79</v>
      </c>
      <c r="FQ58" s="18">
        <v>0</v>
      </c>
      <c r="FR58" s="18">
        <v>0</v>
      </c>
      <c r="FS58" s="18">
        <v>0</v>
      </c>
      <c r="FT58" s="18">
        <v>0</v>
      </c>
      <c r="FU58" s="18">
        <v>0</v>
      </c>
      <c r="FV58" s="18">
        <v>0</v>
      </c>
      <c r="FW58" s="18">
        <v>0</v>
      </c>
      <c r="FX58" s="18">
        <v>0</v>
      </c>
      <c r="FY58" s="18">
        <v>0</v>
      </c>
      <c r="FZ58" s="18">
        <v>0</v>
      </c>
      <c r="GA58" s="18">
        <v>0</v>
      </c>
      <c r="GB58" s="18">
        <v>0</v>
      </c>
      <c r="GC58" s="18">
        <v>0</v>
      </c>
      <c r="GD58" s="18">
        <v>0</v>
      </c>
      <c r="GE58" s="18">
        <v>0</v>
      </c>
      <c r="GF58" s="18">
        <v>0</v>
      </c>
      <c r="GG58" s="18">
        <v>0</v>
      </c>
      <c r="GH58" s="18">
        <v>0</v>
      </c>
      <c r="GI58" s="18">
        <v>0</v>
      </c>
      <c r="GJ58" s="18">
        <v>0</v>
      </c>
      <c r="GK58" s="18">
        <v>0</v>
      </c>
      <c r="GL58" s="18">
        <v>0</v>
      </c>
      <c r="GM58" s="18">
        <v>0</v>
      </c>
      <c r="GN58" s="18">
        <v>0</v>
      </c>
      <c r="GO58" s="18">
        <v>0</v>
      </c>
      <c r="GP58" s="18">
        <v>0</v>
      </c>
      <c r="GQ58" s="18">
        <v>0</v>
      </c>
      <c r="GR58" s="18">
        <v>0</v>
      </c>
      <c r="GS58" s="18">
        <v>0</v>
      </c>
      <c r="GT58" s="18">
        <v>0</v>
      </c>
      <c r="GU58" s="18">
        <v>0</v>
      </c>
      <c r="GV58" s="18">
        <v>0</v>
      </c>
      <c r="GW58" s="18">
        <v>0</v>
      </c>
      <c r="GX58" s="18">
        <v>0</v>
      </c>
      <c r="GY58" s="18">
        <v>0</v>
      </c>
      <c r="GZ58" s="18">
        <v>0</v>
      </c>
      <c r="HA58" s="18">
        <v>0</v>
      </c>
      <c r="HB58" s="18">
        <v>0</v>
      </c>
      <c r="HC58" s="18">
        <v>0</v>
      </c>
      <c r="HD58" s="18">
        <v>0</v>
      </c>
      <c r="HE58" s="18">
        <v>0</v>
      </c>
      <c r="HF58" s="18">
        <v>0</v>
      </c>
      <c r="HG58" s="18">
        <v>0</v>
      </c>
      <c r="HH58" s="18">
        <v>0</v>
      </c>
      <c r="HI58" s="18">
        <v>31</v>
      </c>
      <c r="HJ58" s="18">
        <v>1724</v>
      </c>
      <c r="HK58" s="18">
        <v>0</v>
      </c>
      <c r="HL58" s="18">
        <v>0</v>
      </c>
      <c r="HM58" s="18">
        <v>0</v>
      </c>
      <c r="HN58" s="18">
        <v>0</v>
      </c>
      <c r="HO58" s="18">
        <v>8575</v>
      </c>
      <c r="HP58" s="18">
        <v>15492</v>
      </c>
      <c r="HQ58" s="18">
        <v>0</v>
      </c>
      <c r="HR58" s="18">
        <v>0</v>
      </c>
      <c r="HS58" s="18">
        <v>5176</v>
      </c>
      <c r="HT58" s="18">
        <v>29060</v>
      </c>
      <c r="HU58" s="18">
        <v>0</v>
      </c>
      <c r="HV58" s="18">
        <v>0</v>
      </c>
      <c r="HW58" s="18">
        <v>0</v>
      </c>
      <c r="HX58" s="18">
        <v>1185</v>
      </c>
      <c r="HY58" s="18">
        <v>0</v>
      </c>
      <c r="HZ58" s="18">
        <v>34198</v>
      </c>
      <c r="IA58" s="18">
        <v>13</v>
      </c>
      <c r="IB58" s="18">
        <v>385</v>
      </c>
      <c r="IC58" s="18">
        <v>0</v>
      </c>
      <c r="ID58" s="18">
        <v>50831</v>
      </c>
      <c r="IE58" s="18">
        <v>768</v>
      </c>
      <c r="IF58" s="18">
        <v>0</v>
      </c>
      <c r="IG58" s="18">
        <v>42</v>
      </c>
      <c r="IH58" s="18">
        <v>606</v>
      </c>
      <c r="II58" s="18">
        <v>0</v>
      </c>
      <c r="IJ58" s="18">
        <v>0</v>
      </c>
      <c r="IK58" s="18">
        <v>0</v>
      </c>
      <c r="IL58" s="18">
        <v>0</v>
      </c>
      <c r="IM58" s="18">
        <v>0</v>
      </c>
      <c r="IN58" s="18">
        <v>0</v>
      </c>
      <c r="IO58" s="18">
        <v>0</v>
      </c>
      <c r="IP58" s="18">
        <v>0</v>
      </c>
      <c r="IQ58" s="18">
        <v>0</v>
      </c>
      <c r="IR58" s="28">
        <v>74968</v>
      </c>
      <c r="IS58" s="28">
        <v>743560</v>
      </c>
      <c r="IT58" s="18">
        <v>0</v>
      </c>
      <c r="IU58" s="18">
        <v>0</v>
      </c>
      <c r="IV58" s="18">
        <v>0</v>
      </c>
      <c r="IW58" s="18">
        <v>0</v>
      </c>
      <c r="IX58" s="28">
        <v>133665</v>
      </c>
      <c r="IY58" s="28">
        <v>114598</v>
      </c>
      <c r="IZ58" s="18">
        <v>0</v>
      </c>
      <c r="JA58" s="18">
        <v>0</v>
      </c>
      <c r="JB58" s="28">
        <v>58763</v>
      </c>
      <c r="JC58" s="28">
        <v>441805</v>
      </c>
      <c r="JD58" s="18">
        <v>0</v>
      </c>
      <c r="JE58" s="18">
        <v>0</v>
      </c>
      <c r="JF58" s="18">
        <v>0</v>
      </c>
      <c r="JG58" s="28">
        <v>1091594</v>
      </c>
      <c r="JH58" s="18">
        <v>0</v>
      </c>
      <c r="JI58" s="28">
        <v>1355745</v>
      </c>
      <c r="JJ58" s="28">
        <v>99462</v>
      </c>
      <c r="JK58" s="28">
        <v>2439223</v>
      </c>
      <c r="JL58" s="18">
        <v>0</v>
      </c>
      <c r="JM58" s="28">
        <v>1521109</v>
      </c>
      <c r="JN58" s="28">
        <v>1552624</v>
      </c>
      <c r="JO58" s="18">
        <v>0</v>
      </c>
      <c r="JP58" s="28">
        <v>2626905</v>
      </c>
      <c r="JQ58" s="28">
        <v>1519464</v>
      </c>
      <c r="JR58" s="18">
        <v>0</v>
      </c>
      <c r="JS58" s="18">
        <v>0</v>
      </c>
      <c r="JT58" s="18">
        <v>0</v>
      </c>
      <c r="JU58" s="18">
        <v>0</v>
      </c>
      <c r="JV58" s="18">
        <v>0</v>
      </c>
      <c r="JW58" s="18">
        <v>0</v>
      </c>
      <c r="JX58" s="18">
        <v>0</v>
      </c>
    </row>
    <row r="59" spans="1:284" x14ac:dyDescent="0.3">
      <c r="A59" s="27">
        <v>46080</v>
      </c>
      <c r="B59" s="18">
        <v>0</v>
      </c>
      <c r="C59" s="18" t="s">
        <v>345</v>
      </c>
      <c r="D59" s="18" t="s">
        <v>346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8">
        <v>0</v>
      </c>
      <c r="W59" s="18">
        <v>0</v>
      </c>
      <c r="X59" s="18">
        <v>0</v>
      </c>
      <c r="Y59" s="18">
        <v>0</v>
      </c>
      <c r="Z59" s="18">
        <v>0</v>
      </c>
      <c r="AA59" s="18">
        <v>0</v>
      </c>
      <c r="AB59" s="18">
        <v>0</v>
      </c>
      <c r="AC59" s="18">
        <v>0</v>
      </c>
      <c r="AD59" s="18">
        <v>0</v>
      </c>
      <c r="AE59" s="18">
        <v>0</v>
      </c>
      <c r="AF59" s="18">
        <v>0</v>
      </c>
      <c r="AG59" s="18">
        <v>0</v>
      </c>
      <c r="AH59" s="18">
        <v>0</v>
      </c>
      <c r="AI59" s="18">
        <v>0</v>
      </c>
      <c r="AJ59" s="18">
        <v>0</v>
      </c>
      <c r="AK59" s="18">
        <v>0</v>
      </c>
      <c r="AL59" s="18">
        <v>0</v>
      </c>
      <c r="AM59" s="18">
        <v>0</v>
      </c>
      <c r="AN59" s="18" t="s">
        <v>345</v>
      </c>
      <c r="AO59" s="18" t="s">
        <v>345</v>
      </c>
      <c r="AP59" s="18" t="s">
        <v>345</v>
      </c>
      <c r="AQ59" s="18" t="s">
        <v>345</v>
      </c>
      <c r="AR59" s="18" t="s">
        <v>345</v>
      </c>
      <c r="AS59" s="18" t="s">
        <v>345</v>
      </c>
      <c r="AT59" s="18" t="s">
        <v>345</v>
      </c>
      <c r="AU59" s="18" t="s">
        <v>345</v>
      </c>
      <c r="AV59" s="18" t="s">
        <v>345</v>
      </c>
      <c r="AW59" s="18" t="s">
        <v>345</v>
      </c>
      <c r="AX59" s="18" t="s">
        <v>345</v>
      </c>
      <c r="AY59" s="18" t="s">
        <v>345</v>
      </c>
      <c r="AZ59" s="18" t="s">
        <v>345</v>
      </c>
      <c r="BA59" s="18" t="s">
        <v>345</v>
      </c>
      <c r="BB59" s="18" t="s">
        <v>345</v>
      </c>
      <c r="BC59" s="18" t="s">
        <v>345</v>
      </c>
      <c r="BD59" s="18" t="s">
        <v>345</v>
      </c>
      <c r="BE59" s="18" t="s">
        <v>345</v>
      </c>
      <c r="BF59" s="18" t="s">
        <v>345</v>
      </c>
      <c r="BG59" s="18" t="s">
        <v>345</v>
      </c>
      <c r="BH59" s="18" t="s">
        <v>345</v>
      </c>
      <c r="BI59" s="18" t="s">
        <v>345</v>
      </c>
      <c r="BJ59" s="18" t="s">
        <v>345</v>
      </c>
      <c r="BK59" s="18" t="s">
        <v>345</v>
      </c>
      <c r="BL59" s="18" t="s">
        <v>345</v>
      </c>
      <c r="BM59" s="18" t="s">
        <v>345</v>
      </c>
      <c r="BN59" s="18" t="s">
        <v>345</v>
      </c>
      <c r="BO59" s="18" t="s">
        <v>345</v>
      </c>
      <c r="BP59" s="18" t="s">
        <v>345</v>
      </c>
      <c r="BQ59" s="18" t="s">
        <v>345</v>
      </c>
      <c r="BR59" s="18" t="s">
        <v>345</v>
      </c>
      <c r="BS59" s="18" t="s">
        <v>345</v>
      </c>
      <c r="BT59" s="18" t="s">
        <v>345</v>
      </c>
      <c r="BU59" s="18" t="s">
        <v>345</v>
      </c>
      <c r="BV59" s="18" t="s">
        <v>345</v>
      </c>
      <c r="BW59" s="18">
        <v>0</v>
      </c>
      <c r="BX59" s="18">
        <v>0</v>
      </c>
      <c r="BY59" s="18">
        <v>6</v>
      </c>
      <c r="BZ59" s="18">
        <v>1766</v>
      </c>
      <c r="CA59" s="18">
        <v>0</v>
      </c>
      <c r="CB59" s="18">
        <v>0</v>
      </c>
      <c r="CC59" s="18">
        <v>0</v>
      </c>
      <c r="CD59" s="18">
        <v>0</v>
      </c>
      <c r="CE59" s="18">
        <v>8831</v>
      </c>
      <c r="CF59" s="18">
        <v>15265</v>
      </c>
      <c r="CG59" s="18">
        <v>0</v>
      </c>
      <c r="CH59" s="18">
        <v>0</v>
      </c>
      <c r="CI59" s="18">
        <v>4756</v>
      </c>
      <c r="CJ59" s="18">
        <v>26334</v>
      </c>
      <c r="CK59" s="18">
        <v>0</v>
      </c>
      <c r="CL59" s="18">
        <v>0</v>
      </c>
      <c r="CM59" s="18">
        <v>0</v>
      </c>
      <c r="CN59" s="18">
        <v>1044</v>
      </c>
      <c r="CO59" s="18">
        <v>0</v>
      </c>
      <c r="CP59" s="18">
        <v>31187</v>
      </c>
      <c r="CQ59" s="18">
        <v>0</v>
      </c>
      <c r="CR59" s="18">
        <v>396</v>
      </c>
      <c r="CS59" s="18">
        <v>0</v>
      </c>
      <c r="CT59" s="18">
        <v>47886</v>
      </c>
      <c r="CU59" s="18">
        <v>589</v>
      </c>
      <c r="CV59" s="18">
        <v>0</v>
      </c>
      <c r="CW59" s="18">
        <v>53</v>
      </c>
      <c r="CX59" s="18">
        <v>527</v>
      </c>
      <c r="CY59" s="18">
        <v>6</v>
      </c>
      <c r="CZ59" s="18">
        <v>0</v>
      </c>
      <c r="DA59" s="18">
        <v>0</v>
      </c>
      <c r="DB59" s="18">
        <v>0</v>
      </c>
      <c r="DC59" s="18">
        <v>0</v>
      </c>
      <c r="DD59" s="18">
        <v>0</v>
      </c>
      <c r="DE59" s="18">
        <v>0</v>
      </c>
      <c r="DF59" s="18" t="s">
        <v>345</v>
      </c>
      <c r="DG59" s="18" t="s">
        <v>345</v>
      </c>
      <c r="DH59" s="18" t="s">
        <v>422</v>
      </c>
      <c r="DI59" s="18" t="s">
        <v>856</v>
      </c>
      <c r="DJ59" s="18" t="s">
        <v>345</v>
      </c>
      <c r="DK59" s="18" t="s">
        <v>345</v>
      </c>
      <c r="DL59" s="18" t="s">
        <v>345</v>
      </c>
      <c r="DM59" s="18" t="s">
        <v>345</v>
      </c>
      <c r="DN59" s="18" t="s">
        <v>776</v>
      </c>
      <c r="DO59" s="18" t="s">
        <v>345</v>
      </c>
      <c r="DP59" s="18" t="s">
        <v>345</v>
      </c>
      <c r="DQ59" s="18" t="s">
        <v>345</v>
      </c>
      <c r="DR59" s="18" t="s">
        <v>463</v>
      </c>
      <c r="DS59" s="18" t="s">
        <v>406</v>
      </c>
      <c r="DT59" s="18" t="s">
        <v>345</v>
      </c>
      <c r="DU59" s="18" t="s">
        <v>345</v>
      </c>
      <c r="DV59" s="18" t="s">
        <v>345</v>
      </c>
      <c r="DW59" s="18" t="s">
        <v>934</v>
      </c>
      <c r="DX59" s="18" t="s">
        <v>345</v>
      </c>
      <c r="DY59" s="18" t="s">
        <v>530</v>
      </c>
      <c r="DZ59" s="18" t="s">
        <v>346</v>
      </c>
      <c r="EA59" s="18" t="s">
        <v>756</v>
      </c>
      <c r="EB59" s="18" t="s">
        <v>345</v>
      </c>
      <c r="EC59" s="18" t="s">
        <v>898</v>
      </c>
      <c r="ED59" s="18" t="s">
        <v>935</v>
      </c>
      <c r="EE59" s="18" t="s">
        <v>345</v>
      </c>
      <c r="EF59" s="18" t="s">
        <v>936</v>
      </c>
      <c r="EG59" s="18" t="s">
        <v>937</v>
      </c>
      <c r="EH59" s="18" t="s">
        <v>345</v>
      </c>
      <c r="EI59" s="18" t="s">
        <v>345</v>
      </c>
      <c r="EJ59" s="18" t="s">
        <v>345</v>
      </c>
      <c r="EK59" s="18" t="s">
        <v>345</v>
      </c>
      <c r="EL59" s="18" t="s">
        <v>345</v>
      </c>
      <c r="EM59" s="18" t="s">
        <v>345</v>
      </c>
      <c r="EN59" s="18" t="s">
        <v>345</v>
      </c>
      <c r="EO59" s="18">
        <v>0</v>
      </c>
      <c r="EP59" s="18">
        <v>0</v>
      </c>
      <c r="EQ59" s="18">
        <v>40</v>
      </c>
      <c r="ER59" s="18">
        <v>30</v>
      </c>
      <c r="ES59" s="18">
        <v>0</v>
      </c>
      <c r="ET59" s="18">
        <v>0</v>
      </c>
      <c r="EU59" s="18">
        <v>0</v>
      </c>
      <c r="EV59" s="18">
        <v>0</v>
      </c>
      <c r="EW59" s="18">
        <v>18</v>
      </c>
      <c r="EX59" s="18">
        <v>0</v>
      </c>
      <c r="EY59" s="18">
        <v>0</v>
      </c>
      <c r="EZ59" s="18">
        <v>0</v>
      </c>
      <c r="FA59" s="18">
        <v>2</v>
      </c>
      <c r="FB59" s="18">
        <v>118</v>
      </c>
      <c r="FC59" s="18">
        <v>0</v>
      </c>
      <c r="FD59" s="18">
        <v>0</v>
      </c>
      <c r="FE59" s="18">
        <v>0</v>
      </c>
      <c r="FF59" s="18">
        <v>48</v>
      </c>
      <c r="FG59" s="18">
        <v>0</v>
      </c>
      <c r="FH59" s="18">
        <v>1755</v>
      </c>
      <c r="FI59" s="18">
        <v>22</v>
      </c>
      <c r="FJ59" s="18">
        <v>26</v>
      </c>
      <c r="FK59" s="18">
        <v>0</v>
      </c>
      <c r="FL59" s="18">
        <v>7706</v>
      </c>
      <c r="FM59" s="18">
        <v>268</v>
      </c>
      <c r="FN59" s="18">
        <v>0</v>
      </c>
      <c r="FO59" s="18">
        <v>2</v>
      </c>
      <c r="FP59" s="18">
        <v>197</v>
      </c>
      <c r="FQ59" s="18">
        <v>0</v>
      </c>
      <c r="FR59" s="18">
        <v>0</v>
      </c>
      <c r="FS59" s="18">
        <v>0</v>
      </c>
      <c r="FT59" s="18">
        <v>0</v>
      </c>
      <c r="FU59" s="18">
        <v>0</v>
      </c>
      <c r="FV59" s="18">
        <v>0</v>
      </c>
      <c r="FW59" s="18">
        <v>0</v>
      </c>
      <c r="FX59" s="18">
        <v>0</v>
      </c>
      <c r="FY59" s="18">
        <v>0</v>
      </c>
      <c r="FZ59" s="18">
        <v>0</v>
      </c>
      <c r="GA59" s="18">
        <v>0</v>
      </c>
      <c r="GB59" s="18">
        <v>0</v>
      </c>
      <c r="GC59" s="18">
        <v>0</v>
      </c>
      <c r="GD59" s="18">
        <v>0</v>
      </c>
      <c r="GE59" s="18">
        <v>0</v>
      </c>
      <c r="GF59" s="18">
        <v>0</v>
      </c>
      <c r="GG59" s="18">
        <v>0</v>
      </c>
      <c r="GH59" s="18">
        <v>0</v>
      </c>
      <c r="GI59" s="18">
        <v>0</v>
      </c>
      <c r="GJ59" s="18">
        <v>0</v>
      </c>
      <c r="GK59" s="18">
        <v>0</v>
      </c>
      <c r="GL59" s="18">
        <v>0</v>
      </c>
      <c r="GM59" s="18">
        <v>0</v>
      </c>
      <c r="GN59" s="18">
        <v>0</v>
      </c>
      <c r="GO59" s="18">
        <v>0</v>
      </c>
      <c r="GP59" s="18">
        <v>0</v>
      </c>
      <c r="GQ59" s="18">
        <v>0</v>
      </c>
      <c r="GR59" s="18">
        <v>0</v>
      </c>
      <c r="GS59" s="18">
        <v>0</v>
      </c>
      <c r="GT59" s="18">
        <v>0</v>
      </c>
      <c r="GU59" s="18">
        <v>0</v>
      </c>
      <c r="GV59" s="18">
        <v>0</v>
      </c>
      <c r="GW59" s="18">
        <v>0</v>
      </c>
      <c r="GX59" s="18">
        <v>0</v>
      </c>
      <c r="GY59" s="18">
        <v>0</v>
      </c>
      <c r="GZ59" s="18">
        <v>0</v>
      </c>
      <c r="HA59" s="18">
        <v>0</v>
      </c>
      <c r="HB59" s="18">
        <v>0</v>
      </c>
      <c r="HC59" s="18">
        <v>0</v>
      </c>
      <c r="HD59" s="18">
        <v>0</v>
      </c>
      <c r="HE59" s="18">
        <v>0</v>
      </c>
      <c r="HF59" s="18">
        <v>0</v>
      </c>
      <c r="HG59" s="18">
        <v>0</v>
      </c>
      <c r="HH59" s="18">
        <v>0</v>
      </c>
      <c r="HI59" s="18">
        <v>46</v>
      </c>
      <c r="HJ59" s="18">
        <v>1796</v>
      </c>
      <c r="HK59" s="18">
        <v>0</v>
      </c>
      <c r="HL59" s="18">
        <v>0</v>
      </c>
      <c r="HM59" s="18">
        <v>0</v>
      </c>
      <c r="HN59" s="18">
        <v>0</v>
      </c>
      <c r="HO59" s="18">
        <v>8849</v>
      </c>
      <c r="HP59" s="18">
        <v>15265</v>
      </c>
      <c r="HQ59" s="18">
        <v>0</v>
      </c>
      <c r="HR59" s="18">
        <v>0</v>
      </c>
      <c r="HS59" s="18">
        <v>4758</v>
      </c>
      <c r="HT59" s="18">
        <v>26452</v>
      </c>
      <c r="HU59" s="18">
        <v>0</v>
      </c>
      <c r="HV59" s="18">
        <v>0</v>
      </c>
      <c r="HW59" s="18">
        <v>0</v>
      </c>
      <c r="HX59" s="18">
        <v>1092</v>
      </c>
      <c r="HY59" s="18">
        <v>0</v>
      </c>
      <c r="HZ59" s="18">
        <v>32942</v>
      </c>
      <c r="IA59" s="18">
        <v>22</v>
      </c>
      <c r="IB59" s="18">
        <v>422</v>
      </c>
      <c r="IC59" s="18">
        <v>0</v>
      </c>
      <c r="ID59" s="18">
        <v>55592</v>
      </c>
      <c r="IE59" s="18">
        <v>857</v>
      </c>
      <c r="IF59" s="18">
        <v>0</v>
      </c>
      <c r="IG59" s="18">
        <v>55</v>
      </c>
      <c r="IH59" s="18">
        <v>724</v>
      </c>
      <c r="II59" s="18">
        <v>6</v>
      </c>
      <c r="IJ59" s="18">
        <v>0</v>
      </c>
      <c r="IK59" s="18">
        <v>0</v>
      </c>
      <c r="IL59" s="18">
        <v>0</v>
      </c>
      <c r="IM59" s="18">
        <v>0</v>
      </c>
      <c r="IN59" s="18">
        <v>0</v>
      </c>
      <c r="IO59" s="18">
        <v>0</v>
      </c>
      <c r="IP59" s="18">
        <v>0</v>
      </c>
      <c r="IQ59" s="18">
        <v>0</v>
      </c>
      <c r="IR59" s="28">
        <v>75957</v>
      </c>
      <c r="IS59" s="28">
        <v>836272</v>
      </c>
      <c r="IT59" s="18">
        <v>0</v>
      </c>
      <c r="IU59" s="18">
        <v>0</v>
      </c>
      <c r="IV59" s="18">
        <v>0</v>
      </c>
      <c r="IW59" s="18">
        <v>0</v>
      </c>
      <c r="IX59" s="28">
        <v>131671</v>
      </c>
      <c r="IY59" s="28">
        <v>125753</v>
      </c>
      <c r="IZ59" s="18">
        <v>0</v>
      </c>
      <c r="JA59" s="18">
        <v>0</v>
      </c>
      <c r="JB59" s="28">
        <v>57142</v>
      </c>
      <c r="JC59" s="28">
        <v>423847</v>
      </c>
      <c r="JD59" s="18">
        <v>0</v>
      </c>
      <c r="JE59" s="18">
        <v>0</v>
      </c>
      <c r="JF59" s="18">
        <v>0</v>
      </c>
      <c r="JG59" s="28">
        <v>913303</v>
      </c>
      <c r="JH59" s="18">
        <v>0</v>
      </c>
      <c r="JI59" s="28">
        <v>1392301</v>
      </c>
      <c r="JJ59" s="28">
        <v>105773</v>
      </c>
      <c r="JK59" s="28">
        <v>2600000</v>
      </c>
      <c r="JL59" s="18">
        <v>0</v>
      </c>
      <c r="JM59" s="28">
        <v>1494934</v>
      </c>
      <c r="JN59" s="28">
        <v>1394134</v>
      </c>
      <c r="JO59" s="18">
        <v>0</v>
      </c>
      <c r="JP59" s="28">
        <v>2462091</v>
      </c>
      <c r="JQ59" s="28">
        <v>1285870</v>
      </c>
      <c r="JR59" s="18">
        <v>400167</v>
      </c>
      <c r="JS59" s="18">
        <v>0</v>
      </c>
      <c r="JT59" s="18">
        <v>0</v>
      </c>
      <c r="JU59" s="18">
        <v>0</v>
      </c>
      <c r="JV59" s="18">
        <v>0</v>
      </c>
      <c r="JW59" s="18">
        <v>0</v>
      </c>
      <c r="JX59" s="18">
        <v>0</v>
      </c>
    </row>
    <row r="60" spans="1:284" x14ac:dyDescent="0.3">
      <c r="A60" s="27">
        <v>46081</v>
      </c>
      <c r="B60" s="18">
        <v>0</v>
      </c>
      <c r="C60" s="18" t="s">
        <v>345</v>
      </c>
      <c r="D60" s="18" t="s">
        <v>346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8">
        <v>0</v>
      </c>
      <c r="W60" s="18">
        <v>0</v>
      </c>
      <c r="X60" s="18">
        <v>0</v>
      </c>
      <c r="Y60" s="18">
        <v>0</v>
      </c>
      <c r="Z60" s="18">
        <v>0</v>
      </c>
      <c r="AA60" s="18">
        <v>0</v>
      </c>
      <c r="AB60" s="18">
        <v>0</v>
      </c>
      <c r="AC60" s="18">
        <v>0</v>
      </c>
      <c r="AD60" s="18">
        <v>0</v>
      </c>
      <c r="AE60" s="18">
        <v>0</v>
      </c>
      <c r="AF60" s="18">
        <v>0</v>
      </c>
      <c r="AG60" s="18">
        <v>0</v>
      </c>
      <c r="AH60" s="18">
        <v>0</v>
      </c>
      <c r="AI60" s="18">
        <v>0</v>
      </c>
      <c r="AJ60" s="18">
        <v>0</v>
      </c>
      <c r="AK60" s="18">
        <v>0</v>
      </c>
      <c r="AL60" s="18">
        <v>0</v>
      </c>
      <c r="AM60" s="18">
        <v>0</v>
      </c>
      <c r="AN60" s="18" t="s">
        <v>345</v>
      </c>
      <c r="AO60" s="18" t="s">
        <v>345</v>
      </c>
      <c r="AP60" s="18" t="s">
        <v>345</v>
      </c>
      <c r="AQ60" s="18" t="s">
        <v>345</v>
      </c>
      <c r="AR60" s="18" t="s">
        <v>345</v>
      </c>
      <c r="AS60" s="18" t="s">
        <v>345</v>
      </c>
      <c r="AT60" s="18" t="s">
        <v>345</v>
      </c>
      <c r="AU60" s="18" t="s">
        <v>345</v>
      </c>
      <c r="AV60" s="18" t="s">
        <v>345</v>
      </c>
      <c r="AW60" s="18" t="s">
        <v>345</v>
      </c>
      <c r="AX60" s="18" t="s">
        <v>345</v>
      </c>
      <c r="AY60" s="18" t="s">
        <v>345</v>
      </c>
      <c r="AZ60" s="18" t="s">
        <v>345</v>
      </c>
      <c r="BA60" s="18" t="s">
        <v>345</v>
      </c>
      <c r="BB60" s="18" t="s">
        <v>345</v>
      </c>
      <c r="BC60" s="18" t="s">
        <v>345</v>
      </c>
      <c r="BD60" s="18" t="s">
        <v>345</v>
      </c>
      <c r="BE60" s="18" t="s">
        <v>345</v>
      </c>
      <c r="BF60" s="18" t="s">
        <v>345</v>
      </c>
      <c r="BG60" s="18" t="s">
        <v>345</v>
      </c>
      <c r="BH60" s="18" t="s">
        <v>345</v>
      </c>
      <c r="BI60" s="18" t="s">
        <v>345</v>
      </c>
      <c r="BJ60" s="18" t="s">
        <v>345</v>
      </c>
      <c r="BK60" s="18" t="s">
        <v>345</v>
      </c>
      <c r="BL60" s="18" t="s">
        <v>345</v>
      </c>
      <c r="BM60" s="18" t="s">
        <v>345</v>
      </c>
      <c r="BN60" s="18" t="s">
        <v>345</v>
      </c>
      <c r="BO60" s="18" t="s">
        <v>345</v>
      </c>
      <c r="BP60" s="18" t="s">
        <v>345</v>
      </c>
      <c r="BQ60" s="18" t="s">
        <v>345</v>
      </c>
      <c r="BR60" s="18" t="s">
        <v>345</v>
      </c>
      <c r="BS60" s="18" t="s">
        <v>345</v>
      </c>
      <c r="BT60" s="18" t="s">
        <v>345</v>
      </c>
      <c r="BU60" s="18" t="s">
        <v>345</v>
      </c>
      <c r="BV60" s="18" t="s">
        <v>345</v>
      </c>
      <c r="BW60" s="18">
        <v>0</v>
      </c>
      <c r="BX60" s="18">
        <v>0</v>
      </c>
      <c r="BY60" s="18">
        <v>0</v>
      </c>
      <c r="BZ60" s="18">
        <v>1405</v>
      </c>
      <c r="CA60" s="18">
        <v>0</v>
      </c>
      <c r="CB60" s="18">
        <v>0</v>
      </c>
      <c r="CC60" s="18">
        <v>0</v>
      </c>
      <c r="CD60" s="18">
        <v>0</v>
      </c>
      <c r="CE60" s="18">
        <v>7118</v>
      </c>
      <c r="CF60" s="18">
        <v>12705</v>
      </c>
      <c r="CG60" s="18">
        <v>0</v>
      </c>
      <c r="CH60" s="18">
        <v>0</v>
      </c>
      <c r="CI60" s="18">
        <v>2519</v>
      </c>
      <c r="CJ60" s="18">
        <v>15846</v>
      </c>
      <c r="CK60" s="18">
        <v>0</v>
      </c>
      <c r="CL60" s="18">
        <v>0</v>
      </c>
      <c r="CM60" s="18">
        <v>0</v>
      </c>
      <c r="CN60" s="18">
        <v>617</v>
      </c>
      <c r="CO60" s="18">
        <v>0</v>
      </c>
      <c r="CP60" s="18">
        <v>28771</v>
      </c>
      <c r="CQ60" s="18">
        <v>0</v>
      </c>
      <c r="CR60" s="18">
        <v>251</v>
      </c>
      <c r="CS60" s="18">
        <v>0</v>
      </c>
      <c r="CT60" s="18">
        <v>45006</v>
      </c>
      <c r="CU60" s="18">
        <v>637</v>
      </c>
      <c r="CV60" s="18">
        <v>0</v>
      </c>
      <c r="CW60" s="18">
        <v>32</v>
      </c>
      <c r="CX60" s="18">
        <v>525</v>
      </c>
      <c r="CY60" s="18">
        <v>0</v>
      </c>
      <c r="CZ60" s="18">
        <v>0</v>
      </c>
      <c r="DA60" s="18">
        <v>0</v>
      </c>
      <c r="DB60" s="18">
        <v>0</v>
      </c>
      <c r="DC60" s="18">
        <v>0</v>
      </c>
      <c r="DD60" s="18">
        <v>0</v>
      </c>
      <c r="DE60" s="18">
        <v>0</v>
      </c>
      <c r="DF60" s="18" t="s">
        <v>345</v>
      </c>
      <c r="DG60" s="18" t="s">
        <v>345</v>
      </c>
      <c r="DH60" s="18" t="s">
        <v>346</v>
      </c>
      <c r="DI60" s="18" t="s">
        <v>613</v>
      </c>
      <c r="DJ60" s="18" t="s">
        <v>345</v>
      </c>
      <c r="DK60" s="18" t="s">
        <v>345</v>
      </c>
      <c r="DL60" s="18" t="s">
        <v>345</v>
      </c>
      <c r="DM60" s="18" t="s">
        <v>345</v>
      </c>
      <c r="DN60" s="18" t="s">
        <v>938</v>
      </c>
      <c r="DO60" s="18" t="s">
        <v>345</v>
      </c>
      <c r="DP60" s="18" t="s">
        <v>345</v>
      </c>
      <c r="DQ60" s="18" t="s">
        <v>345</v>
      </c>
      <c r="DR60" s="18" t="s">
        <v>463</v>
      </c>
      <c r="DS60" s="18" t="s">
        <v>363</v>
      </c>
      <c r="DT60" s="18" t="s">
        <v>345</v>
      </c>
      <c r="DU60" s="18" t="s">
        <v>345</v>
      </c>
      <c r="DV60" s="18" t="s">
        <v>345</v>
      </c>
      <c r="DW60" s="18" t="s">
        <v>939</v>
      </c>
      <c r="DX60" s="18" t="s">
        <v>345</v>
      </c>
      <c r="DY60" s="18" t="s">
        <v>527</v>
      </c>
      <c r="DZ60" s="18" t="s">
        <v>346</v>
      </c>
      <c r="EA60" s="18" t="s">
        <v>940</v>
      </c>
      <c r="EB60" s="18" t="s">
        <v>345</v>
      </c>
      <c r="EC60" s="18" t="s">
        <v>941</v>
      </c>
      <c r="ED60" s="18" t="s">
        <v>942</v>
      </c>
      <c r="EE60" s="18" t="s">
        <v>345</v>
      </c>
      <c r="EF60" s="18" t="s">
        <v>454</v>
      </c>
      <c r="EG60" s="18" t="s">
        <v>345</v>
      </c>
      <c r="EH60" s="18" t="s">
        <v>345</v>
      </c>
      <c r="EI60" s="18" t="s">
        <v>345</v>
      </c>
      <c r="EJ60" s="18" t="s">
        <v>345</v>
      </c>
      <c r="EK60" s="18" t="s">
        <v>345</v>
      </c>
      <c r="EL60" s="18" t="s">
        <v>345</v>
      </c>
      <c r="EM60" s="18" t="s">
        <v>345</v>
      </c>
      <c r="EN60" s="18" t="s">
        <v>345</v>
      </c>
      <c r="EO60" s="18">
        <v>0</v>
      </c>
      <c r="EP60" s="18">
        <v>0</v>
      </c>
      <c r="EQ60" s="18">
        <v>39</v>
      </c>
      <c r="ER60" s="18">
        <v>2</v>
      </c>
      <c r="ES60" s="18">
        <v>0</v>
      </c>
      <c r="ET60" s="18">
        <v>0</v>
      </c>
      <c r="EU60" s="18">
        <v>0</v>
      </c>
      <c r="EV60" s="18">
        <v>0</v>
      </c>
      <c r="EW60" s="18">
        <v>15</v>
      </c>
      <c r="EX60" s="18">
        <v>0</v>
      </c>
      <c r="EY60" s="18">
        <v>0</v>
      </c>
      <c r="EZ60" s="18">
        <v>0</v>
      </c>
      <c r="FA60" s="18">
        <v>1</v>
      </c>
      <c r="FB60" s="18">
        <v>85</v>
      </c>
      <c r="FC60" s="18">
        <v>0</v>
      </c>
      <c r="FD60" s="18">
        <v>0</v>
      </c>
      <c r="FE60" s="18">
        <v>0</v>
      </c>
      <c r="FF60" s="18">
        <v>107</v>
      </c>
      <c r="FG60" s="18">
        <v>0</v>
      </c>
      <c r="FH60" s="18">
        <v>1843</v>
      </c>
      <c r="FI60" s="18">
        <v>15</v>
      </c>
      <c r="FJ60" s="18">
        <v>24</v>
      </c>
      <c r="FK60" s="18">
        <v>0</v>
      </c>
      <c r="FL60" s="18">
        <v>9065</v>
      </c>
      <c r="FM60" s="18">
        <v>68</v>
      </c>
      <c r="FN60" s="18">
        <v>0</v>
      </c>
      <c r="FO60" s="18">
        <v>1</v>
      </c>
      <c r="FP60" s="18">
        <v>0</v>
      </c>
      <c r="FQ60" s="18">
        <v>0</v>
      </c>
      <c r="FR60" s="18">
        <v>0</v>
      </c>
      <c r="FS60" s="18">
        <v>0</v>
      </c>
      <c r="FT60" s="18">
        <v>0</v>
      </c>
      <c r="FU60" s="18">
        <v>0</v>
      </c>
      <c r="FV60" s="18">
        <v>0</v>
      </c>
      <c r="FW60" s="18">
        <v>0</v>
      </c>
      <c r="FX60" s="18">
        <v>0</v>
      </c>
      <c r="FY60" s="18">
        <v>0</v>
      </c>
      <c r="FZ60" s="18">
        <v>0</v>
      </c>
      <c r="GA60" s="18">
        <v>0</v>
      </c>
      <c r="GB60" s="18">
        <v>0</v>
      </c>
      <c r="GC60" s="18">
        <v>0</v>
      </c>
      <c r="GD60" s="18">
        <v>0</v>
      </c>
      <c r="GE60" s="18">
        <v>0</v>
      </c>
      <c r="GF60" s="18">
        <v>0</v>
      </c>
      <c r="GG60" s="18">
        <v>0</v>
      </c>
      <c r="GH60" s="18">
        <v>0</v>
      </c>
      <c r="GI60" s="18">
        <v>0</v>
      </c>
      <c r="GJ60" s="18">
        <v>0</v>
      </c>
      <c r="GK60" s="18">
        <v>0</v>
      </c>
      <c r="GL60" s="18">
        <v>0</v>
      </c>
      <c r="GM60" s="18">
        <v>0</v>
      </c>
      <c r="GN60" s="18">
        <v>0</v>
      </c>
      <c r="GO60" s="18">
        <v>0</v>
      </c>
      <c r="GP60" s="18">
        <v>0</v>
      </c>
      <c r="GQ60" s="18">
        <v>0</v>
      </c>
      <c r="GR60" s="18">
        <v>0</v>
      </c>
      <c r="GS60" s="18">
        <v>0</v>
      </c>
      <c r="GT60" s="18">
        <v>0</v>
      </c>
      <c r="GU60" s="18">
        <v>0</v>
      </c>
      <c r="GV60" s="18">
        <v>0</v>
      </c>
      <c r="GW60" s="18">
        <v>0</v>
      </c>
      <c r="GX60" s="18">
        <v>0</v>
      </c>
      <c r="GY60" s="18">
        <v>0</v>
      </c>
      <c r="GZ60" s="18">
        <v>0</v>
      </c>
      <c r="HA60" s="18">
        <v>0</v>
      </c>
      <c r="HB60" s="18">
        <v>0</v>
      </c>
      <c r="HC60" s="18">
        <v>0</v>
      </c>
      <c r="HD60" s="18">
        <v>0</v>
      </c>
      <c r="HE60" s="18">
        <v>0</v>
      </c>
      <c r="HF60" s="18">
        <v>0</v>
      </c>
      <c r="HG60" s="18">
        <v>0</v>
      </c>
      <c r="HH60" s="18">
        <v>0</v>
      </c>
      <c r="HI60" s="18">
        <v>39</v>
      </c>
      <c r="HJ60" s="18">
        <v>1407</v>
      </c>
      <c r="HK60" s="18">
        <v>0</v>
      </c>
      <c r="HL60" s="18">
        <v>0</v>
      </c>
      <c r="HM60" s="18">
        <v>0</v>
      </c>
      <c r="HN60" s="18">
        <v>0</v>
      </c>
      <c r="HO60" s="18">
        <v>7133</v>
      </c>
      <c r="HP60" s="18">
        <v>12705</v>
      </c>
      <c r="HQ60" s="18">
        <v>0</v>
      </c>
      <c r="HR60" s="18">
        <v>0</v>
      </c>
      <c r="HS60" s="18">
        <v>2520</v>
      </c>
      <c r="HT60" s="18">
        <v>15931</v>
      </c>
      <c r="HU60" s="18">
        <v>0</v>
      </c>
      <c r="HV60" s="18">
        <v>0</v>
      </c>
      <c r="HW60" s="18">
        <v>0</v>
      </c>
      <c r="HX60" s="18">
        <v>724</v>
      </c>
      <c r="HY60" s="18">
        <v>0</v>
      </c>
      <c r="HZ60" s="18">
        <v>30614</v>
      </c>
      <c r="IA60" s="18">
        <v>15</v>
      </c>
      <c r="IB60" s="18">
        <v>275</v>
      </c>
      <c r="IC60" s="18">
        <v>0</v>
      </c>
      <c r="ID60" s="18">
        <v>54071</v>
      </c>
      <c r="IE60" s="18">
        <v>705</v>
      </c>
      <c r="IF60" s="18">
        <v>0</v>
      </c>
      <c r="IG60" s="18">
        <v>33</v>
      </c>
      <c r="IH60" s="18">
        <v>525</v>
      </c>
      <c r="II60" s="18">
        <v>0</v>
      </c>
      <c r="IJ60" s="18">
        <v>0</v>
      </c>
      <c r="IK60" s="18">
        <v>0</v>
      </c>
      <c r="IL60" s="18">
        <v>0</v>
      </c>
      <c r="IM60" s="18">
        <v>0</v>
      </c>
      <c r="IN60" s="18">
        <v>0</v>
      </c>
      <c r="IO60" s="18">
        <v>0</v>
      </c>
      <c r="IP60" s="18">
        <v>0</v>
      </c>
      <c r="IQ60" s="18">
        <v>0</v>
      </c>
      <c r="IR60" s="28">
        <v>57000</v>
      </c>
      <c r="IS60" s="28">
        <v>686440</v>
      </c>
      <c r="IT60" s="18">
        <v>0</v>
      </c>
      <c r="IU60" s="18">
        <v>0</v>
      </c>
      <c r="IV60" s="18">
        <v>0</v>
      </c>
      <c r="IW60" s="18">
        <v>0</v>
      </c>
      <c r="IX60" s="28">
        <v>160845</v>
      </c>
      <c r="IY60" s="28">
        <v>145708</v>
      </c>
      <c r="IZ60" s="18">
        <v>0</v>
      </c>
      <c r="JA60" s="18">
        <v>0</v>
      </c>
      <c r="JB60" s="28">
        <v>57427</v>
      </c>
      <c r="JC60" s="28">
        <v>319649</v>
      </c>
      <c r="JD60" s="18">
        <v>0</v>
      </c>
      <c r="JE60" s="18">
        <v>0</v>
      </c>
      <c r="JF60" s="18">
        <v>0</v>
      </c>
      <c r="JG60" s="28">
        <v>864993</v>
      </c>
      <c r="JH60" s="18">
        <v>0</v>
      </c>
      <c r="JI60" s="28">
        <v>1250117</v>
      </c>
      <c r="JJ60" s="28">
        <v>124200</v>
      </c>
      <c r="JK60" s="28">
        <v>2544651</v>
      </c>
      <c r="JL60" s="18">
        <v>0</v>
      </c>
      <c r="JM60" s="28">
        <v>1259205</v>
      </c>
      <c r="JN60" s="28">
        <v>1466302</v>
      </c>
      <c r="JO60" s="18">
        <v>0</v>
      </c>
      <c r="JP60" s="28">
        <v>2327394</v>
      </c>
      <c r="JQ60" s="28">
        <v>1429549</v>
      </c>
      <c r="JR60" s="18">
        <v>0</v>
      </c>
      <c r="JS60" s="18">
        <v>0</v>
      </c>
      <c r="JT60" s="18">
        <v>0</v>
      </c>
      <c r="JU60" s="18">
        <v>0</v>
      </c>
      <c r="JV60" s="18">
        <v>0</v>
      </c>
      <c r="JW60" s="18">
        <v>0</v>
      </c>
      <c r="JX60" s="18">
        <v>0</v>
      </c>
    </row>
    <row r="61" spans="1:284" x14ac:dyDescent="0.3">
      <c r="A61" s="27">
        <v>46082</v>
      </c>
      <c r="B61" s="18">
        <v>0</v>
      </c>
      <c r="C61" s="18" t="s">
        <v>345</v>
      </c>
      <c r="D61" s="18" t="s">
        <v>346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  <c r="V61" s="18">
        <v>0</v>
      </c>
      <c r="W61" s="18">
        <v>0</v>
      </c>
      <c r="X61" s="18">
        <v>0</v>
      </c>
      <c r="Y61" s="18">
        <v>0</v>
      </c>
      <c r="Z61" s="18">
        <v>0</v>
      </c>
      <c r="AA61" s="18">
        <v>0</v>
      </c>
      <c r="AB61" s="18">
        <v>0</v>
      </c>
      <c r="AC61" s="18">
        <v>0</v>
      </c>
      <c r="AD61" s="18">
        <v>0</v>
      </c>
      <c r="AE61" s="18">
        <v>0</v>
      </c>
      <c r="AF61" s="18">
        <v>0</v>
      </c>
      <c r="AG61" s="18">
        <v>0</v>
      </c>
      <c r="AH61" s="18">
        <v>0</v>
      </c>
      <c r="AI61" s="18">
        <v>0</v>
      </c>
      <c r="AJ61" s="18">
        <v>0</v>
      </c>
      <c r="AK61" s="18">
        <v>0</v>
      </c>
      <c r="AL61" s="18">
        <v>0</v>
      </c>
      <c r="AM61" s="18">
        <v>0</v>
      </c>
      <c r="AN61" s="18" t="s">
        <v>345</v>
      </c>
      <c r="AO61" s="18" t="s">
        <v>345</v>
      </c>
      <c r="AP61" s="18" t="s">
        <v>345</v>
      </c>
      <c r="AQ61" s="18" t="s">
        <v>345</v>
      </c>
      <c r="AR61" s="18" t="s">
        <v>345</v>
      </c>
      <c r="AS61" s="18" t="s">
        <v>345</v>
      </c>
      <c r="AT61" s="18" t="s">
        <v>345</v>
      </c>
      <c r="AU61" s="18" t="s">
        <v>345</v>
      </c>
      <c r="AV61" s="18" t="s">
        <v>345</v>
      </c>
      <c r="AW61" s="18" t="s">
        <v>345</v>
      </c>
      <c r="AX61" s="18" t="s">
        <v>345</v>
      </c>
      <c r="AY61" s="18" t="s">
        <v>345</v>
      </c>
      <c r="AZ61" s="18" t="s">
        <v>345</v>
      </c>
      <c r="BA61" s="18" t="s">
        <v>345</v>
      </c>
      <c r="BB61" s="18" t="s">
        <v>345</v>
      </c>
      <c r="BC61" s="18" t="s">
        <v>345</v>
      </c>
      <c r="BD61" s="18" t="s">
        <v>345</v>
      </c>
      <c r="BE61" s="18" t="s">
        <v>345</v>
      </c>
      <c r="BF61" s="18" t="s">
        <v>345</v>
      </c>
      <c r="BG61" s="18" t="s">
        <v>345</v>
      </c>
      <c r="BH61" s="18" t="s">
        <v>345</v>
      </c>
      <c r="BI61" s="18" t="s">
        <v>345</v>
      </c>
      <c r="BJ61" s="18" t="s">
        <v>345</v>
      </c>
      <c r="BK61" s="18" t="s">
        <v>345</v>
      </c>
      <c r="BL61" s="18" t="s">
        <v>345</v>
      </c>
      <c r="BM61" s="18" t="s">
        <v>345</v>
      </c>
      <c r="BN61" s="18" t="s">
        <v>345</v>
      </c>
      <c r="BO61" s="18" t="s">
        <v>345</v>
      </c>
      <c r="BP61" s="18" t="s">
        <v>345</v>
      </c>
      <c r="BQ61" s="18" t="s">
        <v>345</v>
      </c>
      <c r="BR61" s="18" t="s">
        <v>345</v>
      </c>
      <c r="BS61" s="18" t="s">
        <v>345</v>
      </c>
      <c r="BT61" s="18" t="s">
        <v>345</v>
      </c>
      <c r="BU61" s="18" t="s">
        <v>345</v>
      </c>
      <c r="BV61" s="18" t="s">
        <v>345</v>
      </c>
      <c r="BW61" s="18">
        <v>0</v>
      </c>
      <c r="BX61" s="18">
        <v>0</v>
      </c>
      <c r="BY61" s="18">
        <v>4</v>
      </c>
      <c r="BZ61" s="18">
        <v>1394</v>
      </c>
      <c r="CA61" s="18">
        <v>0</v>
      </c>
      <c r="CB61" s="18">
        <v>0</v>
      </c>
      <c r="CC61" s="18">
        <v>0</v>
      </c>
      <c r="CD61" s="18">
        <v>0</v>
      </c>
      <c r="CE61" s="18">
        <v>7597</v>
      </c>
      <c r="CF61" s="18">
        <v>12918</v>
      </c>
      <c r="CG61" s="18">
        <v>0</v>
      </c>
      <c r="CH61" s="18">
        <v>0</v>
      </c>
      <c r="CI61" s="18">
        <v>3700</v>
      </c>
      <c r="CJ61" s="18">
        <v>15549</v>
      </c>
      <c r="CK61" s="18">
        <v>0</v>
      </c>
      <c r="CL61" s="18">
        <v>0</v>
      </c>
      <c r="CM61" s="18">
        <v>0</v>
      </c>
      <c r="CN61" s="18">
        <v>521</v>
      </c>
      <c r="CO61" s="18">
        <v>0</v>
      </c>
      <c r="CP61" s="18">
        <v>29797</v>
      </c>
      <c r="CQ61" s="18">
        <v>0</v>
      </c>
      <c r="CR61" s="18">
        <v>308</v>
      </c>
      <c r="CS61" s="18">
        <v>0</v>
      </c>
      <c r="CT61" s="18">
        <v>46495</v>
      </c>
      <c r="CU61" s="18">
        <v>658</v>
      </c>
      <c r="CV61" s="18">
        <v>0</v>
      </c>
      <c r="CW61" s="18">
        <v>32</v>
      </c>
      <c r="CX61" s="18">
        <v>574</v>
      </c>
      <c r="CY61" s="18">
        <v>0</v>
      </c>
      <c r="CZ61" s="18">
        <v>0</v>
      </c>
      <c r="DA61" s="18">
        <v>0</v>
      </c>
      <c r="DB61" s="18">
        <v>0</v>
      </c>
      <c r="DC61" s="18">
        <v>0</v>
      </c>
      <c r="DD61" s="18">
        <v>0</v>
      </c>
      <c r="DE61" s="18">
        <v>0</v>
      </c>
      <c r="DF61" s="18" t="s">
        <v>345</v>
      </c>
      <c r="DG61" s="18" t="s">
        <v>345</v>
      </c>
      <c r="DH61" s="18" t="s">
        <v>943</v>
      </c>
      <c r="DI61" s="18" t="s">
        <v>345</v>
      </c>
      <c r="DJ61" s="18" t="s">
        <v>345</v>
      </c>
      <c r="DK61" s="18" t="s">
        <v>345</v>
      </c>
      <c r="DL61" s="18" t="s">
        <v>345</v>
      </c>
      <c r="DM61" s="18" t="s">
        <v>345</v>
      </c>
      <c r="DN61" s="18" t="s">
        <v>643</v>
      </c>
      <c r="DO61" s="18" t="s">
        <v>345</v>
      </c>
      <c r="DP61" s="18" t="s">
        <v>345</v>
      </c>
      <c r="DQ61" s="18" t="s">
        <v>345</v>
      </c>
      <c r="DR61" s="18" t="s">
        <v>345</v>
      </c>
      <c r="DS61" s="18" t="s">
        <v>417</v>
      </c>
      <c r="DT61" s="18" t="s">
        <v>345</v>
      </c>
      <c r="DU61" s="18" t="s">
        <v>345</v>
      </c>
      <c r="DV61" s="18" t="s">
        <v>345</v>
      </c>
      <c r="DW61" s="18" t="s">
        <v>934</v>
      </c>
      <c r="DX61" s="18" t="s">
        <v>345</v>
      </c>
      <c r="DY61" s="18" t="s">
        <v>944</v>
      </c>
      <c r="DZ61" s="18" t="s">
        <v>346</v>
      </c>
      <c r="EA61" s="18" t="s">
        <v>579</v>
      </c>
      <c r="EB61" s="18" t="s">
        <v>345</v>
      </c>
      <c r="EC61" s="18" t="s">
        <v>945</v>
      </c>
      <c r="ED61" s="18" t="s">
        <v>852</v>
      </c>
      <c r="EE61" s="18" t="s">
        <v>345</v>
      </c>
      <c r="EF61" s="18" t="s">
        <v>454</v>
      </c>
      <c r="EG61" s="18" t="s">
        <v>352</v>
      </c>
      <c r="EH61" s="18" t="s">
        <v>345</v>
      </c>
      <c r="EI61" s="18" t="s">
        <v>345</v>
      </c>
      <c r="EJ61" s="18" t="s">
        <v>345</v>
      </c>
      <c r="EK61" s="18" t="s">
        <v>345</v>
      </c>
      <c r="EL61" s="18" t="s">
        <v>345</v>
      </c>
      <c r="EM61" s="18" t="s">
        <v>345</v>
      </c>
      <c r="EN61" s="18" t="s">
        <v>345</v>
      </c>
      <c r="EO61" s="18">
        <v>0</v>
      </c>
      <c r="EP61" s="18">
        <v>0</v>
      </c>
      <c r="EQ61" s="18">
        <v>26</v>
      </c>
      <c r="ER61" s="18">
        <v>0</v>
      </c>
      <c r="ES61" s="18">
        <v>0</v>
      </c>
      <c r="ET61" s="18">
        <v>0</v>
      </c>
      <c r="EU61" s="18">
        <v>0</v>
      </c>
      <c r="EV61" s="18">
        <v>0</v>
      </c>
      <c r="EW61" s="18">
        <v>18</v>
      </c>
      <c r="EX61" s="18">
        <v>0</v>
      </c>
      <c r="EY61" s="18">
        <v>0</v>
      </c>
      <c r="EZ61" s="18">
        <v>0</v>
      </c>
      <c r="FA61" s="18">
        <v>0</v>
      </c>
      <c r="FB61" s="18">
        <v>64</v>
      </c>
      <c r="FC61" s="18">
        <v>0</v>
      </c>
      <c r="FD61" s="18">
        <v>0</v>
      </c>
      <c r="FE61" s="18">
        <v>0</v>
      </c>
      <c r="FF61" s="18">
        <v>24</v>
      </c>
      <c r="FG61" s="18">
        <v>0</v>
      </c>
      <c r="FH61" s="18">
        <v>1641</v>
      </c>
      <c r="FI61" s="18">
        <v>7</v>
      </c>
      <c r="FJ61" s="18">
        <v>21</v>
      </c>
      <c r="FK61" s="18">
        <v>0</v>
      </c>
      <c r="FL61" s="18">
        <v>10001</v>
      </c>
      <c r="FM61" s="18">
        <v>64</v>
      </c>
      <c r="FN61" s="18">
        <v>0</v>
      </c>
      <c r="FO61" s="18">
        <v>1</v>
      </c>
      <c r="FP61" s="18">
        <v>3</v>
      </c>
      <c r="FQ61" s="18">
        <v>0</v>
      </c>
      <c r="FR61" s="18">
        <v>0</v>
      </c>
      <c r="FS61" s="18">
        <v>0</v>
      </c>
      <c r="FT61" s="18">
        <v>0</v>
      </c>
      <c r="FU61" s="18">
        <v>0</v>
      </c>
      <c r="FV61" s="18">
        <v>0</v>
      </c>
      <c r="FW61" s="18">
        <v>0</v>
      </c>
      <c r="FX61" s="18">
        <v>0</v>
      </c>
      <c r="FY61" s="18">
        <v>0</v>
      </c>
      <c r="FZ61" s="18">
        <v>0</v>
      </c>
      <c r="GA61" s="18">
        <v>0</v>
      </c>
      <c r="GB61" s="18">
        <v>0</v>
      </c>
      <c r="GC61" s="18">
        <v>0</v>
      </c>
      <c r="GD61" s="18">
        <v>0</v>
      </c>
      <c r="GE61" s="18">
        <v>0</v>
      </c>
      <c r="GF61" s="18">
        <v>0</v>
      </c>
      <c r="GG61" s="18">
        <v>0</v>
      </c>
      <c r="GH61" s="18">
        <v>0</v>
      </c>
      <c r="GI61" s="18">
        <v>0</v>
      </c>
      <c r="GJ61" s="18">
        <v>0</v>
      </c>
      <c r="GK61" s="18">
        <v>0</v>
      </c>
      <c r="GL61" s="18">
        <v>0</v>
      </c>
      <c r="GM61" s="18">
        <v>0</v>
      </c>
      <c r="GN61" s="18">
        <v>0</v>
      </c>
      <c r="GO61" s="18">
        <v>0</v>
      </c>
      <c r="GP61" s="18">
        <v>0</v>
      </c>
      <c r="GQ61" s="18">
        <v>0</v>
      </c>
      <c r="GR61" s="18">
        <v>0</v>
      </c>
      <c r="GS61" s="18">
        <v>0</v>
      </c>
      <c r="GT61" s="18">
        <v>0</v>
      </c>
      <c r="GU61" s="18">
        <v>0</v>
      </c>
      <c r="GV61" s="18">
        <v>0</v>
      </c>
      <c r="GW61" s="18">
        <v>0</v>
      </c>
      <c r="GX61" s="18">
        <v>0</v>
      </c>
      <c r="GY61" s="18">
        <v>0</v>
      </c>
      <c r="GZ61" s="18">
        <v>0</v>
      </c>
      <c r="HA61" s="18">
        <v>0</v>
      </c>
      <c r="HB61" s="18">
        <v>0</v>
      </c>
      <c r="HC61" s="18">
        <v>0</v>
      </c>
      <c r="HD61" s="18">
        <v>0</v>
      </c>
      <c r="HE61" s="18">
        <v>0</v>
      </c>
      <c r="HF61" s="18">
        <v>0</v>
      </c>
      <c r="HG61" s="18">
        <v>0</v>
      </c>
      <c r="HH61" s="18">
        <v>0</v>
      </c>
      <c r="HI61" s="18">
        <v>30</v>
      </c>
      <c r="HJ61" s="18">
        <v>1394</v>
      </c>
      <c r="HK61" s="18">
        <v>0</v>
      </c>
      <c r="HL61" s="18">
        <v>0</v>
      </c>
      <c r="HM61" s="18">
        <v>0</v>
      </c>
      <c r="HN61" s="18">
        <v>0</v>
      </c>
      <c r="HO61" s="18">
        <v>7615</v>
      </c>
      <c r="HP61" s="18">
        <v>12918</v>
      </c>
      <c r="HQ61" s="18">
        <v>0</v>
      </c>
      <c r="HR61" s="18">
        <v>0</v>
      </c>
      <c r="HS61" s="18">
        <v>3700</v>
      </c>
      <c r="HT61" s="18">
        <v>15613</v>
      </c>
      <c r="HU61" s="18">
        <v>0</v>
      </c>
      <c r="HV61" s="18">
        <v>0</v>
      </c>
      <c r="HW61" s="18">
        <v>0</v>
      </c>
      <c r="HX61" s="18">
        <v>545</v>
      </c>
      <c r="HY61" s="18">
        <v>0</v>
      </c>
      <c r="HZ61" s="18">
        <v>31438</v>
      </c>
      <c r="IA61" s="18">
        <v>7</v>
      </c>
      <c r="IB61" s="18">
        <v>329</v>
      </c>
      <c r="IC61" s="18">
        <v>0</v>
      </c>
      <c r="ID61" s="18">
        <v>56496</v>
      </c>
      <c r="IE61" s="18">
        <v>722</v>
      </c>
      <c r="IF61" s="18">
        <v>0</v>
      </c>
      <c r="IG61" s="18">
        <v>33</v>
      </c>
      <c r="IH61" s="18">
        <v>577</v>
      </c>
      <c r="II61" s="18">
        <v>0</v>
      </c>
      <c r="IJ61" s="18">
        <v>0</v>
      </c>
      <c r="IK61" s="18">
        <v>0</v>
      </c>
      <c r="IL61" s="18">
        <v>0</v>
      </c>
      <c r="IM61" s="18">
        <v>0</v>
      </c>
      <c r="IN61" s="18">
        <v>0</v>
      </c>
      <c r="IO61" s="18">
        <v>0</v>
      </c>
      <c r="IP61" s="18">
        <v>0</v>
      </c>
      <c r="IQ61" s="18">
        <v>0</v>
      </c>
      <c r="IR61" s="28">
        <v>104467</v>
      </c>
      <c r="IS61" s="28">
        <v>685494</v>
      </c>
      <c r="IT61" s="18">
        <v>0</v>
      </c>
      <c r="IU61" s="18">
        <v>0</v>
      </c>
      <c r="IV61" s="18">
        <v>0</v>
      </c>
      <c r="IW61" s="18">
        <v>0</v>
      </c>
      <c r="IX61" s="28">
        <v>129122</v>
      </c>
      <c r="IY61" s="28">
        <v>114418</v>
      </c>
      <c r="IZ61" s="18">
        <v>0</v>
      </c>
      <c r="JA61" s="18">
        <v>0</v>
      </c>
      <c r="JB61" s="28">
        <v>56864</v>
      </c>
      <c r="JC61" s="28">
        <v>331360</v>
      </c>
      <c r="JD61" s="18">
        <v>0</v>
      </c>
      <c r="JE61" s="18">
        <v>0</v>
      </c>
      <c r="JF61" s="18">
        <v>0</v>
      </c>
      <c r="JG61" s="28">
        <v>769538</v>
      </c>
      <c r="JH61" s="18">
        <v>0</v>
      </c>
      <c r="JI61" s="28">
        <v>1238952</v>
      </c>
      <c r="JJ61" s="28">
        <v>130143</v>
      </c>
      <c r="JK61" s="28">
        <v>2493410</v>
      </c>
      <c r="JL61" s="18">
        <v>0</v>
      </c>
      <c r="JM61" s="28">
        <v>1222895</v>
      </c>
      <c r="JN61" s="28">
        <v>1383208</v>
      </c>
      <c r="JO61" s="18">
        <v>0</v>
      </c>
      <c r="JP61" s="28">
        <v>2311545</v>
      </c>
      <c r="JQ61" s="28">
        <v>1405584</v>
      </c>
      <c r="JR61" s="18">
        <v>0</v>
      </c>
      <c r="JS61" s="18">
        <v>0</v>
      </c>
      <c r="JT61" s="18">
        <v>0</v>
      </c>
      <c r="JU61" s="18">
        <v>0</v>
      </c>
      <c r="JV61" s="18">
        <v>0</v>
      </c>
      <c r="JW61" s="18">
        <v>0</v>
      </c>
      <c r="JX61" s="18">
        <v>0</v>
      </c>
    </row>
    <row r="62" spans="1:284" x14ac:dyDescent="0.3">
      <c r="A62" s="27">
        <v>46083</v>
      </c>
      <c r="B62" s="18">
        <v>142648</v>
      </c>
      <c r="C62" s="18" t="s">
        <v>348</v>
      </c>
      <c r="D62" s="18" t="s">
        <v>946</v>
      </c>
      <c r="E62" s="18">
        <v>0</v>
      </c>
      <c r="F62" s="18">
        <v>0</v>
      </c>
      <c r="G62" s="18">
        <v>0</v>
      </c>
      <c r="H62" s="18">
        <v>19</v>
      </c>
      <c r="I62" s="18">
        <v>0</v>
      </c>
      <c r="J62" s="18">
        <v>0</v>
      </c>
      <c r="K62" s="18">
        <v>0</v>
      </c>
      <c r="L62" s="18">
        <v>0</v>
      </c>
      <c r="M62" s="18">
        <v>152</v>
      </c>
      <c r="N62" s="18">
        <v>44</v>
      </c>
      <c r="O62" s="18">
        <v>0</v>
      </c>
      <c r="P62" s="18">
        <v>0</v>
      </c>
      <c r="Q62" s="18">
        <v>87</v>
      </c>
      <c r="R62" s="18">
        <v>117</v>
      </c>
      <c r="S62" s="18">
        <v>0</v>
      </c>
      <c r="T62" s="18">
        <v>0</v>
      </c>
      <c r="U62" s="18">
        <v>0</v>
      </c>
      <c r="V62" s="18">
        <v>11</v>
      </c>
      <c r="W62" s="18">
        <v>0</v>
      </c>
      <c r="X62" s="18">
        <v>223</v>
      </c>
      <c r="Y62" s="18">
        <v>0</v>
      </c>
      <c r="Z62" s="18">
        <v>0</v>
      </c>
      <c r="AA62" s="18">
        <v>0</v>
      </c>
      <c r="AB62" s="18">
        <v>202</v>
      </c>
      <c r="AC62" s="18">
        <v>0</v>
      </c>
      <c r="AD62" s="18">
        <v>0</v>
      </c>
      <c r="AE62" s="18">
        <v>0</v>
      </c>
      <c r="AF62" s="18">
        <v>0</v>
      </c>
      <c r="AG62" s="18">
        <v>0</v>
      </c>
      <c r="AH62" s="18">
        <v>0</v>
      </c>
      <c r="AI62" s="18">
        <v>0</v>
      </c>
      <c r="AJ62" s="18">
        <v>0</v>
      </c>
      <c r="AK62" s="18">
        <v>0</v>
      </c>
      <c r="AL62" s="18">
        <v>0</v>
      </c>
      <c r="AM62" s="18">
        <v>0</v>
      </c>
      <c r="AN62" s="18" t="s">
        <v>345</v>
      </c>
      <c r="AO62" s="18" t="s">
        <v>345</v>
      </c>
      <c r="AP62" s="18" t="s">
        <v>345</v>
      </c>
      <c r="AQ62" s="18" t="s">
        <v>355</v>
      </c>
      <c r="AR62" s="18" t="s">
        <v>345</v>
      </c>
      <c r="AS62" s="18" t="s">
        <v>345</v>
      </c>
      <c r="AT62" s="18" t="s">
        <v>345</v>
      </c>
      <c r="AU62" s="18" t="s">
        <v>345</v>
      </c>
      <c r="AV62" s="18" t="s">
        <v>947</v>
      </c>
      <c r="AW62" s="18" t="s">
        <v>466</v>
      </c>
      <c r="AX62" s="18" t="s">
        <v>345</v>
      </c>
      <c r="AY62" s="18" t="s">
        <v>345</v>
      </c>
      <c r="AZ62" s="18" t="s">
        <v>805</v>
      </c>
      <c r="BA62" s="18" t="s">
        <v>375</v>
      </c>
      <c r="BB62" s="18" t="s">
        <v>345</v>
      </c>
      <c r="BC62" s="18" t="s">
        <v>345</v>
      </c>
      <c r="BD62" s="18" t="s">
        <v>345</v>
      </c>
      <c r="BE62" s="18" t="s">
        <v>394</v>
      </c>
      <c r="BF62" s="18" t="s">
        <v>345</v>
      </c>
      <c r="BG62" s="18" t="s">
        <v>686</v>
      </c>
      <c r="BH62" s="18" t="s">
        <v>345</v>
      </c>
      <c r="BI62" s="18" t="s">
        <v>345</v>
      </c>
      <c r="BJ62" s="18" t="s">
        <v>345</v>
      </c>
      <c r="BK62" s="18" t="s">
        <v>360</v>
      </c>
      <c r="BL62" s="18" t="s">
        <v>345</v>
      </c>
      <c r="BM62" s="18" t="s">
        <v>345</v>
      </c>
      <c r="BN62" s="18" t="s">
        <v>345</v>
      </c>
      <c r="BO62" s="18" t="s">
        <v>345</v>
      </c>
      <c r="BP62" s="18" t="s">
        <v>345</v>
      </c>
      <c r="BQ62" s="18" t="s">
        <v>345</v>
      </c>
      <c r="BR62" s="18" t="s">
        <v>345</v>
      </c>
      <c r="BS62" s="18" t="s">
        <v>345</v>
      </c>
      <c r="BT62" s="18" t="s">
        <v>345</v>
      </c>
      <c r="BU62" s="18" t="s">
        <v>345</v>
      </c>
      <c r="BV62" s="18" t="s">
        <v>345</v>
      </c>
      <c r="BW62" s="18">
        <v>0</v>
      </c>
      <c r="BX62" s="18">
        <v>0</v>
      </c>
      <c r="BY62" s="18">
        <v>2</v>
      </c>
      <c r="BZ62" s="18">
        <v>2182</v>
      </c>
      <c r="CA62" s="18">
        <v>0</v>
      </c>
      <c r="CB62" s="18">
        <v>0</v>
      </c>
      <c r="CC62" s="18">
        <v>0</v>
      </c>
      <c r="CD62" s="18">
        <v>0</v>
      </c>
      <c r="CE62" s="18">
        <v>9795</v>
      </c>
      <c r="CF62" s="18">
        <v>14531</v>
      </c>
      <c r="CG62" s="18">
        <v>0</v>
      </c>
      <c r="CH62" s="18">
        <v>0</v>
      </c>
      <c r="CI62" s="18">
        <v>9172</v>
      </c>
      <c r="CJ62" s="18">
        <v>31252</v>
      </c>
      <c r="CK62" s="18">
        <v>0</v>
      </c>
      <c r="CL62" s="18">
        <v>0</v>
      </c>
      <c r="CM62" s="18">
        <v>0</v>
      </c>
      <c r="CN62" s="18">
        <v>1384</v>
      </c>
      <c r="CO62" s="18">
        <v>0</v>
      </c>
      <c r="CP62" s="18">
        <v>30250</v>
      </c>
      <c r="CQ62" s="18">
        <v>0</v>
      </c>
      <c r="CR62" s="18">
        <v>464</v>
      </c>
      <c r="CS62" s="18">
        <v>0</v>
      </c>
      <c r="CT62" s="18">
        <v>47380</v>
      </c>
      <c r="CU62" s="18">
        <v>614</v>
      </c>
      <c r="CV62" s="18">
        <v>0</v>
      </c>
      <c r="CW62" s="18">
        <v>56</v>
      </c>
      <c r="CX62" s="18">
        <v>527</v>
      </c>
      <c r="CY62" s="18">
        <v>0</v>
      </c>
      <c r="CZ62" s="18">
        <v>0</v>
      </c>
      <c r="DA62" s="18">
        <v>0</v>
      </c>
      <c r="DB62" s="18">
        <v>0</v>
      </c>
      <c r="DC62" s="18">
        <v>0</v>
      </c>
      <c r="DD62" s="18">
        <v>0</v>
      </c>
      <c r="DE62" s="18">
        <v>0</v>
      </c>
      <c r="DF62" s="18" t="s">
        <v>345</v>
      </c>
      <c r="DG62" s="18" t="s">
        <v>345</v>
      </c>
      <c r="DH62" s="18" t="s">
        <v>948</v>
      </c>
      <c r="DI62" s="18" t="s">
        <v>443</v>
      </c>
      <c r="DJ62" s="18" t="s">
        <v>345</v>
      </c>
      <c r="DK62" s="18" t="s">
        <v>345</v>
      </c>
      <c r="DL62" s="18" t="s">
        <v>345</v>
      </c>
      <c r="DM62" s="18" t="s">
        <v>345</v>
      </c>
      <c r="DN62" s="18" t="s">
        <v>388</v>
      </c>
      <c r="DO62" s="18" t="s">
        <v>345</v>
      </c>
      <c r="DP62" s="18" t="s">
        <v>345</v>
      </c>
      <c r="DQ62" s="18" t="s">
        <v>345</v>
      </c>
      <c r="DR62" s="18" t="s">
        <v>345</v>
      </c>
      <c r="DS62" s="18" t="s">
        <v>949</v>
      </c>
      <c r="DT62" s="18" t="s">
        <v>345</v>
      </c>
      <c r="DU62" s="18" t="s">
        <v>345</v>
      </c>
      <c r="DV62" s="18" t="s">
        <v>345</v>
      </c>
      <c r="DW62" s="18" t="s">
        <v>548</v>
      </c>
      <c r="DX62" s="18" t="s">
        <v>345</v>
      </c>
      <c r="DY62" s="18" t="s">
        <v>950</v>
      </c>
      <c r="DZ62" s="18" t="s">
        <v>346</v>
      </c>
      <c r="EA62" s="18" t="s">
        <v>369</v>
      </c>
      <c r="EB62" s="18" t="s">
        <v>345</v>
      </c>
      <c r="EC62" s="18" t="s">
        <v>951</v>
      </c>
      <c r="ED62" s="18" t="s">
        <v>952</v>
      </c>
      <c r="EE62" s="18" t="s">
        <v>345</v>
      </c>
      <c r="EF62" s="18" t="s">
        <v>498</v>
      </c>
      <c r="EG62" s="18" t="s">
        <v>953</v>
      </c>
      <c r="EH62" s="18" t="s">
        <v>345</v>
      </c>
      <c r="EI62" s="18" t="s">
        <v>345</v>
      </c>
      <c r="EJ62" s="18" t="s">
        <v>345</v>
      </c>
      <c r="EK62" s="18" t="s">
        <v>345</v>
      </c>
      <c r="EL62" s="18" t="s">
        <v>345</v>
      </c>
      <c r="EM62" s="18" t="s">
        <v>345</v>
      </c>
      <c r="EN62" s="18" t="s">
        <v>345</v>
      </c>
      <c r="EO62" s="18">
        <v>0</v>
      </c>
      <c r="EP62" s="18">
        <v>0</v>
      </c>
      <c r="EQ62" s="18">
        <v>181</v>
      </c>
      <c r="ER62" s="18">
        <v>22</v>
      </c>
      <c r="ES62" s="18">
        <v>0</v>
      </c>
      <c r="ET62" s="18">
        <v>0</v>
      </c>
      <c r="EU62" s="18">
        <v>0</v>
      </c>
      <c r="EV62" s="18">
        <v>0</v>
      </c>
      <c r="EW62" s="18">
        <v>18</v>
      </c>
      <c r="EX62" s="18">
        <v>0</v>
      </c>
      <c r="EY62" s="18">
        <v>0</v>
      </c>
      <c r="EZ62" s="18">
        <v>0</v>
      </c>
      <c r="FA62" s="18">
        <v>0</v>
      </c>
      <c r="FB62" s="18">
        <v>1605</v>
      </c>
      <c r="FC62" s="18">
        <v>0</v>
      </c>
      <c r="FD62" s="18">
        <v>0</v>
      </c>
      <c r="FE62" s="18">
        <v>0</v>
      </c>
      <c r="FF62" s="18">
        <v>69</v>
      </c>
      <c r="FG62" s="18">
        <v>0</v>
      </c>
      <c r="FH62" s="18">
        <v>1741</v>
      </c>
      <c r="FI62" s="18">
        <v>42</v>
      </c>
      <c r="FJ62" s="18">
        <v>27</v>
      </c>
      <c r="FK62" s="18">
        <v>0</v>
      </c>
      <c r="FL62" s="18">
        <v>12254</v>
      </c>
      <c r="FM62" s="18">
        <v>63</v>
      </c>
      <c r="FN62" s="18">
        <v>0</v>
      </c>
      <c r="FO62" s="18">
        <v>1</v>
      </c>
      <c r="FP62" s="18">
        <v>19</v>
      </c>
      <c r="FQ62" s="18">
        <v>0</v>
      </c>
      <c r="FR62" s="18">
        <v>0</v>
      </c>
      <c r="FS62" s="18">
        <v>0</v>
      </c>
      <c r="FT62" s="18">
        <v>0</v>
      </c>
      <c r="FU62" s="18">
        <v>0</v>
      </c>
      <c r="FV62" s="18">
        <v>0</v>
      </c>
      <c r="FW62" s="18">
        <v>0</v>
      </c>
      <c r="FX62" s="18">
        <v>0</v>
      </c>
      <c r="FY62" s="18">
        <v>0</v>
      </c>
      <c r="FZ62" s="18">
        <v>0</v>
      </c>
      <c r="GA62" s="18">
        <v>0</v>
      </c>
      <c r="GB62" s="18">
        <v>0</v>
      </c>
      <c r="GC62" s="18">
        <v>0</v>
      </c>
      <c r="GD62" s="18">
        <v>0</v>
      </c>
      <c r="GE62" s="18">
        <v>0</v>
      </c>
      <c r="GF62" s="18">
        <v>0</v>
      </c>
      <c r="GG62" s="18">
        <v>0</v>
      </c>
      <c r="GH62" s="18">
        <v>0</v>
      </c>
      <c r="GI62" s="18">
        <v>0</v>
      </c>
      <c r="GJ62" s="18">
        <v>0</v>
      </c>
      <c r="GK62" s="18">
        <v>0</v>
      </c>
      <c r="GL62" s="18">
        <v>0</v>
      </c>
      <c r="GM62" s="18">
        <v>0</v>
      </c>
      <c r="GN62" s="18">
        <v>0</v>
      </c>
      <c r="GO62" s="18">
        <v>0</v>
      </c>
      <c r="GP62" s="18">
        <v>0</v>
      </c>
      <c r="GQ62" s="18">
        <v>0</v>
      </c>
      <c r="GR62" s="18">
        <v>0</v>
      </c>
      <c r="GS62" s="18">
        <v>0</v>
      </c>
      <c r="GT62" s="18">
        <v>0</v>
      </c>
      <c r="GU62" s="18">
        <v>0</v>
      </c>
      <c r="GV62" s="18">
        <v>0</v>
      </c>
      <c r="GW62" s="18">
        <v>0</v>
      </c>
      <c r="GX62" s="18">
        <v>0</v>
      </c>
      <c r="GY62" s="18">
        <v>0</v>
      </c>
      <c r="GZ62" s="18">
        <v>0</v>
      </c>
      <c r="HA62" s="18">
        <v>0</v>
      </c>
      <c r="HB62" s="18">
        <v>0</v>
      </c>
      <c r="HC62" s="18">
        <v>0</v>
      </c>
      <c r="HD62" s="18">
        <v>0</v>
      </c>
      <c r="HE62" s="18">
        <v>0</v>
      </c>
      <c r="HF62" s="18">
        <v>0</v>
      </c>
      <c r="HG62" s="18">
        <v>0</v>
      </c>
      <c r="HH62" s="18">
        <v>0</v>
      </c>
      <c r="HI62" s="18">
        <v>183</v>
      </c>
      <c r="HJ62" s="18">
        <v>2223</v>
      </c>
      <c r="HK62" s="18">
        <v>0</v>
      </c>
      <c r="HL62" s="18">
        <v>0</v>
      </c>
      <c r="HM62" s="18">
        <v>0</v>
      </c>
      <c r="HN62" s="18">
        <v>0</v>
      </c>
      <c r="HO62" s="18">
        <v>9965</v>
      </c>
      <c r="HP62" s="18">
        <v>14575</v>
      </c>
      <c r="HQ62" s="18">
        <v>0</v>
      </c>
      <c r="HR62" s="18">
        <v>0</v>
      </c>
      <c r="HS62" s="18">
        <v>9259</v>
      </c>
      <c r="HT62" s="18">
        <v>32974</v>
      </c>
      <c r="HU62" s="18">
        <v>0</v>
      </c>
      <c r="HV62" s="18">
        <v>0</v>
      </c>
      <c r="HW62" s="18">
        <v>0</v>
      </c>
      <c r="HX62" s="18">
        <v>1464</v>
      </c>
      <c r="HY62" s="18">
        <v>0</v>
      </c>
      <c r="HZ62" s="18">
        <v>32214</v>
      </c>
      <c r="IA62" s="18">
        <v>42</v>
      </c>
      <c r="IB62" s="18">
        <v>491</v>
      </c>
      <c r="IC62" s="18">
        <v>0</v>
      </c>
      <c r="ID62" s="18">
        <v>59836</v>
      </c>
      <c r="IE62" s="18">
        <v>677</v>
      </c>
      <c r="IF62" s="18">
        <v>0</v>
      </c>
      <c r="IG62" s="18">
        <v>57</v>
      </c>
      <c r="IH62" s="18">
        <v>546</v>
      </c>
      <c r="II62" s="18">
        <v>0</v>
      </c>
      <c r="IJ62" s="18">
        <v>0</v>
      </c>
      <c r="IK62" s="18">
        <v>0</v>
      </c>
      <c r="IL62" s="18">
        <v>0</v>
      </c>
      <c r="IM62" s="18">
        <v>0</v>
      </c>
      <c r="IN62" s="18">
        <v>0</v>
      </c>
      <c r="IO62" s="18">
        <v>0</v>
      </c>
      <c r="IP62" s="18">
        <v>0</v>
      </c>
      <c r="IQ62" s="18">
        <v>0</v>
      </c>
      <c r="IR62" s="28">
        <v>66803</v>
      </c>
      <c r="IS62" s="28">
        <v>718233</v>
      </c>
      <c r="IT62" s="18">
        <v>0</v>
      </c>
      <c r="IU62" s="18">
        <v>0</v>
      </c>
      <c r="IV62" s="18">
        <v>0</v>
      </c>
      <c r="IW62" s="18">
        <v>0</v>
      </c>
      <c r="IX62" s="28">
        <v>133876</v>
      </c>
      <c r="IY62" s="28">
        <v>125274</v>
      </c>
      <c r="IZ62" s="18">
        <v>0</v>
      </c>
      <c r="JA62" s="18">
        <v>0</v>
      </c>
      <c r="JB62" s="28">
        <v>66908</v>
      </c>
      <c r="JC62" s="28">
        <v>1504839</v>
      </c>
      <c r="JD62" s="18">
        <v>0</v>
      </c>
      <c r="JE62" s="18">
        <v>0</v>
      </c>
      <c r="JF62" s="18">
        <v>0</v>
      </c>
      <c r="JG62" s="28">
        <v>2348469</v>
      </c>
      <c r="JH62" s="18">
        <v>0</v>
      </c>
      <c r="JI62" s="28">
        <v>1413434</v>
      </c>
      <c r="JJ62" s="28">
        <v>100167</v>
      </c>
      <c r="JK62" s="28">
        <v>2568316</v>
      </c>
      <c r="JL62" s="18">
        <v>0</v>
      </c>
      <c r="JM62" s="28">
        <v>1434705</v>
      </c>
      <c r="JN62" s="28">
        <v>3769298</v>
      </c>
      <c r="JO62" s="18">
        <v>0</v>
      </c>
      <c r="JP62" s="28">
        <v>2910860</v>
      </c>
      <c r="JQ62" s="28">
        <v>4443689</v>
      </c>
      <c r="JR62" s="18">
        <v>0</v>
      </c>
      <c r="JS62" s="18">
        <v>0</v>
      </c>
      <c r="JT62" s="18">
        <v>0</v>
      </c>
      <c r="JU62" s="18">
        <v>0</v>
      </c>
      <c r="JV62" s="18">
        <v>0</v>
      </c>
      <c r="JW62" s="18">
        <v>0</v>
      </c>
      <c r="JX62" s="18">
        <v>0</v>
      </c>
    </row>
    <row r="63" spans="1:284" x14ac:dyDescent="0.3">
      <c r="A63" s="27">
        <v>46084</v>
      </c>
      <c r="B63" s="18">
        <v>0</v>
      </c>
      <c r="C63" s="18" t="s">
        <v>345</v>
      </c>
      <c r="D63" s="18" t="s">
        <v>346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8">
        <v>0</v>
      </c>
      <c r="W63" s="18">
        <v>0</v>
      </c>
      <c r="X63" s="18">
        <v>0</v>
      </c>
      <c r="Y63" s="18">
        <v>0</v>
      </c>
      <c r="Z63" s="18">
        <v>0</v>
      </c>
      <c r="AA63" s="18">
        <v>0</v>
      </c>
      <c r="AB63" s="18">
        <v>0</v>
      </c>
      <c r="AC63" s="18">
        <v>0</v>
      </c>
      <c r="AD63" s="18">
        <v>0</v>
      </c>
      <c r="AE63" s="18">
        <v>0</v>
      </c>
      <c r="AF63" s="18">
        <v>0</v>
      </c>
      <c r="AG63" s="18">
        <v>0</v>
      </c>
      <c r="AH63" s="18">
        <v>0</v>
      </c>
      <c r="AI63" s="18">
        <v>0</v>
      </c>
      <c r="AJ63" s="18">
        <v>0</v>
      </c>
      <c r="AK63" s="18">
        <v>0</v>
      </c>
      <c r="AL63" s="18">
        <v>0</v>
      </c>
      <c r="AM63" s="18">
        <v>0</v>
      </c>
      <c r="AN63" s="18" t="s">
        <v>345</v>
      </c>
      <c r="AO63" s="18" t="s">
        <v>345</v>
      </c>
      <c r="AP63" s="18" t="s">
        <v>345</v>
      </c>
      <c r="AQ63" s="18" t="s">
        <v>345</v>
      </c>
      <c r="AR63" s="18" t="s">
        <v>345</v>
      </c>
      <c r="AS63" s="18" t="s">
        <v>345</v>
      </c>
      <c r="AT63" s="18" t="s">
        <v>345</v>
      </c>
      <c r="AU63" s="18" t="s">
        <v>345</v>
      </c>
      <c r="AV63" s="18" t="s">
        <v>345</v>
      </c>
      <c r="AW63" s="18" t="s">
        <v>345</v>
      </c>
      <c r="AX63" s="18" t="s">
        <v>345</v>
      </c>
      <c r="AY63" s="18" t="s">
        <v>345</v>
      </c>
      <c r="AZ63" s="18" t="s">
        <v>345</v>
      </c>
      <c r="BA63" s="18" t="s">
        <v>345</v>
      </c>
      <c r="BB63" s="18" t="s">
        <v>345</v>
      </c>
      <c r="BC63" s="18" t="s">
        <v>345</v>
      </c>
      <c r="BD63" s="18" t="s">
        <v>345</v>
      </c>
      <c r="BE63" s="18" t="s">
        <v>345</v>
      </c>
      <c r="BF63" s="18" t="s">
        <v>345</v>
      </c>
      <c r="BG63" s="18" t="s">
        <v>345</v>
      </c>
      <c r="BH63" s="18" t="s">
        <v>345</v>
      </c>
      <c r="BI63" s="18" t="s">
        <v>345</v>
      </c>
      <c r="BJ63" s="18" t="s">
        <v>345</v>
      </c>
      <c r="BK63" s="18" t="s">
        <v>345</v>
      </c>
      <c r="BL63" s="18" t="s">
        <v>345</v>
      </c>
      <c r="BM63" s="18" t="s">
        <v>345</v>
      </c>
      <c r="BN63" s="18" t="s">
        <v>345</v>
      </c>
      <c r="BO63" s="18" t="s">
        <v>345</v>
      </c>
      <c r="BP63" s="18" t="s">
        <v>345</v>
      </c>
      <c r="BQ63" s="18" t="s">
        <v>345</v>
      </c>
      <c r="BR63" s="18" t="s">
        <v>345</v>
      </c>
      <c r="BS63" s="18" t="s">
        <v>345</v>
      </c>
      <c r="BT63" s="18" t="s">
        <v>345</v>
      </c>
      <c r="BU63" s="18" t="s">
        <v>345</v>
      </c>
      <c r="BV63" s="18" t="s">
        <v>345</v>
      </c>
      <c r="BW63" s="18">
        <v>0</v>
      </c>
      <c r="BX63" s="18">
        <v>0</v>
      </c>
      <c r="BY63" s="18">
        <v>5</v>
      </c>
      <c r="BZ63" s="18">
        <v>1788</v>
      </c>
      <c r="CA63" s="18">
        <v>0</v>
      </c>
      <c r="CB63" s="18">
        <v>0</v>
      </c>
      <c r="CC63" s="18">
        <v>0</v>
      </c>
      <c r="CD63" s="18">
        <v>0</v>
      </c>
      <c r="CE63" s="18">
        <v>10109</v>
      </c>
      <c r="CF63" s="18">
        <v>15358</v>
      </c>
      <c r="CG63" s="18">
        <v>0</v>
      </c>
      <c r="CH63" s="18">
        <v>0</v>
      </c>
      <c r="CI63" s="18">
        <v>7967</v>
      </c>
      <c r="CJ63" s="18">
        <v>30522</v>
      </c>
      <c r="CK63" s="18">
        <v>0</v>
      </c>
      <c r="CL63" s="18">
        <v>0</v>
      </c>
      <c r="CM63" s="18">
        <v>0</v>
      </c>
      <c r="CN63" s="18">
        <v>1103</v>
      </c>
      <c r="CO63" s="18">
        <v>0</v>
      </c>
      <c r="CP63" s="18">
        <v>31245</v>
      </c>
      <c r="CQ63" s="18">
        <v>0</v>
      </c>
      <c r="CR63" s="18">
        <v>405</v>
      </c>
      <c r="CS63" s="18">
        <v>0</v>
      </c>
      <c r="CT63" s="18">
        <v>48677</v>
      </c>
      <c r="CU63" s="18">
        <v>695</v>
      </c>
      <c r="CV63" s="18">
        <v>0</v>
      </c>
      <c r="CW63" s="18">
        <v>58</v>
      </c>
      <c r="CX63" s="18">
        <v>604</v>
      </c>
      <c r="CY63" s="18">
        <v>6</v>
      </c>
      <c r="CZ63" s="18">
        <v>0</v>
      </c>
      <c r="DA63" s="18">
        <v>0</v>
      </c>
      <c r="DB63" s="18">
        <v>0</v>
      </c>
      <c r="DC63" s="18">
        <v>0</v>
      </c>
      <c r="DD63" s="18">
        <v>0</v>
      </c>
      <c r="DE63" s="18">
        <v>0</v>
      </c>
      <c r="DF63" s="18" t="s">
        <v>345</v>
      </c>
      <c r="DG63" s="18" t="s">
        <v>345</v>
      </c>
      <c r="DH63" s="18" t="s">
        <v>954</v>
      </c>
      <c r="DI63" s="18" t="s">
        <v>366</v>
      </c>
      <c r="DJ63" s="18" t="s">
        <v>345</v>
      </c>
      <c r="DK63" s="18" t="s">
        <v>345</v>
      </c>
      <c r="DL63" s="18" t="s">
        <v>345</v>
      </c>
      <c r="DM63" s="18" t="s">
        <v>345</v>
      </c>
      <c r="DN63" s="18" t="s">
        <v>388</v>
      </c>
      <c r="DO63" s="18" t="s">
        <v>345</v>
      </c>
      <c r="DP63" s="18" t="s">
        <v>345</v>
      </c>
      <c r="DQ63" s="18" t="s">
        <v>345</v>
      </c>
      <c r="DR63" s="18" t="s">
        <v>350</v>
      </c>
      <c r="DS63" s="18" t="s">
        <v>589</v>
      </c>
      <c r="DT63" s="18" t="s">
        <v>345</v>
      </c>
      <c r="DU63" s="18" t="s">
        <v>345</v>
      </c>
      <c r="DV63" s="18" t="s">
        <v>345</v>
      </c>
      <c r="DW63" s="18" t="s">
        <v>602</v>
      </c>
      <c r="DX63" s="18" t="s">
        <v>345</v>
      </c>
      <c r="DY63" s="18" t="s">
        <v>472</v>
      </c>
      <c r="DZ63" s="18" t="s">
        <v>346</v>
      </c>
      <c r="EA63" s="18" t="s">
        <v>955</v>
      </c>
      <c r="EB63" s="18" t="s">
        <v>345</v>
      </c>
      <c r="EC63" s="18" t="s">
        <v>956</v>
      </c>
      <c r="ED63" s="18" t="s">
        <v>563</v>
      </c>
      <c r="EE63" s="18" t="s">
        <v>345</v>
      </c>
      <c r="EF63" s="18" t="s">
        <v>349</v>
      </c>
      <c r="EG63" s="18" t="s">
        <v>957</v>
      </c>
      <c r="EH63" s="18" t="s">
        <v>345</v>
      </c>
      <c r="EI63" s="18" t="s">
        <v>345</v>
      </c>
      <c r="EJ63" s="18" t="s">
        <v>345</v>
      </c>
      <c r="EK63" s="18" t="s">
        <v>345</v>
      </c>
      <c r="EL63" s="18" t="s">
        <v>345</v>
      </c>
      <c r="EM63" s="18" t="s">
        <v>345</v>
      </c>
      <c r="EN63" s="18" t="s">
        <v>345</v>
      </c>
      <c r="EO63" s="18">
        <v>0</v>
      </c>
      <c r="EP63" s="18">
        <v>0</v>
      </c>
      <c r="EQ63" s="18">
        <v>98</v>
      </c>
      <c r="ER63" s="18">
        <v>20</v>
      </c>
      <c r="ES63" s="18">
        <v>0</v>
      </c>
      <c r="ET63" s="18">
        <v>0</v>
      </c>
      <c r="EU63" s="18">
        <v>0</v>
      </c>
      <c r="EV63" s="18">
        <v>0</v>
      </c>
      <c r="EW63" s="18">
        <v>18</v>
      </c>
      <c r="EX63" s="18">
        <v>0</v>
      </c>
      <c r="EY63" s="18">
        <v>0</v>
      </c>
      <c r="EZ63" s="18">
        <v>0</v>
      </c>
      <c r="FA63" s="18">
        <v>6</v>
      </c>
      <c r="FB63" s="18">
        <v>187</v>
      </c>
      <c r="FC63" s="18">
        <v>0</v>
      </c>
      <c r="FD63" s="18">
        <v>0</v>
      </c>
      <c r="FE63" s="18">
        <v>0</v>
      </c>
      <c r="FF63" s="18">
        <v>18</v>
      </c>
      <c r="FG63" s="18">
        <v>0</v>
      </c>
      <c r="FH63" s="18">
        <v>2045</v>
      </c>
      <c r="FI63" s="18">
        <v>25</v>
      </c>
      <c r="FJ63" s="18">
        <v>31</v>
      </c>
      <c r="FK63" s="18">
        <v>0</v>
      </c>
      <c r="FL63" s="18">
        <v>13324</v>
      </c>
      <c r="FM63" s="18">
        <v>48</v>
      </c>
      <c r="FN63" s="18">
        <v>0</v>
      </c>
      <c r="FO63" s="18">
        <v>1</v>
      </c>
      <c r="FP63" s="18">
        <v>25</v>
      </c>
      <c r="FQ63" s="18">
        <v>0</v>
      </c>
      <c r="FR63" s="18">
        <v>0</v>
      </c>
      <c r="FS63" s="18">
        <v>0</v>
      </c>
      <c r="FT63" s="18">
        <v>0</v>
      </c>
      <c r="FU63" s="18">
        <v>0</v>
      </c>
      <c r="FV63" s="18">
        <v>0</v>
      </c>
      <c r="FW63" s="18">
        <v>0</v>
      </c>
      <c r="FX63" s="18">
        <v>0</v>
      </c>
      <c r="FY63" s="18">
        <v>0</v>
      </c>
      <c r="FZ63" s="18">
        <v>0</v>
      </c>
      <c r="GA63" s="18">
        <v>0</v>
      </c>
      <c r="GB63" s="18">
        <v>0</v>
      </c>
      <c r="GC63" s="18">
        <v>0</v>
      </c>
      <c r="GD63" s="18">
        <v>0</v>
      </c>
      <c r="GE63" s="18">
        <v>0</v>
      </c>
      <c r="GF63" s="18">
        <v>0</v>
      </c>
      <c r="GG63" s="18">
        <v>0</v>
      </c>
      <c r="GH63" s="18">
        <v>0</v>
      </c>
      <c r="GI63" s="18">
        <v>0</v>
      </c>
      <c r="GJ63" s="18">
        <v>0</v>
      </c>
      <c r="GK63" s="18">
        <v>0</v>
      </c>
      <c r="GL63" s="18">
        <v>0</v>
      </c>
      <c r="GM63" s="18">
        <v>0</v>
      </c>
      <c r="GN63" s="18">
        <v>0</v>
      </c>
      <c r="GO63" s="18">
        <v>0</v>
      </c>
      <c r="GP63" s="18">
        <v>0</v>
      </c>
      <c r="GQ63" s="18">
        <v>0</v>
      </c>
      <c r="GR63" s="18">
        <v>0</v>
      </c>
      <c r="GS63" s="18">
        <v>0</v>
      </c>
      <c r="GT63" s="18">
        <v>0</v>
      </c>
      <c r="GU63" s="18">
        <v>0</v>
      </c>
      <c r="GV63" s="18">
        <v>0</v>
      </c>
      <c r="GW63" s="18">
        <v>0</v>
      </c>
      <c r="GX63" s="18">
        <v>0</v>
      </c>
      <c r="GY63" s="18">
        <v>0</v>
      </c>
      <c r="GZ63" s="18">
        <v>0</v>
      </c>
      <c r="HA63" s="18">
        <v>0</v>
      </c>
      <c r="HB63" s="18">
        <v>0</v>
      </c>
      <c r="HC63" s="18">
        <v>0</v>
      </c>
      <c r="HD63" s="18">
        <v>0</v>
      </c>
      <c r="HE63" s="18">
        <v>0</v>
      </c>
      <c r="HF63" s="18">
        <v>0</v>
      </c>
      <c r="HG63" s="18">
        <v>0</v>
      </c>
      <c r="HH63" s="18">
        <v>0</v>
      </c>
      <c r="HI63" s="18">
        <v>103</v>
      </c>
      <c r="HJ63" s="18">
        <v>1808</v>
      </c>
      <c r="HK63" s="18">
        <v>0</v>
      </c>
      <c r="HL63" s="18">
        <v>0</v>
      </c>
      <c r="HM63" s="18">
        <v>0</v>
      </c>
      <c r="HN63" s="18">
        <v>0</v>
      </c>
      <c r="HO63" s="18">
        <v>10127</v>
      </c>
      <c r="HP63" s="18">
        <v>15358</v>
      </c>
      <c r="HQ63" s="18">
        <v>0</v>
      </c>
      <c r="HR63" s="18">
        <v>0</v>
      </c>
      <c r="HS63" s="18">
        <v>7973</v>
      </c>
      <c r="HT63" s="18">
        <v>30709</v>
      </c>
      <c r="HU63" s="18">
        <v>0</v>
      </c>
      <c r="HV63" s="18">
        <v>0</v>
      </c>
      <c r="HW63" s="18">
        <v>0</v>
      </c>
      <c r="HX63" s="18">
        <v>1121</v>
      </c>
      <c r="HY63" s="18">
        <v>0</v>
      </c>
      <c r="HZ63" s="18">
        <v>33290</v>
      </c>
      <c r="IA63" s="18">
        <v>25</v>
      </c>
      <c r="IB63" s="18">
        <v>436</v>
      </c>
      <c r="IC63" s="18">
        <v>0</v>
      </c>
      <c r="ID63" s="18">
        <v>62001</v>
      </c>
      <c r="IE63" s="18">
        <v>743</v>
      </c>
      <c r="IF63" s="18">
        <v>0</v>
      </c>
      <c r="IG63" s="18">
        <v>59</v>
      </c>
      <c r="IH63" s="18">
        <v>629</v>
      </c>
      <c r="II63" s="18">
        <v>6</v>
      </c>
      <c r="IJ63" s="18">
        <v>0</v>
      </c>
      <c r="IK63" s="18">
        <v>0</v>
      </c>
      <c r="IL63" s="18">
        <v>0</v>
      </c>
      <c r="IM63" s="18">
        <v>0</v>
      </c>
      <c r="IN63" s="18">
        <v>0</v>
      </c>
      <c r="IO63" s="18">
        <v>0</v>
      </c>
      <c r="IP63" s="18">
        <v>0</v>
      </c>
      <c r="IQ63" s="18">
        <v>0</v>
      </c>
      <c r="IR63" s="28">
        <v>69214</v>
      </c>
      <c r="IS63" s="28">
        <v>721936</v>
      </c>
      <c r="IT63" s="18">
        <v>0</v>
      </c>
      <c r="IU63" s="18">
        <v>0</v>
      </c>
      <c r="IV63" s="18">
        <v>0</v>
      </c>
      <c r="IW63" s="18">
        <v>0</v>
      </c>
      <c r="IX63" s="28">
        <v>109287</v>
      </c>
      <c r="IY63" s="28">
        <v>104468</v>
      </c>
      <c r="IZ63" s="18">
        <v>0</v>
      </c>
      <c r="JA63" s="18">
        <v>0</v>
      </c>
      <c r="JB63" s="28">
        <v>58231</v>
      </c>
      <c r="JC63" s="28">
        <v>462547</v>
      </c>
      <c r="JD63" s="18">
        <v>0</v>
      </c>
      <c r="JE63" s="18">
        <v>0</v>
      </c>
      <c r="JF63" s="18">
        <v>0</v>
      </c>
      <c r="JG63" s="28">
        <v>1002321</v>
      </c>
      <c r="JH63" s="18">
        <v>0</v>
      </c>
      <c r="JI63" s="28">
        <v>1507265</v>
      </c>
      <c r="JJ63" s="28">
        <v>94480</v>
      </c>
      <c r="JK63" s="28">
        <v>2512328</v>
      </c>
      <c r="JL63" s="18">
        <v>0</v>
      </c>
      <c r="JM63" s="28">
        <v>1447093</v>
      </c>
      <c r="JN63" s="28">
        <v>1795591</v>
      </c>
      <c r="JO63" s="18">
        <v>0</v>
      </c>
      <c r="JP63" s="28">
        <v>2609458</v>
      </c>
      <c r="JQ63" s="28">
        <v>1879211</v>
      </c>
      <c r="JR63" s="18">
        <v>458000</v>
      </c>
      <c r="JS63" s="18">
        <v>0</v>
      </c>
      <c r="JT63" s="18">
        <v>0</v>
      </c>
      <c r="JU63" s="18">
        <v>0</v>
      </c>
      <c r="JV63" s="18">
        <v>0</v>
      </c>
      <c r="JW63" s="18">
        <v>0</v>
      </c>
      <c r="JX63" s="18">
        <v>0</v>
      </c>
    </row>
    <row r="64" spans="1:284" x14ac:dyDescent="0.3">
      <c r="A64" s="27">
        <v>46085</v>
      </c>
      <c r="B64" s="18">
        <v>0</v>
      </c>
      <c r="C64" s="18" t="s">
        <v>345</v>
      </c>
      <c r="D64" s="18" t="s">
        <v>346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  <c r="V64" s="18">
        <v>0</v>
      </c>
      <c r="W64" s="18">
        <v>0</v>
      </c>
      <c r="X64" s="18">
        <v>1</v>
      </c>
      <c r="Y64" s="18">
        <v>0</v>
      </c>
      <c r="Z64" s="18">
        <v>0</v>
      </c>
      <c r="AA64" s="18">
        <v>0</v>
      </c>
      <c r="AB64" s="18">
        <v>0</v>
      </c>
      <c r="AC64" s="18">
        <v>0</v>
      </c>
      <c r="AD64" s="18">
        <v>0</v>
      </c>
      <c r="AE64" s="18">
        <v>0</v>
      </c>
      <c r="AF64" s="18">
        <v>0</v>
      </c>
      <c r="AG64" s="18">
        <v>0</v>
      </c>
      <c r="AH64" s="18">
        <v>0</v>
      </c>
      <c r="AI64" s="18">
        <v>0</v>
      </c>
      <c r="AJ64" s="18">
        <v>0</v>
      </c>
      <c r="AK64" s="18">
        <v>0</v>
      </c>
      <c r="AL64" s="18">
        <v>0</v>
      </c>
      <c r="AM64" s="18">
        <v>0</v>
      </c>
      <c r="AN64" s="18" t="s">
        <v>345</v>
      </c>
      <c r="AO64" s="18" t="s">
        <v>345</v>
      </c>
      <c r="AP64" s="18" t="s">
        <v>345</v>
      </c>
      <c r="AQ64" s="18" t="s">
        <v>345</v>
      </c>
      <c r="AR64" s="18" t="s">
        <v>345</v>
      </c>
      <c r="AS64" s="18" t="s">
        <v>345</v>
      </c>
      <c r="AT64" s="18" t="s">
        <v>345</v>
      </c>
      <c r="AU64" s="18" t="s">
        <v>345</v>
      </c>
      <c r="AV64" s="18" t="s">
        <v>345</v>
      </c>
      <c r="AW64" s="18" t="s">
        <v>345</v>
      </c>
      <c r="AX64" s="18" t="s">
        <v>345</v>
      </c>
      <c r="AY64" s="18" t="s">
        <v>345</v>
      </c>
      <c r="AZ64" s="18" t="s">
        <v>345</v>
      </c>
      <c r="BA64" s="18" t="s">
        <v>345</v>
      </c>
      <c r="BB64" s="18" t="s">
        <v>345</v>
      </c>
      <c r="BC64" s="18" t="s">
        <v>345</v>
      </c>
      <c r="BD64" s="18" t="s">
        <v>345</v>
      </c>
      <c r="BE64" s="18" t="s">
        <v>345</v>
      </c>
      <c r="BF64" s="18" t="s">
        <v>345</v>
      </c>
      <c r="BG64" s="18" t="s">
        <v>345</v>
      </c>
      <c r="BH64" s="18" t="s">
        <v>345</v>
      </c>
      <c r="BI64" s="18" t="s">
        <v>345</v>
      </c>
      <c r="BJ64" s="18" t="s">
        <v>345</v>
      </c>
      <c r="BK64" s="18" t="s">
        <v>345</v>
      </c>
      <c r="BL64" s="18" t="s">
        <v>345</v>
      </c>
      <c r="BM64" s="18" t="s">
        <v>345</v>
      </c>
      <c r="BN64" s="18" t="s">
        <v>345</v>
      </c>
      <c r="BO64" s="18" t="s">
        <v>345</v>
      </c>
      <c r="BP64" s="18" t="s">
        <v>345</v>
      </c>
      <c r="BQ64" s="18" t="s">
        <v>345</v>
      </c>
      <c r="BR64" s="18" t="s">
        <v>345</v>
      </c>
      <c r="BS64" s="18" t="s">
        <v>345</v>
      </c>
      <c r="BT64" s="18" t="s">
        <v>345</v>
      </c>
      <c r="BU64" s="18" t="s">
        <v>345</v>
      </c>
      <c r="BV64" s="18" t="s">
        <v>345</v>
      </c>
      <c r="BW64" s="18">
        <v>0</v>
      </c>
      <c r="BX64" s="18">
        <v>0</v>
      </c>
      <c r="BY64" s="18">
        <v>8</v>
      </c>
      <c r="BZ64" s="18">
        <v>1843</v>
      </c>
      <c r="CA64" s="18">
        <v>0</v>
      </c>
      <c r="CB64" s="18">
        <v>0</v>
      </c>
      <c r="CC64" s="18">
        <v>0</v>
      </c>
      <c r="CD64" s="18">
        <v>0</v>
      </c>
      <c r="CE64" s="18">
        <v>10867</v>
      </c>
      <c r="CF64" s="18">
        <v>15852</v>
      </c>
      <c r="CG64" s="18">
        <v>0</v>
      </c>
      <c r="CH64" s="18">
        <v>0</v>
      </c>
      <c r="CI64" s="18">
        <v>5486</v>
      </c>
      <c r="CJ64" s="18">
        <v>31547</v>
      </c>
      <c r="CK64" s="18">
        <v>0</v>
      </c>
      <c r="CL64" s="18">
        <v>0</v>
      </c>
      <c r="CM64" s="18">
        <v>0</v>
      </c>
      <c r="CN64" s="18">
        <v>1065</v>
      </c>
      <c r="CO64" s="18">
        <v>0</v>
      </c>
      <c r="CP64" s="18">
        <v>31106</v>
      </c>
      <c r="CQ64" s="18">
        <v>0</v>
      </c>
      <c r="CR64" s="18">
        <v>368</v>
      </c>
      <c r="CS64" s="18">
        <v>0</v>
      </c>
      <c r="CT64" s="18">
        <v>48821</v>
      </c>
      <c r="CU64" s="18">
        <v>694</v>
      </c>
      <c r="CV64" s="18">
        <v>0</v>
      </c>
      <c r="CW64" s="18">
        <v>54</v>
      </c>
      <c r="CX64" s="18">
        <v>621</v>
      </c>
      <c r="CY64" s="18">
        <v>0</v>
      </c>
      <c r="CZ64" s="18">
        <v>0</v>
      </c>
      <c r="DA64" s="18">
        <v>0</v>
      </c>
      <c r="DB64" s="18">
        <v>0</v>
      </c>
      <c r="DC64" s="18">
        <v>0</v>
      </c>
      <c r="DD64" s="18">
        <v>0</v>
      </c>
      <c r="DE64" s="18">
        <v>0</v>
      </c>
      <c r="DF64" s="18" t="s">
        <v>345</v>
      </c>
      <c r="DG64" s="18" t="s">
        <v>345</v>
      </c>
      <c r="DH64" s="18" t="s">
        <v>737</v>
      </c>
      <c r="DI64" s="18" t="s">
        <v>380</v>
      </c>
      <c r="DJ64" s="18" t="s">
        <v>345</v>
      </c>
      <c r="DK64" s="18" t="s">
        <v>345</v>
      </c>
      <c r="DL64" s="18" t="s">
        <v>345</v>
      </c>
      <c r="DM64" s="18" t="s">
        <v>345</v>
      </c>
      <c r="DN64" s="18" t="s">
        <v>348</v>
      </c>
      <c r="DO64" s="18" t="s">
        <v>345</v>
      </c>
      <c r="DP64" s="18" t="s">
        <v>345</v>
      </c>
      <c r="DQ64" s="18" t="s">
        <v>345</v>
      </c>
      <c r="DR64" s="18" t="s">
        <v>362</v>
      </c>
      <c r="DS64" s="18" t="s">
        <v>456</v>
      </c>
      <c r="DT64" s="18" t="s">
        <v>345</v>
      </c>
      <c r="DU64" s="18" t="s">
        <v>345</v>
      </c>
      <c r="DV64" s="18" t="s">
        <v>345</v>
      </c>
      <c r="DW64" s="18" t="s">
        <v>958</v>
      </c>
      <c r="DX64" s="18" t="s">
        <v>345</v>
      </c>
      <c r="DY64" s="18" t="s">
        <v>356</v>
      </c>
      <c r="DZ64" s="18" t="s">
        <v>346</v>
      </c>
      <c r="EA64" s="18" t="s">
        <v>959</v>
      </c>
      <c r="EB64" s="18" t="s">
        <v>345</v>
      </c>
      <c r="EC64" s="18" t="s">
        <v>960</v>
      </c>
      <c r="ED64" s="18" t="s">
        <v>859</v>
      </c>
      <c r="EE64" s="18" t="s">
        <v>345</v>
      </c>
      <c r="EF64" s="18" t="s">
        <v>961</v>
      </c>
      <c r="EG64" s="18" t="s">
        <v>962</v>
      </c>
      <c r="EH64" s="18" t="s">
        <v>345</v>
      </c>
      <c r="EI64" s="18" t="s">
        <v>345</v>
      </c>
      <c r="EJ64" s="18" t="s">
        <v>345</v>
      </c>
      <c r="EK64" s="18" t="s">
        <v>345</v>
      </c>
      <c r="EL64" s="18" t="s">
        <v>345</v>
      </c>
      <c r="EM64" s="18" t="s">
        <v>345</v>
      </c>
      <c r="EN64" s="18" t="s">
        <v>345</v>
      </c>
      <c r="EO64" s="18">
        <v>0</v>
      </c>
      <c r="EP64" s="18">
        <v>0</v>
      </c>
      <c r="EQ64" s="18">
        <v>61</v>
      </c>
      <c r="ER64" s="18">
        <v>19</v>
      </c>
      <c r="ES64" s="18">
        <v>0</v>
      </c>
      <c r="ET64" s="18">
        <v>0</v>
      </c>
      <c r="EU64" s="18">
        <v>0</v>
      </c>
      <c r="EV64" s="18">
        <v>0</v>
      </c>
      <c r="EW64" s="18">
        <v>18</v>
      </c>
      <c r="EX64" s="18">
        <v>0</v>
      </c>
      <c r="EY64" s="18">
        <v>0</v>
      </c>
      <c r="EZ64" s="18">
        <v>0</v>
      </c>
      <c r="FA64" s="18">
        <v>5</v>
      </c>
      <c r="FB64" s="18">
        <v>116</v>
      </c>
      <c r="FC64" s="18">
        <v>0</v>
      </c>
      <c r="FD64" s="18">
        <v>0</v>
      </c>
      <c r="FE64" s="18">
        <v>0</v>
      </c>
      <c r="FF64" s="18">
        <v>23</v>
      </c>
      <c r="FG64" s="18">
        <v>0</v>
      </c>
      <c r="FH64" s="18">
        <v>1944</v>
      </c>
      <c r="FI64" s="18">
        <v>22</v>
      </c>
      <c r="FJ64" s="18">
        <v>43</v>
      </c>
      <c r="FK64" s="18">
        <v>0</v>
      </c>
      <c r="FL64" s="18">
        <v>14094</v>
      </c>
      <c r="FM64" s="18">
        <v>45</v>
      </c>
      <c r="FN64" s="18">
        <v>0</v>
      </c>
      <c r="FO64" s="18">
        <v>1</v>
      </c>
      <c r="FP64" s="18">
        <v>12</v>
      </c>
      <c r="FQ64" s="18">
        <v>0</v>
      </c>
      <c r="FR64" s="18">
        <v>0</v>
      </c>
      <c r="FS64" s="18">
        <v>0</v>
      </c>
      <c r="FT64" s="18">
        <v>0</v>
      </c>
      <c r="FU64" s="18">
        <v>0</v>
      </c>
      <c r="FV64" s="18">
        <v>0</v>
      </c>
      <c r="FW64" s="18">
        <v>0</v>
      </c>
      <c r="FX64" s="18">
        <v>0</v>
      </c>
      <c r="FY64" s="18">
        <v>0</v>
      </c>
      <c r="FZ64" s="18">
        <v>0</v>
      </c>
      <c r="GA64" s="18">
        <v>0</v>
      </c>
      <c r="GB64" s="18">
        <v>0</v>
      </c>
      <c r="GC64" s="18">
        <v>0</v>
      </c>
      <c r="GD64" s="18">
        <v>0</v>
      </c>
      <c r="GE64" s="18">
        <v>0</v>
      </c>
      <c r="GF64" s="18">
        <v>0</v>
      </c>
      <c r="GG64" s="18">
        <v>0</v>
      </c>
      <c r="GH64" s="18">
        <v>0</v>
      </c>
      <c r="GI64" s="18">
        <v>0</v>
      </c>
      <c r="GJ64" s="18">
        <v>0</v>
      </c>
      <c r="GK64" s="18">
        <v>0</v>
      </c>
      <c r="GL64" s="18">
        <v>0</v>
      </c>
      <c r="GM64" s="18">
        <v>0</v>
      </c>
      <c r="GN64" s="18">
        <v>0</v>
      </c>
      <c r="GO64" s="18">
        <v>0</v>
      </c>
      <c r="GP64" s="18">
        <v>0</v>
      </c>
      <c r="GQ64" s="18">
        <v>0</v>
      </c>
      <c r="GR64" s="18">
        <v>0</v>
      </c>
      <c r="GS64" s="18">
        <v>0</v>
      </c>
      <c r="GT64" s="18">
        <v>0</v>
      </c>
      <c r="GU64" s="18">
        <v>0</v>
      </c>
      <c r="GV64" s="18">
        <v>0</v>
      </c>
      <c r="GW64" s="18">
        <v>0</v>
      </c>
      <c r="GX64" s="18">
        <v>0</v>
      </c>
      <c r="GY64" s="18">
        <v>0</v>
      </c>
      <c r="GZ64" s="18">
        <v>0</v>
      </c>
      <c r="HA64" s="18">
        <v>0</v>
      </c>
      <c r="HB64" s="18">
        <v>0</v>
      </c>
      <c r="HC64" s="18">
        <v>0</v>
      </c>
      <c r="HD64" s="18">
        <v>0</v>
      </c>
      <c r="HE64" s="18">
        <v>0</v>
      </c>
      <c r="HF64" s="18">
        <v>0</v>
      </c>
      <c r="HG64" s="18">
        <v>0</v>
      </c>
      <c r="HH64" s="18">
        <v>0</v>
      </c>
      <c r="HI64" s="18">
        <v>69</v>
      </c>
      <c r="HJ64" s="18">
        <v>1862</v>
      </c>
      <c r="HK64" s="18">
        <v>0</v>
      </c>
      <c r="HL64" s="18">
        <v>0</v>
      </c>
      <c r="HM64" s="18">
        <v>0</v>
      </c>
      <c r="HN64" s="18">
        <v>0</v>
      </c>
      <c r="HO64" s="18">
        <v>10885</v>
      </c>
      <c r="HP64" s="18">
        <v>15852</v>
      </c>
      <c r="HQ64" s="18">
        <v>0</v>
      </c>
      <c r="HR64" s="18">
        <v>0</v>
      </c>
      <c r="HS64" s="18">
        <v>5491</v>
      </c>
      <c r="HT64" s="18">
        <v>31663</v>
      </c>
      <c r="HU64" s="18">
        <v>0</v>
      </c>
      <c r="HV64" s="18">
        <v>0</v>
      </c>
      <c r="HW64" s="18">
        <v>0</v>
      </c>
      <c r="HX64" s="18">
        <v>1088</v>
      </c>
      <c r="HY64" s="18">
        <v>0</v>
      </c>
      <c r="HZ64" s="18">
        <v>33051</v>
      </c>
      <c r="IA64" s="18">
        <v>22</v>
      </c>
      <c r="IB64" s="18">
        <v>411</v>
      </c>
      <c r="IC64" s="18">
        <v>0</v>
      </c>
      <c r="ID64" s="18">
        <v>62915</v>
      </c>
      <c r="IE64" s="18">
        <v>739</v>
      </c>
      <c r="IF64" s="18">
        <v>0</v>
      </c>
      <c r="IG64" s="18">
        <v>55</v>
      </c>
      <c r="IH64" s="18">
        <v>633</v>
      </c>
      <c r="II64" s="18">
        <v>0</v>
      </c>
      <c r="IJ64" s="18">
        <v>0</v>
      </c>
      <c r="IK64" s="18">
        <v>0</v>
      </c>
      <c r="IL64" s="18">
        <v>0</v>
      </c>
      <c r="IM64" s="18">
        <v>0</v>
      </c>
      <c r="IN64" s="18">
        <v>0</v>
      </c>
      <c r="IO64" s="18">
        <v>0</v>
      </c>
      <c r="IP64" s="18">
        <v>0</v>
      </c>
      <c r="IQ64" s="18">
        <v>0</v>
      </c>
      <c r="IR64" s="28">
        <v>70580</v>
      </c>
      <c r="IS64" s="28">
        <v>708883</v>
      </c>
      <c r="IT64" s="18">
        <v>0</v>
      </c>
      <c r="IU64" s="18">
        <v>0</v>
      </c>
      <c r="IV64" s="18">
        <v>0</v>
      </c>
      <c r="IW64" s="18">
        <v>0</v>
      </c>
      <c r="IX64" s="28">
        <v>117261</v>
      </c>
      <c r="IY64" s="28">
        <v>109556</v>
      </c>
      <c r="IZ64" s="18">
        <v>0</v>
      </c>
      <c r="JA64" s="18">
        <v>0</v>
      </c>
      <c r="JB64" s="28">
        <v>58586</v>
      </c>
      <c r="JC64" s="28">
        <v>424947</v>
      </c>
      <c r="JD64" s="18">
        <v>0</v>
      </c>
      <c r="JE64" s="18">
        <v>0</v>
      </c>
      <c r="JF64" s="18">
        <v>0</v>
      </c>
      <c r="JG64" s="28">
        <v>1006166</v>
      </c>
      <c r="JH64" s="18">
        <v>0</v>
      </c>
      <c r="JI64" s="28">
        <v>1515079</v>
      </c>
      <c r="JJ64" s="28">
        <v>251182</v>
      </c>
      <c r="JK64" s="28">
        <v>2341277</v>
      </c>
      <c r="JL64" s="18">
        <v>0</v>
      </c>
      <c r="JM64" s="28">
        <v>1371147</v>
      </c>
      <c r="JN64" s="28">
        <v>1441451</v>
      </c>
      <c r="JO64" s="18">
        <v>0</v>
      </c>
      <c r="JP64" s="28">
        <v>2659164</v>
      </c>
      <c r="JQ64" s="28">
        <v>1579814</v>
      </c>
      <c r="JR64" s="18">
        <v>0</v>
      </c>
      <c r="JS64" s="18">
        <v>0</v>
      </c>
      <c r="JT64" s="18">
        <v>0</v>
      </c>
      <c r="JU64" s="18">
        <v>0</v>
      </c>
      <c r="JV64" s="18">
        <v>0</v>
      </c>
      <c r="JW64" s="18">
        <v>0</v>
      </c>
      <c r="JX64" s="18">
        <v>0</v>
      </c>
    </row>
    <row r="65" spans="1:284" x14ac:dyDescent="0.3">
      <c r="A65" s="27">
        <v>46086</v>
      </c>
      <c r="B65" s="18">
        <v>0</v>
      </c>
      <c r="C65" s="18" t="s">
        <v>345</v>
      </c>
      <c r="D65" s="18" t="s">
        <v>346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  <c r="V65" s="18">
        <v>0</v>
      </c>
      <c r="W65" s="18">
        <v>0</v>
      </c>
      <c r="X65" s="18">
        <v>0</v>
      </c>
      <c r="Y65" s="18">
        <v>0</v>
      </c>
      <c r="Z65" s="18">
        <v>0</v>
      </c>
      <c r="AA65" s="18">
        <v>0</v>
      </c>
      <c r="AB65" s="18">
        <v>0</v>
      </c>
      <c r="AC65" s="18">
        <v>0</v>
      </c>
      <c r="AD65" s="18">
        <v>0</v>
      </c>
      <c r="AE65" s="18">
        <v>0</v>
      </c>
      <c r="AF65" s="18">
        <v>0</v>
      </c>
      <c r="AG65" s="18">
        <v>0</v>
      </c>
      <c r="AH65" s="18">
        <v>0</v>
      </c>
      <c r="AI65" s="18">
        <v>0</v>
      </c>
      <c r="AJ65" s="18">
        <v>0</v>
      </c>
      <c r="AK65" s="18">
        <v>0</v>
      </c>
      <c r="AL65" s="18">
        <v>0</v>
      </c>
      <c r="AM65" s="18">
        <v>0</v>
      </c>
      <c r="AN65" s="18" t="s">
        <v>345</v>
      </c>
      <c r="AO65" s="18" t="s">
        <v>345</v>
      </c>
      <c r="AP65" s="18" t="s">
        <v>345</v>
      </c>
      <c r="AQ65" s="18" t="s">
        <v>345</v>
      </c>
      <c r="AR65" s="18" t="s">
        <v>345</v>
      </c>
      <c r="AS65" s="18" t="s">
        <v>345</v>
      </c>
      <c r="AT65" s="18" t="s">
        <v>345</v>
      </c>
      <c r="AU65" s="18" t="s">
        <v>345</v>
      </c>
      <c r="AV65" s="18" t="s">
        <v>345</v>
      </c>
      <c r="AW65" s="18" t="s">
        <v>345</v>
      </c>
      <c r="AX65" s="18" t="s">
        <v>345</v>
      </c>
      <c r="AY65" s="18" t="s">
        <v>345</v>
      </c>
      <c r="AZ65" s="18" t="s">
        <v>345</v>
      </c>
      <c r="BA65" s="18" t="s">
        <v>345</v>
      </c>
      <c r="BB65" s="18" t="s">
        <v>345</v>
      </c>
      <c r="BC65" s="18" t="s">
        <v>345</v>
      </c>
      <c r="BD65" s="18" t="s">
        <v>345</v>
      </c>
      <c r="BE65" s="18" t="s">
        <v>345</v>
      </c>
      <c r="BF65" s="18" t="s">
        <v>345</v>
      </c>
      <c r="BG65" s="18" t="s">
        <v>345</v>
      </c>
      <c r="BH65" s="18" t="s">
        <v>345</v>
      </c>
      <c r="BI65" s="18" t="s">
        <v>345</v>
      </c>
      <c r="BJ65" s="18" t="s">
        <v>345</v>
      </c>
      <c r="BK65" s="18" t="s">
        <v>345</v>
      </c>
      <c r="BL65" s="18" t="s">
        <v>345</v>
      </c>
      <c r="BM65" s="18" t="s">
        <v>345</v>
      </c>
      <c r="BN65" s="18" t="s">
        <v>345</v>
      </c>
      <c r="BO65" s="18" t="s">
        <v>345</v>
      </c>
      <c r="BP65" s="18" t="s">
        <v>345</v>
      </c>
      <c r="BQ65" s="18" t="s">
        <v>345</v>
      </c>
      <c r="BR65" s="18" t="s">
        <v>345</v>
      </c>
      <c r="BS65" s="18" t="s">
        <v>345</v>
      </c>
      <c r="BT65" s="18" t="s">
        <v>345</v>
      </c>
      <c r="BU65" s="18" t="s">
        <v>345</v>
      </c>
      <c r="BV65" s="18" t="s">
        <v>345</v>
      </c>
      <c r="BW65" s="18">
        <v>0</v>
      </c>
      <c r="BX65" s="18">
        <v>0</v>
      </c>
      <c r="BY65" s="18">
        <v>2</v>
      </c>
      <c r="BZ65" s="18">
        <v>1995</v>
      </c>
      <c r="CA65" s="18">
        <v>0</v>
      </c>
      <c r="CB65" s="18">
        <v>0</v>
      </c>
      <c r="CC65" s="18">
        <v>0</v>
      </c>
      <c r="CD65" s="18">
        <v>0</v>
      </c>
      <c r="CE65" s="18">
        <v>11555</v>
      </c>
      <c r="CF65" s="18">
        <v>17195</v>
      </c>
      <c r="CG65" s="18">
        <v>0</v>
      </c>
      <c r="CH65" s="18">
        <v>0</v>
      </c>
      <c r="CI65" s="18">
        <v>6267</v>
      </c>
      <c r="CJ65" s="18">
        <v>27863</v>
      </c>
      <c r="CK65" s="18">
        <v>0</v>
      </c>
      <c r="CL65" s="18">
        <v>0</v>
      </c>
      <c r="CM65" s="18">
        <v>0</v>
      </c>
      <c r="CN65" s="18">
        <v>1140</v>
      </c>
      <c r="CO65" s="18">
        <v>0</v>
      </c>
      <c r="CP65" s="18">
        <v>30958</v>
      </c>
      <c r="CQ65" s="18">
        <v>0</v>
      </c>
      <c r="CR65" s="18">
        <v>447</v>
      </c>
      <c r="CS65" s="18">
        <v>0</v>
      </c>
      <c r="CT65" s="18">
        <v>50261</v>
      </c>
      <c r="CU65" s="18">
        <v>696</v>
      </c>
      <c r="CV65" s="18">
        <v>0</v>
      </c>
      <c r="CW65" s="18">
        <v>73</v>
      </c>
      <c r="CX65" s="18">
        <v>630</v>
      </c>
      <c r="CY65" s="18">
        <v>0</v>
      </c>
      <c r="CZ65" s="18">
        <v>0</v>
      </c>
      <c r="DA65" s="18">
        <v>0</v>
      </c>
      <c r="DB65" s="18">
        <v>0</v>
      </c>
      <c r="DC65" s="18">
        <v>0</v>
      </c>
      <c r="DD65" s="18">
        <v>0</v>
      </c>
      <c r="DE65" s="18">
        <v>0</v>
      </c>
      <c r="DF65" s="18" t="s">
        <v>345</v>
      </c>
      <c r="DG65" s="18" t="s">
        <v>345</v>
      </c>
      <c r="DH65" s="18" t="s">
        <v>622</v>
      </c>
      <c r="DI65" s="18" t="s">
        <v>419</v>
      </c>
      <c r="DJ65" s="18" t="s">
        <v>345</v>
      </c>
      <c r="DK65" s="18" t="s">
        <v>345</v>
      </c>
      <c r="DL65" s="18" t="s">
        <v>345</v>
      </c>
      <c r="DM65" s="18" t="s">
        <v>345</v>
      </c>
      <c r="DN65" s="18" t="s">
        <v>351</v>
      </c>
      <c r="DO65" s="18" t="s">
        <v>345</v>
      </c>
      <c r="DP65" s="18" t="s">
        <v>345</v>
      </c>
      <c r="DQ65" s="18" t="s">
        <v>345</v>
      </c>
      <c r="DR65" s="18" t="s">
        <v>345</v>
      </c>
      <c r="DS65" s="18" t="s">
        <v>963</v>
      </c>
      <c r="DT65" s="18" t="s">
        <v>345</v>
      </c>
      <c r="DU65" s="18" t="s">
        <v>345</v>
      </c>
      <c r="DV65" s="18" t="s">
        <v>345</v>
      </c>
      <c r="DW65" s="18" t="s">
        <v>964</v>
      </c>
      <c r="DX65" s="18" t="s">
        <v>345</v>
      </c>
      <c r="DY65" s="18" t="s">
        <v>965</v>
      </c>
      <c r="DZ65" s="18" t="s">
        <v>346</v>
      </c>
      <c r="EA65" s="18" t="s">
        <v>506</v>
      </c>
      <c r="EB65" s="18" t="s">
        <v>345</v>
      </c>
      <c r="EC65" s="18" t="s">
        <v>966</v>
      </c>
      <c r="ED65" s="18" t="s">
        <v>967</v>
      </c>
      <c r="EE65" s="18" t="s">
        <v>345</v>
      </c>
      <c r="EF65" s="18" t="s">
        <v>558</v>
      </c>
      <c r="EG65" s="18" t="s">
        <v>968</v>
      </c>
      <c r="EH65" s="18" t="s">
        <v>345</v>
      </c>
      <c r="EI65" s="18" t="s">
        <v>345</v>
      </c>
      <c r="EJ65" s="18" t="s">
        <v>345</v>
      </c>
      <c r="EK65" s="18" t="s">
        <v>345</v>
      </c>
      <c r="EL65" s="18" t="s">
        <v>345</v>
      </c>
      <c r="EM65" s="18" t="s">
        <v>345</v>
      </c>
      <c r="EN65" s="18" t="s">
        <v>345</v>
      </c>
      <c r="EO65" s="18">
        <v>0</v>
      </c>
      <c r="EP65" s="18">
        <v>0</v>
      </c>
      <c r="EQ65" s="18">
        <v>120</v>
      </c>
      <c r="ER65" s="18">
        <v>23</v>
      </c>
      <c r="ES65" s="18">
        <v>0</v>
      </c>
      <c r="ET65" s="18">
        <v>0</v>
      </c>
      <c r="EU65" s="18">
        <v>0</v>
      </c>
      <c r="EV65" s="18">
        <v>0</v>
      </c>
      <c r="EW65" s="18">
        <v>18</v>
      </c>
      <c r="EX65" s="18">
        <v>0</v>
      </c>
      <c r="EY65" s="18">
        <v>0</v>
      </c>
      <c r="EZ65" s="18">
        <v>0</v>
      </c>
      <c r="FA65" s="18">
        <v>0</v>
      </c>
      <c r="FB65" s="18">
        <v>414</v>
      </c>
      <c r="FC65" s="18">
        <v>0</v>
      </c>
      <c r="FD65" s="18">
        <v>0</v>
      </c>
      <c r="FE65" s="18">
        <v>0</v>
      </c>
      <c r="FF65" s="18">
        <v>71</v>
      </c>
      <c r="FG65" s="18">
        <v>0</v>
      </c>
      <c r="FH65" s="18">
        <v>1777</v>
      </c>
      <c r="FI65" s="18">
        <v>14</v>
      </c>
      <c r="FJ65" s="18">
        <v>30</v>
      </c>
      <c r="FK65" s="18">
        <v>0</v>
      </c>
      <c r="FL65" s="18">
        <v>15296</v>
      </c>
      <c r="FM65" s="18">
        <v>178</v>
      </c>
      <c r="FN65" s="18">
        <v>0</v>
      </c>
      <c r="FO65" s="18">
        <v>2</v>
      </c>
      <c r="FP65" s="18">
        <v>103</v>
      </c>
      <c r="FQ65" s="18">
        <v>0</v>
      </c>
      <c r="FR65" s="18">
        <v>0</v>
      </c>
      <c r="FS65" s="18">
        <v>0</v>
      </c>
      <c r="FT65" s="18">
        <v>0</v>
      </c>
      <c r="FU65" s="18">
        <v>0</v>
      </c>
      <c r="FV65" s="18">
        <v>0</v>
      </c>
      <c r="FW65" s="18">
        <v>0</v>
      </c>
      <c r="FX65" s="18">
        <v>0</v>
      </c>
      <c r="FY65" s="18">
        <v>0</v>
      </c>
      <c r="FZ65" s="18">
        <v>0</v>
      </c>
      <c r="GA65" s="18">
        <v>0</v>
      </c>
      <c r="GB65" s="18">
        <v>0</v>
      </c>
      <c r="GC65" s="18">
        <v>0</v>
      </c>
      <c r="GD65" s="18">
        <v>0</v>
      </c>
      <c r="GE65" s="18">
        <v>0</v>
      </c>
      <c r="GF65" s="18">
        <v>0</v>
      </c>
      <c r="GG65" s="18">
        <v>0</v>
      </c>
      <c r="GH65" s="18">
        <v>0</v>
      </c>
      <c r="GI65" s="18">
        <v>0</v>
      </c>
      <c r="GJ65" s="18">
        <v>0</v>
      </c>
      <c r="GK65" s="18">
        <v>0</v>
      </c>
      <c r="GL65" s="18">
        <v>0</v>
      </c>
      <c r="GM65" s="18">
        <v>0</v>
      </c>
      <c r="GN65" s="18">
        <v>0</v>
      </c>
      <c r="GO65" s="18">
        <v>0</v>
      </c>
      <c r="GP65" s="18">
        <v>0</v>
      </c>
      <c r="GQ65" s="18">
        <v>0</v>
      </c>
      <c r="GR65" s="18">
        <v>0</v>
      </c>
      <c r="GS65" s="18">
        <v>0</v>
      </c>
      <c r="GT65" s="18">
        <v>0</v>
      </c>
      <c r="GU65" s="18">
        <v>0</v>
      </c>
      <c r="GV65" s="18">
        <v>0</v>
      </c>
      <c r="GW65" s="18">
        <v>0</v>
      </c>
      <c r="GX65" s="18">
        <v>0</v>
      </c>
      <c r="GY65" s="18">
        <v>0</v>
      </c>
      <c r="GZ65" s="18">
        <v>0</v>
      </c>
      <c r="HA65" s="18">
        <v>0</v>
      </c>
      <c r="HB65" s="18">
        <v>0</v>
      </c>
      <c r="HC65" s="18">
        <v>0</v>
      </c>
      <c r="HD65" s="18">
        <v>0</v>
      </c>
      <c r="HE65" s="18">
        <v>0</v>
      </c>
      <c r="HF65" s="18">
        <v>0</v>
      </c>
      <c r="HG65" s="18">
        <v>0</v>
      </c>
      <c r="HH65" s="18">
        <v>0</v>
      </c>
      <c r="HI65" s="18">
        <v>122</v>
      </c>
      <c r="HJ65" s="18">
        <v>2018</v>
      </c>
      <c r="HK65" s="18">
        <v>0</v>
      </c>
      <c r="HL65" s="18">
        <v>0</v>
      </c>
      <c r="HM65" s="18">
        <v>0</v>
      </c>
      <c r="HN65" s="18">
        <v>0</v>
      </c>
      <c r="HO65" s="18">
        <v>11573</v>
      </c>
      <c r="HP65" s="18">
        <v>17195</v>
      </c>
      <c r="HQ65" s="18">
        <v>0</v>
      </c>
      <c r="HR65" s="18">
        <v>0</v>
      </c>
      <c r="HS65" s="18">
        <v>6267</v>
      </c>
      <c r="HT65" s="18">
        <v>28277</v>
      </c>
      <c r="HU65" s="18">
        <v>0</v>
      </c>
      <c r="HV65" s="18">
        <v>0</v>
      </c>
      <c r="HW65" s="18">
        <v>0</v>
      </c>
      <c r="HX65" s="18">
        <v>1211</v>
      </c>
      <c r="HY65" s="18">
        <v>0</v>
      </c>
      <c r="HZ65" s="18">
        <v>32735</v>
      </c>
      <c r="IA65" s="18">
        <v>14</v>
      </c>
      <c r="IB65" s="18">
        <v>477</v>
      </c>
      <c r="IC65" s="18">
        <v>0</v>
      </c>
      <c r="ID65" s="18">
        <v>65557</v>
      </c>
      <c r="IE65" s="18">
        <v>874</v>
      </c>
      <c r="IF65" s="18">
        <v>0</v>
      </c>
      <c r="IG65" s="18">
        <v>75</v>
      </c>
      <c r="IH65" s="18">
        <v>733</v>
      </c>
      <c r="II65" s="18">
        <v>0</v>
      </c>
      <c r="IJ65" s="18">
        <v>0</v>
      </c>
      <c r="IK65" s="18">
        <v>0</v>
      </c>
      <c r="IL65" s="18">
        <v>0</v>
      </c>
      <c r="IM65" s="18">
        <v>0</v>
      </c>
      <c r="IN65" s="18">
        <v>0</v>
      </c>
      <c r="IO65" s="18">
        <v>0</v>
      </c>
      <c r="IP65" s="18">
        <v>0</v>
      </c>
      <c r="IQ65" s="18">
        <v>0</v>
      </c>
      <c r="IR65" s="28">
        <v>65910</v>
      </c>
      <c r="IS65" s="28">
        <v>1428635</v>
      </c>
      <c r="IT65" s="18">
        <v>0</v>
      </c>
      <c r="IU65" s="18">
        <v>0</v>
      </c>
      <c r="IV65" s="18">
        <v>0</v>
      </c>
      <c r="IW65" s="18">
        <v>0</v>
      </c>
      <c r="IX65" s="28">
        <v>119494</v>
      </c>
      <c r="IY65" s="28">
        <v>107887</v>
      </c>
      <c r="IZ65" s="18">
        <v>0</v>
      </c>
      <c r="JA65" s="18">
        <v>0</v>
      </c>
      <c r="JB65" s="28">
        <v>59664</v>
      </c>
      <c r="JC65" s="28">
        <v>401305</v>
      </c>
      <c r="JD65" s="18">
        <v>0</v>
      </c>
      <c r="JE65" s="18">
        <v>0</v>
      </c>
      <c r="JF65" s="18">
        <v>0</v>
      </c>
      <c r="JG65" s="28">
        <v>948917</v>
      </c>
      <c r="JH65" s="18">
        <v>0</v>
      </c>
      <c r="JI65" s="28">
        <v>1375518</v>
      </c>
      <c r="JJ65" s="28">
        <v>98857</v>
      </c>
      <c r="JK65" s="28">
        <v>2479847</v>
      </c>
      <c r="JL65" s="18">
        <v>0</v>
      </c>
      <c r="JM65" s="28">
        <v>1338689</v>
      </c>
      <c r="JN65" s="28">
        <v>1592952</v>
      </c>
      <c r="JO65" s="18">
        <v>0</v>
      </c>
      <c r="JP65" s="28">
        <v>2558827</v>
      </c>
      <c r="JQ65" s="28">
        <v>1688251</v>
      </c>
      <c r="JR65" s="18">
        <v>0</v>
      </c>
      <c r="JS65" s="18">
        <v>0</v>
      </c>
      <c r="JT65" s="18">
        <v>0</v>
      </c>
      <c r="JU65" s="18">
        <v>0</v>
      </c>
      <c r="JV65" s="18">
        <v>0</v>
      </c>
      <c r="JW65" s="18">
        <v>0</v>
      </c>
      <c r="JX65" s="18">
        <v>0</v>
      </c>
    </row>
    <row r="66" spans="1:284" x14ac:dyDescent="0.3">
      <c r="A66" s="27">
        <v>46087</v>
      </c>
      <c r="B66" s="18">
        <v>0</v>
      </c>
      <c r="C66" s="18" t="s">
        <v>345</v>
      </c>
      <c r="D66" s="18" t="s">
        <v>346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8">
        <v>0</v>
      </c>
      <c r="T66" s="18">
        <v>0</v>
      </c>
      <c r="U66" s="18">
        <v>0</v>
      </c>
      <c r="V66" s="18">
        <v>0</v>
      </c>
      <c r="W66" s="18">
        <v>0</v>
      </c>
      <c r="X66" s="18">
        <v>0</v>
      </c>
      <c r="Y66" s="18">
        <v>0</v>
      </c>
      <c r="Z66" s="18">
        <v>0</v>
      </c>
      <c r="AA66" s="18">
        <v>0</v>
      </c>
      <c r="AB66" s="18">
        <v>1</v>
      </c>
      <c r="AC66" s="18">
        <v>0</v>
      </c>
      <c r="AD66" s="18">
        <v>0</v>
      </c>
      <c r="AE66" s="18">
        <v>0</v>
      </c>
      <c r="AF66" s="18">
        <v>0</v>
      </c>
      <c r="AG66" s="18">
        <v>0</v>
      </c>
      <c r="AH66" s="18">
        <v>0</v>
      </c>
      <c r="AI66" s="18">
        <v>0</v>
      </c>
      <c r="AJ66" s="18">
        <v>0</v>
      </c>
      <c r="AK66" s="18">
        <v>0</v>
      </c>
      <c r="AL66" s="18">
        <v>0</v>
      </c>
      <c r="AM66" s="18">
        <v>0</v>
      </c>
      <c r="AN66" s="18" t="s">
        <v>345</v>
      </c>
      <c r="AO66" s="18" t="s">
        <v>345</v>
      </c>
      <c r="AP66" s="18" t="s">
        <v>345</v>
      </c>
      <c r="AQ66" s="18" t="s">
        <v>345</v>
      </c>
      <c r="AR66" s="18" t="s">
        <v>345</v>
      </c>
      <c r="AS66" s="18" t="s">
        <v>345</v>
      </c>
      <c r="AT66" s="18" t="s">
        <v>345</v>
      </c>
      <c r="AU66" s="18" t="s">
        <v>345</v>
      </c>
      <c r="AV66" s="18" t="s">
        <v>345</v>
      </c>
      <c r="AW66" s="18" t="s">
        <v>345</v>
      </c>
      <c r="AX66" s="18" t="s">
        <v>345</v>
      </c>
      <c r="AY66" s="18" t="s">
        <v>345</v>
      </c>
      <c r="AZ66" s="18" t="s">
        <v>345</v>
      </c>
      <c r="BA66" s="18" t="s">
        <v>345</v>
      </c>
      <c r="BB66" s="18" t="s">
        <v>345</v>
      </c>
      <c r="BC66" s="18" t="s">
        <v>345</v>
      </c>
      <c r="BD66" s="18" t="s">
        <v>345</v>
      </c>
      <c r="BE66" s="18" t="s">
        <v>345</v>
      </c>
      <c r="BF66" s="18" t="s">
        <v>345</v>
      </c>
      <c r="BG66" s="18" t="s">
        <v>345</v>
      </c>
      <c r="BH66" s="18" t="s">
        <v>345</v>
      </c>
      <c r="BI66" s="18" t="s">
        <v>345</v>
      </c>
      <c r="BJ66" s="18" t="s">
        <v>345</v>
      </c>
      <c r="BK66" s="18" t="s">
        <v>345</v>
      </c>
      <c r="BL66" s="18" t="s">
        <v>345</v>
      </c>
      <c r="BM66" s="18" t="s">
        <v>345</v>
      </c>
      <c r="BN66" s="18" t="s">
        <v>345</v>
      </c>
      <c r="BO66" s="18" t="s">
        <v>345</v>
      </c>
      <c r="BP66" s="18" t="s">
        <v>345</v>
      </c>
      <c r="BQ66" s="18" t="s">
        <v>345</v>
      </c>
      <c r="BR66" s="18" t="s">
        <v>345</v>
      </c>
      <c r="BS66" s="18" t="s">
        <v>345</v>
      </c>
      <c r="BT66" s="18" t="s">
        <v>345</v>
      </c>
      <c r="BU66" s="18" t="s">
        <v>345</v>
      </c>
      <c r="BV66" s="18" t="s">
        <v>345</v>
      </c>
      <c r="BW66" s="18">
        <v>0</v>
      </c>
      <c r="BX66" s="18">
        <v>0</v>
      </c>
      <c r="BY66" s="18">
        <v>5</v>
      </c>
      <c r="BZ66" s="18">
        <v>1670</v>
      </c>
      <c r="CA66" s="18">
        <v>0</v>
      </c>
      <c r="CB66" s="18">
        <v>0</v>
      </c>
      <c r="CC66" s="18">
        <v>0</v>
      </c>
      <c r="CD66" s="18">
        <v>0</v>
      </c>
      <c r="CE66" s="18">
        <v>10976</v>
      </c>
      <c r="CF66" s="18">
        <v>16118</v>
      </c>
      <c r="CG66" s="18">
        <v>0</v>
      </c>
      <c r="CH66" s="18">
        <v>0</v>
      </c>
      <c r="CI66" s="18">
        <v>5156</v>
      </c>
      <c r="CJ66" s="18">
        <v>27062</v>
      </c>
      <c r="CK66" s="18">
        <v>0</v>
      </c>
      <c r="CL66" s="18">
        <v>0</v>
      </c>
      <c r="CM66" s="18">
        <v>0</v>
      </c>
      <c r="CN66" s="18">
        <v>900</v>
      </c>
      <c r="CO66" s="18">
        <v>0</v>
      </c>
      <c r="CP66" s="18">
        <v>30735</v>
      </c>
      <c r="CQ66" s="18">
        <v>0</v>
      </c>
      <c r="CR66" s="18">
        <v>349</v>
      </c>
      <c r="CS66" s="18">
        <v>0</v>
      </c>
      <c r="CT66" s="18">
        <v>50021</v>
      </c>
      <c r="CU66" s="18">
        <v>675</v>
      </c>
      <c r="CV66" s="18">
        <v>0</v>
      </c>
      <c r="CW66" s="18">
        <v>68</v>
      </c>
      <c r="CX66" s="18">
        <v>627</v>
      </c>
      <c r="CY66" s="18">
        <v>0</v>
      </c>
      <c r="CZ66" s="18">
        <v>0</v>
      </c>
      <c r="DA66" s="18">
        <v>0</v>
      </c>
      <c r="DB66" s="18">
        <v>0</v>
      </c>
      <c r="DC66" s="18">
        <v>0</v>
      </c>
      <c r="DD66" s="18">
        <v>0</v>
      </c>
      <c r="DE66" s="18">
        <v>0</v>
      </c>
      <c r="DF66" s="18" t="s">
        <v>345</v>
      </c>
      <c r="DG66" s="18" t="s">
        <v>345</v>
      </c>
      <c r="DH66" s="18" t="s">
        <v>969</v>
      </c>
      <c r="DI66" s="18" t="s">
        <v>480</v>
      </c>
      <c r="DJ66" s="18" t="s">
        <v>345</v>
      </c>
      <c r="DK66" s="18" t="s">
        <v>345</v>
      </c>
      <c r="DL66" s="18" t="s">
        <v>345</v>
      </c>
      <c r="DM66" s="18" t="s">
        <v>345</v>
      </c>
      <c r="DN66" s="18" t="s">
        <v>351</v>
      </c>
      <c r="DO66" s="18" t="s">
        <v>345</v>
      </c>
      <c r="DP66" s="18" t="s">
        <v>345</v>
      </c>
      <c r="DQ66" s="18" t="s">
        <v>345</v>
      </c>
      <c r="DR66" s="18" t="s">
        <v>345</v>
      </c>
      <c r="DS66" s="18" t="s">
        <v>448</v>
      </c>
      <c r="DT66" s="18" t="s">
        <v>345</v>
      </c>
      <c r="DU66" s="18" t="s">
        <v>345</v>
      </c>
      <c r="DV66" s="18" t="s">
        <v>345</v>
      </c>
      <c r="DW66" s="18" t="s">
        <v>482</v>
      </c>
      <c r="DX66" s="18" t="s">
        <v>345</v>
      </c>
      <c r="DY66" s="18" t="s">
        <v>965</v>
      </c>
      <c r="DZ66" s="18" t="s">
        <v>346</v>
      </c>
      <c r="EA66" s="18" t="s">
        <v>970</v>
      </c>
      <c r="EB66" s="18" t="s">
        <v>345</v>
      </c>
      <c r="EC66" s="18" t="s">
        <v>971</v>
      </c>
      <c r="ED66" s="18" t="s">
        <v>972</v>
      </c>
      <c r="EE66" s="18" t="s">
        <v>345</v>
      </c>
      <c r="EF66" s="18" t="s">
        <v>392</v>
      </c>
      <c r="EG66" s="18" t="s">
        <v>712</v>
      </c>
      <c r="EH66" s="18" t="s">
        <v>345</v>
      </c>
      <c r="EI66" s="18" t="s">
        <v>345</v>
      </c>
      <c r="EJ66" s="18" t="s">
        <v>345</v>
      </c>
      <c r="EK66" s="18" t="s">
        <v>345</v>
      </c>
      <c r="EL66" s="18" t="s">
        <v>345</v>
      </c>
      <c r="EM66" s="18" t="s">
        <v>345</v>
      </c>
      <c r="EN66" s="18" t="s">
        <v>345</v>
      </c>
      <c r="EO66" s="18">
        <v>0</v>
      </c>
      <c r="EP66" s="18">
        <v>0</v>
      </c>
      <c r="EQ66" s="18">
        <v>97</v>
      </c>
      <c r="ER66" s="18">
        <v>22</v>
      </c>
      <c r="ES66" s="18">
        <v>0</v>
      </c>
      <c r="ET66" s="18">
        <v>0</v>
      </c>
      <c r="EU66" s="18">
        <v>0</v>
      </c>
      <c r="EV66" s="18">
        <v>0</v>
      </c>
      <c r="EW66" s="18">
        <v>18</v>
      </c>
      <c r="EX66" s="18">
        <v>0</v>
      </c>
      <c r="EY66" s="18">
        <v>0</v>
      </c>
      <c r="EZ66" s="18">
        <v>0</v>
      </c>
      <c r="FA66" s="18">
        <v>0</v>
      </c>
      <c r="FB66" s="18">
        <v>103</v>
      </c>
      <c r="FC66" s="18">
        <v>0</v>
      </c>
      <c r="FD66" s="18">
        <v>0</v>
      </c>
      <c r="FE66" s="18">
        <v>0</v>
      </c>
      <c r="FF66" s="18">
        <v>44</v>
      </c>
      <c r="FG66" s="18">
        <v>0</v>
      </c>
      <c r="FH66" s="18">
        <v>1765</v>
      </c>
      <c r="FI66" s="18">
        <v>16</v>
      </c>
      <c r="FJ66" s="18">
        <v>20</v>
      </c>
      <c r="FK66" s="18">
        <v>0</v>
      </c>
      <c r="FL66" s="18">
        <v>16358</v>
      </c>
      <c r="FM66" s="18">
        <v>86</v>
      </c>
      <c r="FN66" s="18">
        <v>0</v>
      </c>
      <c r="FO66" s="18">
        <v>1</v>
      </c>
      <c r="FP66" s="18">
        <v>24</v>
      </c>
      <c r="FQ66" s="18">
        <v>0</v>
      </c>
      <c r="FR66" s="18">
        <v>0</v>
      </c>
      <c r="FS66" s="18">
        <v>0</v>
      </c>
      <c r="FT66" s="18">
        <v>0</v>
      </c>
      <c r="FU66" s="18">
        <v>0</v>
      </c>
      <c r="FV66" s="18">
        <v>0</v>
      </c>
      <c r="FW66" s="18">
        <v>0</v>
      </c>
      <c r="FX66" s="18">
        <v>0</v>
      </c>
      <c r="FY66" s="18">
        <v>0</v>
      </c>
      <c r="FZ66" s="18">
        <v>0</v>
      </c>
      <c r="GA66" s="18">
        <v>0</v>
      </c>
      <c r="GB66" s="18">
        <v>0</v>
      </c>
      <c r="GC66" s="18">
        <v>0</v>
      </c>
      <c r="GD66" s="18">
        <v>0</v>
      </c>
      <c r="GE66" s="18">
        <v>0</v>
      </c>
      <c r="GF66" s="18">
        <v>0</v>
      </c>
      <c r="GG66" s="18">
        <v>0</v>
      </c>
      <c r="GH66" s="18">
        <v>0</v>
      </c>
      <c r="GI66" s="18">
        <v>0</v>
      </c>
      <c r="GJ66" s="18">
        <v>0</v>
      </c>
      <c r="GK66" s="18">
        <v>0</v>
      </c>
      <c r="GL66" s="18">
        <v>0</v>
      </c>
      <c r="GM66" s="18">
        <v>0</v>
      </c>
      <c r="GN66" s="18">
        <v>0</v>
      </c>
      <c r="GO66" s="18">
        <v>0</v>
      </c>
      <c r="GP66" s="18">
        <v>0</v>
      </c>
      <c r="GQ66" s="18">
        <v>0</v>
      </c>
      <c r="GR66" s="18">
        <v>0</v>
      </c>
      <c r="GS66" s="18">
        <v>0</v>
      </c>
      <c r="GT66" s="18">
        <v>0</v>
      </c>
      <c r="GU66" s="18">
        <v>0</v>
      </c>
      <c r="GV66" s="18">
        <v>0</v>
      </c>
      <c r="GW66" s="18">
        <v>0</v>
      </c>
      <c r="GX66" s="18">
        <v>0</v>
      </c>
      <c r="GY66" s="18">
        <v>0</v>
      </c>
      <c r="GZ66" s="18">
        <v>0</v>
      </c>
      <c r="HA66" s="18">
        <v>0</v>
      </c>
      <c r="HB66" s="18">
        <v>0</v>
      </c>
      <c r="HC66" s="18">
        <v>0</v>
      </c>
      <c r="HD66" s="18">
        <v>0</v>
      </c>
      <c r="HE66" s="18">
        <v>0</v>
      </c>
      <c r="HF66" s="18">
        <v>0</v>
      </c>
      <c r="HG66" s="18">
        <v>0</v>
      </c>
      <c r="HH66" s="18">
        <v>0</v>
      </c>
      <c r="HI66" s="18">
        <v>102</v>
      </c>
      <c r="HJ66" s="18">
        <v>1692</v>
      </c>
      <c r="HK66" s="18">
        <v>0</v>
      </c>
      <c r="HL66" s="18">
        <v>0</v>
      </c>
      <c r="HM66" s="18">
        <v>0</v>
      </c>
      <c r="HN66" s="18">
        <v>0</v>
      </c>
      <c r="HO66" s="18">
        <v>10994</v>
      </c>
      <c r="HP66" s="18">
        <v>16118</v>
      </c>
      <c r="HQ66" s="18">
        <v>0</v>
      </c>
      <c r="HR66" s="18">
        <v>0</v>
      </c>
      <c r="HS66" s="18">
        <v>5156</v>
      </c>
      <c r="HT66" s="18">
        <v>27165</v>
      </c>
      <c r="HU66" s="18">
        <v>0</v>
      </c>
      <c r="HV66" s="18">
        <v>0</v>
      </c>
      <c r="HW66" s="18">
        <v>0</v>
      </c>
      <c r="HX66" s="18">
        <v>944</v>
      </c>
      <c r="HY66" s="18">
        <v>0</v>
      </c>
      <c r="HZ66" s="18">
        <v>32500</v>
      </c>
      <c r="IA66" s="18">
        <v>16</v>
      </c>
      <c r="IB66" s="18">
        <v>369</v>
      </c>
      <c r="IC66" s="18">
        <v>0</v>
      </c>
      <c r="ID66" s="18">
        <v>66380</v>
      </c>
      <c r="IE66" s="18">
        <v>761</v>
      </c>
      <c r="IF66" s="18">
        <v>0</v>
      </c>
      <c r="IG66" s="18">
        <v>69</v>
      </c>
      <c r="IH66" s="18">
        <v>651</v>
      </c>
      <c r="II66" s="18">
        <v>0</v>
      </c>
      <c r="IJ66" s="18">
        <v>0</v>
      </c>
      <c r="IK66" s="18">
        <v>0</v>
      </c>
      <c r="IL66" s="18">
        <v>0</v>
      </c>
      <c r="IM66" s="18">
        <v>0</v>
      </c>
      <c r="IN66" s="18">
        <v>0</v>
      </c>
      <c r="IO66" s="18">
        <v>0</v>
      </c>
      <c r="IP66" s="18">
        <v>0</v>
      </c>
      <c r="IQ66" s="18">
        <v>0</v>
      </c>
      <c r="IR66" s="28">
        <v>72902</v>
      </c>
      <c r="IS66" s="28">
        <v>808381</v>
      </c>
      <c r="IT66" s="18">
        <v>0</v>
      </c>
      <c r="IU66" s="18">
        <v>0</v>
      </c>
      <c r="IV66" s="18">
        <v>0</v>
      </c>
      <c r="IW66" s="18">
        <v>0</v>
      </c>
      <c r="IX66" s="28">
        <v>128666</v>
      </c>
      <c r="IY66" s="28">
        <v>120509</v>
      </c>
      <c r="IZ66" s="18">
        <v>0</v>
      </c>
      <c r="JA66" s="18">
        <v>0</v>
      </c>
      <c r="JB66" s="28">
        <v>56845</v>
      </c>
      <c r="JC66" s="28">
        <v>400732</v>
      </c>
      <c r="JD66" s="18">
        <v>0</v>
      </c>
      <c r="JE66" s="18">
        <v>0</v>
      </c>
      <c r="JF66" s="18">
        <v>0</v>
      </c>
      <c r="JG66" s="28">
        <v>849914</v>
      </c>
      <c r="JH66" s="18">
        <v>0</v>
      </c>
      <c r="JI66" s="28">
        <v>1417035</v>
      </c>
      <c r="JJ66" s="28">
        <v>95500</v>
      </c>
      <c r="JK66" s="28">
        <v>2471713</v>
      </c>
      <c r="JL66" s="18">
        <v>0</v>
      </c>
      <c r="JM66" s="28">
        <v>1328209</v>
      </c>
      <c r="JN66" s="28">
        <v>1588260</v>
      </c>
      <c r="JO66" s="18">
        <v>0</v>
      </c>
      <c r="JP66" s="28">
        <v>2436116</v>
      </c>
      <c r="JQ66" s="28">
        <v>1530155</v>
      </c>
      <c r="JR66" s="18">
        <v>0</v>
      </c>
      <c r="JS66" s="18">
        <v>0</v>
      </c>
      <c r="JT66" s="18">
        <v>0</v>
      </c>
      <c r="JU66" s="18">
        <v>0</v>
      </c>
      <c r="JV66" s="18">
        <v>0</v>
      </c>
      <c r="JW66" s="18">
        <v>0</v>
      </c>
      <c r="JX66" s="18">
        <v>0</v>
      </c>
    </row>
    <row r="67" spans="1:284" x14ac:dyDescent="0.3">
      <c r="A67" s="27">
        <v>46088</v>
      </c>
      <c r="B67" s="18">
        <v>0</v>
      </c>
      <c r="C67" s="18" t="s">
        <v>345</v>
      </c>
      <c r="D67" s="18" t="s">
        <v>346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8">
        <v>0</v>
      </c>
      <c r="T67" s="18">
        <v>0</v>
      </c>
      <c r="U67" s="18">
        <v>0</v>
      </c>
      <c r="V67" s="18">
        <v>0</v>
      </c>
      <c r="W67" s="18">
        <v>0</v>
      </c>
      <c r="X67" s="18">
        <v>0</v>
      </c>
      <c r="Y67" s="18">
        <v>0</v>
      </c>
      <c r="Z67" s="18">
        <v>0</v>
      </c>
      <c r="AA67" s="18">
        <v>0</v>
      </c>
      <c r="AB67" s="18">
        <v>0</v>
      </c>
      <c r="AC67" s="18">
        <v>0</v>
      </c>
      <c r="AD67" s="18">
        <v>0</v>
      </c>
      <c r="AE67" s="18">
        <v>0</v>
      </c>
      <c r="AF67" s="18">
        <v>0</v>
      </c>
      <c r="AG67" s="18">
        <v>0</v>
      </c>
      <c r="AH67" s="18">
        <v>0</v>
      </c>
      <c r="AI67" s="18">
        <v>0</v>
      </c>
      <c r="AJ67" s="18">
        <v>0</v>
      </c>
      <c r="AK67" s="18">
        <v>0</v>
      </c>
      <c r="AL67" s="18">
        <v>0</v>
      </c>
      <c r="AM67" s="18">
        <v>0</v>
      </c>
      <c r="AN67" s="18" t="s">
        <v>345</v>
      </c>
      <c r="AO67" s="18" t="s">
        <v>345</v>
      </c>
      <c r="AP67" s="18" t="s">
        <v>345</v>
      </c>
      <c r="AQ67" s="18" t="s">
        <v>345</v>
      </c>
      <c r="AR67" s="18" t="s">
        <v>345</v>
      </c>
      <c r="AS67" s="18" t="s">
        <v>345</v>
      </c>
      <c r="AT67" s="18" t="s">
        <v>345</v>
      </c>
      <c r="AU67" s="18" t="s">
        <v>345</v>
      </c>
      <c r="AV67" s="18" t="s">
        <v>345</v>
      </c>
      <c r="AW67" s="18" t="s">
        <v>345</v>
      </c>
      <c r="AX67" s="18" t="s">
        <v>345</v>
      </c>
      <c r="AY67" s="18" t="s">
        <v>345</v>
      </c>
      <c r="AZ67" s="18" t="s">
        <v>345</v>
      </c>
      <c r="BA67" s="18" t="s">
        <v>345</v>
      </c>
      <c r="BB67" s="18" t="s">
        <v>345</v>
      </c>
      <c r="BC67" s="18" t="s">
        <v>345</v>
      </c>
      <c r="BD67" s="18" t="s">
        <v>345</v>
      </c>
      <c r="BE67" s="18" t="s">
        <v>345</v>
      </c>
      <c r="BF67" s="18" t="s">
        <v>345</v>
      </c>
      <c r="BG67" s="18" t="s">
        <v>345</v>
      </c>
      <c r="BH67" s="18" t="s">
        <v>345</v>
      </c>
      <c r="BI67" s="18" t="s">
        <v>345</v>
      </c>
      <c r="BJ67" s="18" t="s">
        <v>345</v>
      </c>
      <c r="BK67" s="18" t="s">
        <v>345</v>
      </c>
      <c r="BL67" s="18" t="s">
        <v>345</v>
      </c>
      <c r="BM67" s="18" t="s">
        <v>345</v>
      </c>
      <c r="BN67" s="18" t="s">
        <v>345</v>
      </c>
      <c r="BO67" s="18" t="s">
        <v>345</v>
      </c>
      <c r="BP67" s="18" t="s">
        <v>345</v>
      </c>
      <c r="BQ67" s="18" t="s">
        <v>345</v>
      </c>
      <c r="BR67" s="18" t="s">
        <v>345</v>
      </c>
      <c r="BS67" s="18" t="s">
        <v>345</v>
      </c>
      <c r="BT67" s="18" t="s">
        <v>345</v>
      </c>
      <c r="BU67" s="18" t="s">
        <v>345</v>
      </c>
      <c r="BV67" s="18" t="s">
        <v>345</v>
      </c>
      <c r="BW67" s="18">
        <v>0</v>
      </c>
      <c r="BX67" s="18">
        <v>0</v>
      </c>
      <c r="BY67" s="18">
        <v>1</v>
      </c>
      <c r="BZ67" s="18">
        <v>1247</v>
      </c>
      <c r="CA67" s="18">
        <v>0</v>
      </c>
      <c r="CB67" s="18">
        <v>0</v>
      </c>
      <c r="CC67" s="18">
        <v>0</v>
      </c>
      <c r="CD67" s="18">
        <v>0</v>
      </c>
      <c r="CE67" s="18">
        <v>6373</v>
      </c>
      <c r="CF67" s="18">
        <v>11489</v>
      </c>
      <c r="CG67" s="18">
        <v>0</v>
      </c>
      <c r="CH67" s="18">
        <v>0</v>
      </c>
      <c r="CI67" s="18">
        <v>3322</v>
      </c>
      <c r="CJ67" s="18">
        <v>15181</v>
      </c>
      <c r="CK67" s="18">
        <v>0</v>
      </c>
      <c r="CL67" s="18">
        <v>0</v>
      </c>
      <c r="CM67" s="18">
        <v>0</v>
      </c>
      <c r="CN67" s="18">
        <v>504</v>
      </c>
      <c r="CO67" s="18">
        <v>0</v>
      </c>
      <c r="CP67" s="18">
        <v>29692</v>
      </c>
      <c r="CQ67" s="18">
        <v>0</v>
      </c>
      <c r="CR67" s="18">
        <v>226</v>
      </c>
      <c r="CS67" s="18">
        <v>0</v>
      </c>
      <c r="CT67" s="18">
        <v>48862</v>
      </c>
      <c r="CU67" s="18">
        <v>675</v>
      </c>
      <c r="CV67" s="18">
        <v>0</v>
      </c>
      <c r="CW67" s="18">
        <v>44</v>
      </c>
      <c r="CX67" s="18">
        <v>592</v>
      </c>
      <c r="CY67" s="18">
        <v>0</v>
      </c>
      <c r="CZ67" s="18">
        <v>0</v>
      </c>
      <c r="DA67" s="18">
        <v>0</v>
      </c>
      <c r="DB67" s="18">
        <v>0</v>
      </c>
      <c r="DC67" s="18">
        <v>0</v>
      </c>
      <c r="DD67" s="18">
        <v>0</v>
      </c>
      <c r="DE67" s="18">
        <v>0</v>
      </c>
      <c r="DF67" s="18" t="s">
        <v>345</v>
      </c>
      <c r="DG67" s="18" t="s">
        <v>345</v>
      </c>
      <c r="DH67" s="18" t="s">
        <v>973</v>
      </c>
      <c r="DI67" s="18" t="s">
        <v>410</v>
      </c>
      <c r="DJ67" s="18" t="s">
        <v>345</v>
      </c>
      <c r="DK67" s="18" t="s">
        <v>345</v>
      </c>
      <c r="DL67" s="18" t="s">
        <v>345</v>
      </c>
      <c r="DM67" s="18" t="s">
        <v>345</v>
      </c>
      <c r="DN67" s="18" t="s">
        <v>446</v>
      </c>
      <c r="DO67" s="18" t="s">
        <v>345</v>
      </c>
      <c r="DP67" s="18" t="s">
        <v>345</v>
      </c>
      <c r="DQ67" s="18" t="s">
        <v>345</v>
      </c>
      <c r="DR67" s="18" t="s">
        <v>345</v>
      </c>
      <c r="DS67" s="18" t="s">
        <v>363</v>
      </c>
      <c r="DT67" s="18" t="s">
        <v>345</v>
      </c>
      <c r="DU67" s="18" t="s">
        <v>345</v>
      </c>
      <c r="DV67" s="18" t="s">
        <v>345</v>
      </c>
      <c r="DW67" s="18" t="s">
        <v>974</v>
      </c>
      <c r="DX67" s="18" t="s">
        <v>345</v>
      </c>
      <c r="DY67" s="18" t="s">
        <v>416</v>
      </c>
      <c r="DZ67" s="18" t="s">
        <v>346</v>
      </c>
      <c r="EA67" s="18" t="s">
        <v>975</v>
      </c>
      <c r="EB67" s="18" t="s">
        <v>345</v>
      </c>
      <c r="EC67" s="18" t="s">
        <v>976</v>
      </c>
      <c r="ED67" s="18" t="s">
        <v>977</v>
      </c>
      <c r="EE67" s="18" t="s">
        <v>345</v>
      </c>
      <c r="EF67" s="18" t="s">
        <v>978</v>
      </c>
      <c r="EG67" s="18" t="s">
        <v>810</v>
      </c>
      <c r="EH67" s="18" t="s">
        <v>345</v>
      </c>
      <c r="EI67" s="18" t="s">
        <v>345</v>
      </c>
      <c r="EJ67" s="18" t="s">
        <v>345</v>
      </c>
      <c r="EK67" s="18" t="s">
        <v>345</v>
      </c>
      <c r="EL67" s="18" t="s">
        <v>345</v>
      </c>
      <c r="EM67" s="18" t="s">
        <v>345</v>
      </c>
      <c r="EN67" s="18" t="s">
        <v>345</v>
      </c>
      <c r="EO67" s="18">
        <v>0</v>
      </c>
      <c r="EP67" s="18">
        <v>0</v>
      </c>
      <c r="EQ67" s="18">
        <v>137</v>
      </c>
      <c r="ER67" s="18">
        <v>5</v>
      </c>
      <c r="ES67" s="18">
        <v>0</v>
      </c>
      <c r="ET67" s="18">
        <v>0</v>
      </c>
      <c r="EU67" s="18">
        <v>0</v>
      </c>
      <c r="EV67" s="18">
        <v>0</v>
      </c>
      <c r="EW67" s="18">
        <v>18</v>
      </c>
      <c r="EX67" s="18">
        <v>0</v>
      </c>
      <c r="EY67" s="18">
        <v>0</v>
      </c>
      <c r="EZ67" s="18">
        <v>0</v>
      </c>
      <c r="FA67" s="18">
        <v>0</v>
      </c>
      <c r="FB67" s="18">
        <v>81</v>
      </c>
      <c r="FC67" s="18">
        <v>0</v>
      </c>
      <c r="FD67" s="18">
        <v>0</v>
      </c>
      <c r="FE67" s="18">
        <v>0</v>
      </c>
      <c r="FF67" s="18">
        <v>126</v>
      </c>
      <c r="FG67" s="18">
        <v>0</v>
      </c>
      <c r="FH67" s="18">
        <v>1631</v>
      </c>
      <c r="FI67" s="18">
        <v>4</v>
      </c>
      <c r="FJ67" s="18">
        <v>22</v>
      </c>
      <c r="FK67" s="18">
        <v>0</v>
      </c>
      <c r="FL67" s="18">
        <v>16451</v>
      </c>
      <c r="FM67" s="18">
        <v>77</v>
      </c>
      <c r="FN67" s="18">
        <v>0</v>
      </c>
      <c r="FO67" s="18">
        <v>2</v>
      </c>
      <c r="FP67" s="18">
        <v>12</v>
      </c>
      <c r="FQ67" s="18">
        <v>0</v>
      </c>
      <c r="FR67" s="18">
        <v>0</v>
      </c>
      <c r="FS67" s="18">
        <v>0</v>
      </c>
      <c r="FT67" s="18">
        <v>0</v>
      </c>
      <c r="FU67" s="18">
        <v>0</v>
      </c>
      <c r="FV67" s="18">
        <v>0</v>
      </c>
      <c r="FW67" s="18">
        <v>0</v>
      </c>
      <c r="FX67" s="18">
        <v>0</v>
      </c>
      <c r="FY67" s="18">
        <v>0</v>
      </c>
      <c r="FZ67" s="18">
        <v>0</v>
      </c>
      <c r="GA67" s="18">
        <v>0</v>
      </c>
      <c r="GB67" s="18">
        <v>0</v>
      </c>
      <c r="GC67" s="18">
        <v>0</v>
      </c>
      <c r="GD67" s="18">
        <v>0</v>
      </c>
      <c r="GE67" s="18">
        <v>0</v>
      </c>
      <c r="GF67" s="18">
        <v>0</v>
      </c>
      <c r="GG67" s="18">
        <v>0</v>
      </c>
      <c r="GH67" s="18">
        <v>0</v>
      </c>
      <c r="GI67" s="18">
        <v>0</v>
      </c>
      <c r="GJ67" s="18">
        <v>0</v>
      </c>
      <c r="GK67" s="18">
        <v>0</v>
      </c>
      <c r="GL67" s="18">
        <v>0</v>
      </c>
      <c r="GM67" s="18">
        <v>0</v>
      </c>
      <c r="GN67" s="18">
        <v>0</v>
      </c>
      <c r="GO67" s="18">
        <v>0</v>
      </c>
      <c r="GP67" s="18">
        <v>0</v>
      </c>
      <c r="GQ67" s="18">
        <v>0</v>
      </c>
      <c r="GR67" s="18">
        <v>0</v>
      </c>
      <c r="GS67" s="18">
        <v>0</v>
      </c>
      <c r="GT67" s="18">
        <v>0</v>
      </c>
      <c r="GU67" s="18">
        <v>0</v>
      </c>
      <c r="GV67" s="18">
        <v>0</v>
      </c>
      <c r="GW67" s="18">
        <v>0</v>
      </c>
      <c r="GX67" s="18">
        <v>0</v>
      </c>
      <c r="GY67" s="18">
        <v>0</v>
      </c>
      <c r="GZ67" s="18">
        <v>0</v>
      </c>
      <c r="HA67" s="18">
        <v>0</v>
      </c>
      <c r="HB67" s="18">
        <v>0</v>
      </c>
      <c r="HC67" s="18">
        <v>0</v>
      </c>
      <c r="HD67" s="18">
        <v>0</v>
      </c>
      <c r="HE67" s="18">
        <v>0</v>
      </c>
      <c r="HF67" s="18">
        <v>0</v>
      </c>
      <c r="HG67" s="18">
        <v>0</v>
      </c>
      <c r="HH67" s="18">
        <v>0</v>
      </c>
      <c r="HI67" s="18">
        <v>138</v>
      </c>
      <c r="HJ67" s="18">
        <v>1252</v>
      </c>
      <c r="HK67" s="18">
        <v>0</v>
      </c>
      <c r="HL67" s="18">
        <v>0</v>
      </c>
      <c r="HM67" s="18">
        <v>0</v>
      </c>
      <c r="HN67" s="18">
        <v>0</v>
      </c>
      <c r="HO67" s="18">
        <v>6391</v>
      </c>
      <c r="HP67" s="18">
        <v>11489</v>
      </c>
      <c r="HQ67" s="18">
        <v>0</v>
      </c>
      <c r="HR67" s="18">
        <v>0</v>
      </c>
      <c r="HS67" s="18">
        <v>3322</v>
      </c>
      <c r="HT67" s="18">
        <v>15262</v>
      </c>
      <c r="HU67" s="18">
        <v>0</v>
      </c>
      <c r="HV67" s="18">
        <v>0</v>
      </c>
      <c r="HW67" s="18">
        <v>0</v>
      </c>
      <c r="HX67" s="18">
        <v>630</v>
      </c>
      <c r="HY67" s="18">
        <v>0</v>
      </c>
      <c r="HZ67" s="18">
        <v>31323</v>
      </c>
      <c r="IA67" s="18">
        <v>4</v>
      </c>
      <c r="IB67" s="18">
        <v>248</v>
      </c>
      <c r="IC67" s="18">
        <v>0</v>
      </c>
      <c r="ID67" s="18">
        <v>65313</v>
      </c>
      <c r="IE67" s="18">
        <v>752</v>
      </c>
      <c r="IF67" s="18">
        <v>0</v>
      </c>
      <c r="IG67" s="18">
        <v>46</v>
      </c>
      <c r="IH67" s="18">
        <v>604</v>
      </c>
      <c r="II67" s="18">
        <v>0</v>
      </c>
      <c r="IJ67" s="18">
        <v>0</v>
      </c>
      <c r="IK67" s="18">
        <v>0</v>
      </c>
      <c r="IL67" s="18">
        <v>0</v>
      </c>
      <c r="IM67" s="18">
        <v>0</v>
      </c>
      <c r="IN67" s="18">
        <v>0</v>
      </c>
      <c r="IO67" s="18">
        <v>0</v>
      </c>
      <c r="IP67" s="18">
        <v>0</v>
      </c>
      <c r="IQ67" s="18">
        <v>0</v>
      </c>
      <c r="IR67" s="28">
        <v>67384</v>
      </c>
      <c r="IS67" s="28">
        <v>638519</v>
      </c>
      <c r="IT67" s="18">
        <v>0</v>
      </c>
      <c r="IU67" s="18">
        <v>0</v>
      </c>
      <c r="IV67" s="18">
        <v>0</v>
      </c>
      <c r="IW67" s="18">
        <v>0</v>
      </c>
      <c r="IX67" s="28">
        <v>126802</v>
      </c>
      <c r="IY67" s="28">
        <v>120537</v>
      </c>
      <c r="IZ67" s="18">
        <v>0</v>
      </c>
      <c r="JA67" s="18">
        <v>0</v>
      </c>
      <c r="JB67" s="28">
        <v>57207</v>
      </c>
      <c r="JC67" s="28">
        <v>298243</v>
      </c>
      <c r="JD67" s="18">
        <v>0</v>
      </c>
      <c r="JE67" s="18">
        <v>0</v>
      </c>
      <c r="JF67" s="18">
        <v>0</v>
      </c>
      <c r="JG67" s="28">
        <v>806392</v>
      </c>
      <c r="JH67" s="18">
        <v>0</v>
      </c>
      <c r="JI67" s="28">
        <v>1223595</v>
      </c>
      <c r="JJ67" s="28">
        <v>88250</v>
      </c>
      <c r="JK67" s="28">
        <v>2332835</v>
      </c>
      <c r="JL67" s="18">
        <v>0</v>
      </c>
      <c r="JM67" s="28">
        <v>1112842</v>
      </c>
      <c r="JN67" s="28">
        <v>1375734</v>
      </c>
      <c r="JO67" s="18">
        <v>0</v>
      </c>
      <c r="JP67" s="28">
        <v>2210630</v>
      </c>
      <c r="JQ67" s="28">
        <v>1323596</v>
      </c>
      <c r="JR67" s="18">
        <v>0</v>
      </c>
      <c r="JS67" s="18">
        <v>0</v>
      </c>
      <c r="JT67" s="18">
        <v>0</v>
      </c>
      <c r="JU67" s="18">
        <v>0</v>
      </c>
      <c r="JV67" s="18">
        <v>0</v>
      </c>
      <c r="JW67" s="18">
        <v>0</v>
      </c>
      <c r="JX67" s="18">
        <v>0</v>
      </c>
    </row>
    <row r="68" spans="1:284" x14ac:dyDescent="0.3">
      <c r="A68" s="27">
        <v>46089</v>
      </c>
      <c r="B68" s="18">
        <v>0</v>
      </c>
      <c r="C68" s="18" t="s">
        <v>345</v>
      </c>
      <c r="D68" s="18" t="s">
        <v>346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  <c r="Q68" s="18">
        <v>0</v>
      </c>
      <c r="R68" s="18">
        <v>0</v>
      </c>
      <c r="S68" s="18">
        <v>0</v>
      </c>
      <c r="T68" s="18">
        <v>0</v>
      </c>
      <c r="U68" s="18">
        <v>0</v>
      </c>
      <c r="V68" s="18">
        <v>0</v>
      </c>
      <c r="W68" s="18">
        <v>0</v>
      </c>
      <c r="X68" s="18">
        <v>0</v>
      </c>
      <c r="Y68" s="18">
        <v>0</v>
      </c>
      <c r="Z68" s="18">
        <v>0</v>
      </c>
      <c r="AA68" s="18">
        <v>0</v>
      </c>
      <c r="AB68" s="18">
        <v>0</v>
      </c>
      <c r="AC68" s="18">
        <v>0</v>
      </c>
      <c r="AD68" s="18">
        <v>0</v>
      </c>
      <c r="AE68" s="18">
        <v>0</v>
      </c>
      <c r="AF68" s="18">
        <v>0</v>
      </c>
      <c r="AG68" s="18">
        <v>0</v>
      </c>
      <c r="AH68" s="18">
        <v>0</v>
      </c>
      <c r="AI68" s="18">
        <v>0</v>
      </c>
      <c r="AJ68" s="18">
        <v>0</v>
      </c>
      <c r="AK68" s="18">
        <v>0</v>
      </c>
      <c r="AL68" s="18">
        <v>0</v>
      </c>
      <c r="AM68" s="18">
        <v>0</v>
      </c>
      <c r="AN68" s="18" t="s">
        <v>345</v>
      </c>
      <c r="AO68" s="18" t="s">
        <v>345</v>
      </c>
      <c r="AP68" s="18" t="s">
        <v>345</v>
      </c>
      <c r="AQ68" s="18" t="s">
        <v>345</v>
      </c>
      <c r="AR68" s="18" t="s">
        <v>345</v>
      </c>
      <c r="AS68" s="18" t="s">
        <v>345</v>
      </c>
      <c r="AT68" s="18" t="s">
        <v>345</v>
      </c>
      <c r="AU68" s="18" t="s">
        <v>345</v>
      </c>
      <c r="AV68" s="18" t="s">
        <v>345</v>
      </c>
      <c r="AW68" s="18" t="s">
        <v>345</v>
      </c>
      <c r="AX68" s="18" t="s">
        <v>345</v>
      </c>
      <c r="AY68" s="18" t="s">
        <v>345</v>
      </c>
      <c r="AZ68" s="18" t="s">
        <v>345</v>
      </c>
      <c r="BA68" s="18" t="s">
        <v>345</v>
      </c>
      <c r="BB68" s="18" t="s">
        <v>345</v>
      </c>
      <c r="BC68" s="18" t="s">
        <v>345</v>
      </c>
      <c r="BD68" s="18" t="s">
        <v>345</v>
      </c>
      <c r="BE68" s="18" t="s">
        <v>345</v>
      </c>
      <c r="BF68" s="18" t="s">
        <v>345</v>
      </c>
      <c r="BG68" s="18" t="s">
        <v>345</v>
      </c>
      <c r="BH68" s="18" t="s">
        <v>345</v>
      </c>
      <c r="BI68" s="18" t="s">
        <v>345</v>
      </c>
      <c r="BJ68" s="18" t="s">
        <v>345</v>
      </c>
      <c r="BK68" s="18" t="s">
        <v>345</v>
      </c>
      <c r="BL68" s="18" t="s">
        <v>345</v>
      </c>
      <c r="BM68" s="18" t="s">
        <v>345</v>
      </c>
      <c r="BN68" s="18" t="s">
        <v>345</v>
      </c>
      <c r="BO68" s="18" t="s">
        <v>345</v>
      </c>
      <c r="BP68" s="18" t="s">
        <v>345</v>
      </c>
      <c r="BQ68" s="18" t="s">
        <v>345</v>
      </c>
      <c r="BR68" s="18" t="s">
        <v>345</v>
      </c>
      <c r="BS68" s="18" t="s">
        <v>345</v>
      </c>
      <c r="BT68" s="18" t="s">
        <v>345</v>
      </c>
      <c r="BU68" s="18" t="s">
        <v>345</v>
      </c>
      <c r="BV68" s="18" t="s">
        <v>345</v>
      </c>
      <c r="BW68" s="18">
        <v>0</v>
      </c>
      <c r="BX68" s="18">
        <v>0</v>
      </c>
      <c r="BY68" s="18">
        <v>0</v>
      </c>
      <c r="BZ68" s="18">
        <v>1197</v>
      </c>
      <c r="CA68" s="18">
        <v>0</v>
      </c>
      <c r="CB68" s="18">
        <v>0</v>
      </c>
      <c r="CC68" s="18">
        <v>0</v>
      </c>
      <c r="CD68" s="18">
        <v>0</v>
      </c>
      <c r="CE68" s="18">
        <v>7691</v>
      </c>
      <c r="CF68" s="18">
        <v>13098</v>
      </c>
      <c r="CG68" s="18">
        <v>0</v>
      </c>
      <c r="CH68" s="18">
        <v>0</v>
      </c>
      <c r="CI68" s="18">
        <v>2716</v>
      </c>
      <c r="CJ68" s="18">
        <v>14507</v>
      </c>
      <c r="CK68" s="18">
        <v>0</v>
      </c>
      <c r="CL68" s="18">
        <v>0</v>
      </c>
      <c r="CM68" s="18">
        <v>0</v>
      </c>
      <c r="CN68" s="18">
        <v>485</v>
      </c>
      <c r="CO68" s="18">
        <v>0</v>
      </c>
      <c r="CP68" s="18">
        <v>29794</v>
      </c>
      <c r="CQ68" s="18">
        <v>0</v>
      </c>
      <c r="CR68" s="18">
        <v>212</v>
      </c>
      <c r="CS68" s="18">
        <v>0</v>
      </c>
      <c r="CT68" s="18">
        <v>48966</v>
      </c>
      <c r="CU68" s="18">
        <v>661</v>
      </c>
      <c r="CV68" s="18">
        <v>0</v>
      </c>
      <c r="CW68" s="18">
        <v>43</v>
      </c>
      <c r="CX68" s="18">
        <v>590</v>
      </c>
      <c r="CY68" s="18">
        <v>0</v>
      </c>
      <c r="CZ68" s="18">
        <v>0</v>
      </c>
      <c r="DA68" s="18">
        <v>0</v>
      </c>
      <c r="DB68" s="18">
        <v>0</v>
      </c>
      <c r="DC68" s="18">
        <v>0</v>
      </c>
      <c r="DD68" s="18">
        <v>0</v>
      </c>
      <c r="DE68" s="18">
        <v>0</v>
      </c>
      <c r="DF68" s="18" t="s">
        <v>345</v>
      </c>
      <c r="DG68" s="18" t="s">
        <v>345</v>
      </c>
      <c r="DH68" s="18" t="s">
        <v>346</v>
      </c>
      <c r="DI68" s="18" t="s">
        <v>348</v>
      </c>
      <c r="DJ68" s="18" t="s">
        <v>345</v>
      </c>
      <c r="DK68" s="18" t="s">
        <v>345</v>
      </c>
      <c r="DL68" s="18" t="s">
        <v>345</v>
      </c>
      <c r="DM68" s="18" t="s">
        <v>345</v>
      </c>
      <c r="DN68" s="18" t="s">
        <v>466</v>
      </c>
      <c r="DO68" s="18" t="s">
        <v>345</v>
      </c>
      <c r="DP68" s="18" t="s">
        <v>345</v>
      </c>
      <c r="DQ68" s="18" t="s">
        <v>345</v>
      </c>
      <c r="DR68" s="18" t="s">
        <v>345</v>
      </c>
      <c r="DS68" s="18" t="s">
        <v>448</v>
      </c>
      <c r="DT68" s="18" t="s">
        <v>345</v>
      </c>
      <c r="DU68" s="18" t="s">
        <v>345</v>
      </c>
      <c r="DV68" s="18" t="s">
        <v>345</v>
      </c>
      <c r="DW68" s="18" t="s">
        <v>979</v>
      </c>
      <c r="DX68" s="18" t="s">
        <v>345</v>
      </c>
      <c r="DY68" s="18" t="s">
        <v>356</v>
      </c>
      <c r="DZ68" s="18" t="s">
        <v>346</v>
      </c>
      <c r="EA68" s="18" t="s">
        <v>980</v>
      </c>
      <c r="EB68" s="18" t="s">
        <v>345</v>
      </c>
      <c r="EC68" s="18" t="s">
        <v>981</v>
      </c>
      <c r="ED68" s="18" t="s">
        <v>982</v>
      </c>
      <c r="EE68" s="18" t="s">
        <v>345</v>
      </c>
      <c r="EF68" s="18" t="s">
        <v>827</v>
      </c>
      <c r="EG68" s="18" t="s">
        <v>402</v>
      </c>
      <c r="EH68" s="18" t="s">
        <v>345</v>
      </c>
      <c r="EI68" s="18" t="s">
        <v>345</v>
      </c>
      <c r="EJ68" s="18" t="s">
        <v>345</v>
      </c>
      <c r="EK68" s="18" t="s">
        <v>345</v>
      </c>
      <c r="EL68" s="18" t="s">
        <v>345</v>
      </c>
      <c r="EM68" s="18" t="s">
        <v>345</v>
      </c>
      <c r="EN68" s="18" t="s">
        <v>345</v>
      </c>
      <c r="EO68" s="18">
        <v>0</v>
      </c>
      <c r="EP68" s="18">
        <v>0</v>
      </c>
      <c r="EQ68" s="18">
        <v>22</v>
      </c>
      <c r="ER68" s="18">
        <v>2</v>
      </c>
      <c r="ES68" s="18">
        <v>0</v>
      </c>
      <c r="ET68" s="18">
        <v>0</v>
      </c>
      <c r="EU68" s="18">
        <v>0</v>
      </c>
      <c r="EV68" s="18">
        <v>0</v>
      </c>
      <c r="EW68" s="18">
        <v>23</v>
      </c>
      <c r="EX68" s="18">
        <v>0</v>
      </c>
      <c r="EY68" s="18">
        <v>0</v>
      </c>
      <c r="EZ68" s="18">
        <v>0</v>
      </c>
      <c r="FA68" s="18">
        <v>0</v>
      </c>
      <c r="FB68" s="18">
        <v>56</v>
      </c>
      <c r="FC68" s="18">
        <v>0</v>
      </c>
      <c r="FD68" s="18">
        <v>0</v>
      </c>
      <c r="FE68" s="18">
        <v>0</v>
      </c>
      <c r="FF68" s="18">
        <v>10</v>
      </c>
      <c r="FG68" s="18">
        <v>0</v>
      </c>
      <c r="FH68" s="18">
        <v>1862</v>
      </c>
      <c r="FI68" s="18">
        <v>3</v>
      </c>
      <c r="FJ68" s="18">
        <v>22</v>
      </c>
      <c r="FK68" s="18">
        <v>0</v>
      </c>
      <c r="FL68" s="18">
        <v>17191</v>
      </c>
      <c r="FM68" s="18">
        <v>87</v>
      </c>
      <c r="FN68" s="18">
        <v>0</v>
      </c>
      <c r="FO68" s="18">
        <v>1</v>
      </c>
      <c r="FP68" s="18">
        <v>35</v>
      </c>
      <c r="FQ68" s="18">
        <v>0</v>
      </c>
      <c r="FR68" s="18">
        <v>0</v>
      </c>
      <c r="FS68" s="18">
        <v>0</v>
      </c>
      <c r="FT68" s="18">
        <v>0</v>
      </c>
      <c r="FU68" s="18">
        <v>0</v>
      </c>
      <c r="FV68" s="18">
        <v>0</v>
      </c>
      <c r="FW68" s="18">
        <v>0</v>
      </c>
      <c r="FX68" s="18">
        <v>0</v>
      </c>
      <c r="FY68" s="18">
        <v>0</v>
      </c>
      <c r="FZ68" s="18">
        <v>0</v>
      </c>
      <c r="GA68" s="18">
        <v>0</v>
      </c>
      <c r="GB68" s="18">
        <v>0</v>
      </c>
      <c r="GC68" s="18">
        <v>0</v>
      </c>
      <c r="GD68" s="18">
        <v>0</v>
      </c>
      <c r="GE68" s="18">
        <v>0</v>
      </c>
      <c r="GF68" s="18">
        <v>0</v>
      </c>
      <c r="GG68" s="18">
        <v>0</v>
      </c>
      <c r="GH68" s="18">
        <v>0</v>
      </c>
      <c r="GI68" s="18">
        <v>0</v>
      </c>
      <c r="GJ68" s="18">
        <v>0</v>
      </c>
      <c r="GK68" s="18">
        <v>0</v>
      </c>
      <c r="GL68" s="18">
        <v>0</v>
      </c>
      <c r="GM68" s="18">
        <v>0</v>
      </c>
      <c r="GN68" s="18">
        <v>0</v>
      </c>
      <c r="GO68" s="18">
        <v>0</v>
      </c>
      <c r="GP68" s="18">
        <v>0</v>
      </c>
      <c r="GQ68" s="18">
        <v>0</v>
      </c>
      <c r="GR68" s="18">
        <v>0</v>
      </c>
      <c r="GS68" s="18">
        <v>0</v>
      </c>
      <c r="GT68" s="18">
        <v>0</v>
      </c>
      <c r="GU68" s="18">
        <v>0</v>
      </c>
      <c r="GV68" s="18">
        <v>0</v>
      </c>
      <c r="GW68" s="18">
        <v>0</v>
      </c>
      <c r="GX68" s="18">
        <v>0</v>
      </c>
      <c r="GY68" s="18">
        <v>0</v>
      </c>
      <c r="GZ68" s="18">
        <v>0</v>
      </c>
      <c r="HA68" s="18">
        <v>0</v>
      </c>
      <c r="HB68" s="18">
        <v>0</v>
      </c>
      <c r="HC68" s="18">
        <v>0</v>
      </c>
      <c r="HD68" s="18">
        <v>0</v>
      </c>
      <c r="HE68" s="18">
        <v>0</v>
      </c>
      <c r="HF68" s="18">
        <v>0</v>
      </c>
      <c r="HG68" s="18">
        <v>0</v>
      </c>
      <c r="HH68" s="18">
        <v>0</v>
      </c>
      <c r="HI68" s="18">
        <v>22</v>
      </c>
      <c r="HJ68" s="18">
        <v>1199</v>
      </c>
      <c r="HK68" s="18">
        <v>0</v>
      </c>
      <c r="HL68" s="18">
        <v>0</v>
      </c>
      <c r="HM68" s="18">
        <v>0</v>
      </c>
      <c r="HN68" s="18">
        <v>0</v>
      </c>
      <c r="HO68" s="18">
        <v>7714</v>
      </c>
      <c r="HP68" s="18">
        <v>13098</v>
      </c>
      <c r="HQ68" s="18">
        <v>0</v>
      </c>
      <c r="HR68" s="18">
        <v>0</v>
      </c>
      <c r="HS68" s="18">
        <v>2716</v>
      </c>
      <c r="HT68" s="18">
        <v>14563</v>
      </c>
      <c r="HU68" s="18">
        <v>0</v>
      </c>
      <c r="HV68" s="18">
        <v>0</v>
      </c>
      <c r="HW68" s="18">
        <v>0</v>
      </c>
      <c r="HX68" s="18">
        <v>495</v>
      </c>
      <c r="HY68" s="18">
        <v>0</v>
      </c>
      <c r="HZ68" s="18">
        <v>31656</v>
      </c>
      <c r="IA68" s="18">
        <v>3</v>
      </c>
      <c r="IB68" s="18">
        <v>234</v>
      </c>
      <c r="IC68" s="18">
        <v>0</v>
      </c>
      <c r="ID68" s="18">
        <v>66157</v>
      </c>
      <c r="IE68" s="18">
        <v>748</v>
      </c>
      <c r="IF68" s="18">
        <v>0</v>
      </c>
      <c r="IG68" s="18">
        <v>44</v>
      </c>
      <c r="IH68" s="18">
        <v>625</v>
      </c>
      <c r="II68" s="18">
        <v>0</v>
      </c>
      <c r="IJ68" s="18">
        <v>0</v>
      </c>
      <c r="IK68" s="18">
        <v>0</v>
      </c>
      <c r="IL68" s="18">
        <v>0</v>
      </c>
      <c r="IM68" s="18">
        <v>0</v>
      </c>
      <c r="IN68" s="18">
        <v>0</v>
      </c>
      <c r="IO68" s="18">
        <v>0</v>
      </c>
      <c r="IP68" s="18">
        <v>0</v>
      </c>
      <c r="IQ68" s="18">
        <v>0</v>
      </c>
      <c r="IR68" s="28">
        <v>58318</v>
      </c>
      <c r="IS68" s="28">
        <v>655183</v>
      </c>
      <c r="IT68" s="18">
        <v>0</v>
      </c>
      <c r="IU68" s="18">
        <v>0</v>
      </c>
      <c r="IV68" s="18">
        <v>0</v>
      </c>
      <c r="IW68" s="18">
        <v>0</v>
      </c>
      <c r="IX68" s="28">
        <v>134240</v>
      </c>
      <c r="IY68" s="28">
        <v>114285</v>
      </c>
      <c r="IZ68" s="18">
        <v>0</v>
      </c>
      <c r="JA68" s="18">
        <v>0</v>
      </c>
      <c r="JB68" s="28">
        <v>56788</v>
      </c>
      <c r="JC68" s="28">
        <v>333877</v>
      </c>
      <c r="JD68" s="18">
        <v>0</v>
      </c>
      <c r="JE68" s="18">
        <v>0</v>
      </c>
      <c r="JF68" s="18">
        <v>0</v>
      </c>
      <c r="JG68" s="28">
        <v>670808</v>
      </c>
      <c r="JH68" s="18">
        <v>0</v>
      </c>
      <c r="JI68" s="28">
        <v>1211310</v>
      </c>
      <c r="JJ68" s="28">
        <v>88000</v>
      </c>
      <c r="JK68" s="28">
        <v>2345282</v>
      </c>
      <c r="JL68" s="18">
        <v>0</v>
      </c>
      <c r="JM68" s="28">
        <v>1081940</v>
      </c>
      <c r="JN68" s="28">
        <v>1332755</v>
      </c>
      <c r="JO68" s="18">
        <v>0</v>
      </c>
      <c r="JP68" s="28">
        <v>2285045</v>
      </c>
      <c r="JQ68" s="28">
        <v>1300077</v>
      </c>
      <c r="JR68" s="18">
        <v>0</v>
      </c>
      <c r="JS68" s="18">
        <v>0</v>
      </c>
      <c r="JT68" s="18">
        <v>0</v>
      </c>
      <c r="JU68" s="18">
        <v>0</v>
      </c>
      <c r="JV68" s="18">
        <v>0</v>
      </c>
      <c r="JW68" s="18">
        <v>0</v>
      </c>
      <c r="JX68" s="18">
        <v>0</v>
      </c>
    </row>
    <row r="69" spans="1:284" x14ac:dyDescent="0.3">
      <c r="A69" s="27">
        <v>46090</v>
      </c>
      <c r="B69" s="18">
        <v>0</v>
      </c>
      <c r="C69" s="18" t="s">
        <v>345</v>
      </c>
      <c r="D69" s="18" t="s">
        <v>346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8">
        <v>0</v>
      </c>
      <c r="T69" s="18">
        <v>0</v>
      </c>
      <c r="U69" s="18">
        <v>0</v>
      </c>
      <c r="V69" s="18">
        <v>0</v>
      </c>
      <c r="W69" s="18">
        <v>0</v>
      </c>
      <c r="X69" s="18">
        <v>0</v>
      </c>
      <c r="Y69" s="18">
        <v>0</v>
      </c>
      <c r="Z69" s="18">
        <v>0</v>
      </c>
      <c r="AA69" s="18">
        <v>0</v>
      </c>
      <c r="AB69" s="18">
        <v>0</v>
      </c>
      <c r="AC69" s="18">
        <v>0</v>
      </c>
      <c r="AD69" s="18">
        <v>0</v>
      </c>
      <c r="AE69" s="18">
        <v>0</v>
      </c>
      <c r="AF69" s="18">
        <v>0</v>
      </c>
      <c r="AG69" s="18">
        <v>0</v>
      </c>
      <c r="AH69" s="18">
        <v>0</v>
      </c>
      <c r="AI69" s="18">
        <v>0</v>
      </c>
      <c r="AJ69" s="18">
        <v>0</v>
      </c>
      <c r="AK69" s="18">
        <v>0</v>
      </c>
      <c r="AL69" s="18">
        <v>0</v>
      </c>
      <c r="AM69" s="18">
        <v>0</v>
      </c>
      <c r="AN69" s="18" t="s">
        <v>345</v>
      </c>
      <c r="AO69" s="18" t="s">
        <v>345</v>
      </c>
      <c r="AP69" s="18" t="s">
        <v>345</v>
      </c>
      <c r="AQ69" s="18" t="s">
        <v>345</v>
      </c>
      <c r="AR69" s="18" t="s">
        <v>345</v>
      </c>
      <c r="AS69" s="18" t="s">
        <v>345</v>
      </c>
      <c r="AT69" s="18" t="s">
        <v>345</v>
      </c>
      <c r="AU69" s="18" t="s">
        <v>345</v>
      </c>
      <c r="AV69" s="18" t="s">
        <v>345</v>
      </c>
      <c r="AW69" s="18" t="s">
        <v>345</v>
      </c>
      <c r="AX69" s="18" t="s">
        <v>345</v>
      </c>
      <c r="AY69" s="18" t="s">
        <v>345</v>
      </c>
      <c r="AZ69" s="18" t="s">
        <v>345</v>
      </c>
      <c r="BA69" s="18" t="s">
        <v>345</v>
      </c>
      <c r="BB69" s="18" t="s">
        <v>345</v>
      </c>
      <c r="BC69" s="18" t="s">
        <v>345</v>
      </c>
      <c r="BD69" s="18" t="s">
        <v>345</v>
      </c>
      <c r="BE69" s="18" t="s">
        <v>345</v>
      </c>
      <c r="BF69" s="18" t="s">
        <v>345</v>
      </c>
      <c r="BG69" s="18" t="s">
        <v>345</v>
      </c>
      <c r="BH69" s="18" t="s">
        <v>345</v>
      </c>
      <c r="BI69" s="18" t="s">
        <v>345</v>
      </c>
      <c r="BJ69" s="18" t="s">
        <v>345</v>
      </c>
      <c r="BK69" s="18" t="s">
        <v>345</v>
      </c>
      <c r="BL69" s="18" t="s">
        <v>345</v>
      </c>
      <c r="BM69" s="18" t="s">
        <v>345</v>
      </c>
      <c r="BN69" s="18" t="s">
        <v>345</v>
      </c>
      <c r="BO69" s="18" t="s">
        <v>345</v>
      </c>
      <c r="BP69" s="18" t="s">
        <v>345</v>
      </c>
      <c r="BQ69" s="18" t="s">
        <v>345</v>
      </c>
      <c r="BR69" s="18" t="s">
        <v>345</v>
      </c>
      <c r="BS69" s="18" t="s">
        <v>345</v>
      </c>
      <c r="BT69" s="18" t="s">
        <v>345</v>
      </c>
      <c r="BU69" s="18" t="s">
        <v>345</v>
      </c>
      <c r="BV69" s="18" t="s">
        <v>345</v>
      </c>
      <c r="BW69" s="18">
        <v>0</v>
      </c>
      <c r="BX69" s="18">
        <v>0</v>
      </c>
      <c r="BY69" s="18">
        <v>2</v>
      </c>
      <c r="BZ69" s="18">
        <v>1966</v>
      </c>
      <c r="CA69" s="18">
        <v>0</v>
      </c>
      <c r="CB69" s="18">
        <v>0</v>
      </c>
      <c r="CC69" s="18">
        <v>0</v>
      </c>
      <c r="CD69" s="18">
        <v>0</v>
      </c>
      <c r="CE69" s="18">
        <v>9371</v>
      </c>
      <c r="CF69" s="18">
        <v>14919</v>
      </c>
      <c r="CG69" s="18">
        <v>0</v>
      </c>
      <c r="CH69" s="18">
        <v>0</v>
      </c>
      <c r="CI69" s="18">
        <v>6037</v>
      </c>
      <c r="CJ69" s="18">
        <v>30245</v>
      </c>
      <c r="CK69" s="18">
        <v>0</v>
      </c>
      <c r="CL69" s="18">
        <v>0</v>
      </c>
      <c r="CM69" s="18">
        <v>0</v>
      </c>
      <c r="CN69" s="18">
        <v>1048</v>
      </c>
      <c r="CO69" s="18">
        <v>0</v>
      </c>
      <c r="CP69" s="18">
        <v>31610</v>
      </c>
      <c r="CQ69" s="18">
        <v>0</v>
      </c>
      <c r="CR69" s="18">
        <v>403</v>
      </c>
      <c r="CS69" s="18">
        <v>0</v>
      </c>
      <c r="CT69" s="18">
        <v>51748</v>
      </c>
      <c r="CU69" s="18">
        <v>746</v>
      </c>
      <c r="CV69" s="18">
        <v>0</v>
      </c>
      <c r="CW69" s="18">
        <v>63</v>
      </c>
      <c r="CX69" s="18">
        <v>663</v>
      </c>
      <c r="CY69" s="18">
        <v>0</v>
      </c>
      <c r="CZ69" s="18">
        <v>0</v>
      </c>
      <c r="DA69" s="18">
        <v>0</v>
      </c>
      <c r="DB69" s="18">
        <v>0</v>
      </c>
      <c r="DC69" s="18">
        <v>0</v>
      </c>
      <c r="DD69" s="18">
        <v>0</v>
      </c>
      <c r="DE69" s="18">
        <v>0</v>
      </c>
      <c r="DF69" s="18" t="s">
        <v>345</v>
      </c>
      <c r="DG69" s="18" t="s">
        <v>345</v>
      </c>
      <c r="DH69" s="18" t="s">
        <v>983</v>
      </c>
      <c r="DI69" s="18" t="s">
        <v>523</v>
      </c>
      <c r="DJ69" s="18" t="s">
        <v>345</v>
      </c>
      <c r="DK69" s="18" t="s">
        <v>345</v>
      </c>
      <c r="DL69" s="18" t="s">
        <v>345</v>
      </c>
      <c r="DM69" s="18" t="s">
        <v>345</v>
      </c>
      <c r="DN69" s="18" t="s">
        <v>643</v>
      </c>
      <c r="DO69" s="18" t="s">
        <v>345</v>
      </c>
      <c r="DP69" s="18" t="s">
        <v>345</v>
      </c>
      <c r="DQ69" s="18" t="s">
        <v>345</v>
      </c>
      <c r="DR69" s="18" t="s">
        <v>345</v>
      </c>
      <c r="DS69" s="18" t="s">
        <v>938</v>
      </c>
      <c r="DT69" s="18" t="s">
        <v>345</v>
      </c>
      <c r="DU69" s="18" t="s">
        <v>345</v>
      </c>
      <c r="DV69" s="18" t="s">
        <v>345</v>
      </c>
      <c r="DW69" s="18" t="s">
        <v>614</v>
      </c>
      <c r="DX69" s="18" t="s">
        <v>345</v>
      </c>
      <c r="DY69" s="18" t="s">
        <v>984</v>
      </c>
      <c r="DZ69" s="18" t="s">
        <v>346</v>
      </c>
      <c r="EA69" s="18" t="s">
        <v>850</v>
      </c>
      <c r="EB69" s="18" t="s">
        <v>345</v>
      </c>
      <c r="EC69" s="18" t="s">
        <v>985</v>
      </c>
      <c r="ED69" s="18" t="s">
        <v>986</v>
      </c>
      <c r="EE69" s="18" t="s">
        <v>345</v>
      </c>
      <c r="EF69" s="18" t="s">
        <v>616</v>
      </c>
      <c r="EG69" s="18" t="s">
        <v>345</v>
      </c>
      <c r="EH69" s="18" t="s">
        <v>345</v>
      </c>
      <c r="EI69" s="18" t="s">
        <v>345</v>
      </c>
      <c r="EJ69" s="18" t="s">
        <v>345</v>
      </c>
      <c r="EK69" s="18" t="s">
        <v>345</v>
      </c>
      <c r="EL69" s="18" t="s">
        <v>345</v>
      </c>
      <c r="EM69" s="18" t="s">
        <v>345</v>
      </c>
      <c r="EN69" s="18" t="s">
        <v>345</v>
      </c>
      <c r="EO69" s="18">
        <v>0</v>
      </c>
      <c r="EP69" s="18">
        <v>0</v>
      </c>
      <c r="EQ69" s="18">
        <v>213</v>
      </c>
      <c r="ER69" s="18">
        <v>37</v>
      </c>
      <c r="ES69" s="18">
        <v>0</v>
      </c>
      <c r="ET69" s="18">
        <v>0</v>
      </c>
      <c r="EU69" s="18">
        <v>0</v>
      </c>
      <c r="EV69" s="18">
        <v>0</v>
      </c>
      <c r="EW69" s="18">
        <v>23</v>
      </c>
      <c r="EX69" s="18">
        <v>0</v>
      </c>
      <c r="EY69" s="18">
        <v>0</v>
      </c>
      <c r="EZ69" s="18">
        <v>0</v>
      </c>
      <c r="FA69" s="18">
        <v>0</v>
      </c>
      <c r="FB69" s="18">
        <v>64</v>
      </c>
      <c r="FC69" s="18">
        <v>0</v>
      </c>
      <c r="FD69" s="18">
        <v>0</v>
      </c>
      <c r="FE69" s="18">
        <v>0</v>
      </c>
      <c r="FF69" s="18">
        <v>62</v>
      </c>
      <c r="FG69" s="18">
        <v>0</v>
      </c>
      <c r="FH69" s="18">
        <v>2351</v>
      </c>
      <c r="FI69" s="18">
        <v>14</v>
      </c>
      <c r="FJ69" s="18">
        <v>28</v>
      </c>
      <c r="FK69" s="18">
        <v>0</v>
      </c>
      <c r="FL69" s="18">
        <v>19755</v>
      </c>
      <c r="FM69" s="18">
        <v>50</v>
      </c>
      <c r="FN69" s="18">
        <v>0</v>
      </c>
      <c r="FO69" s="18">
        <v>2</v>
      </c>
      <c r="FP69" s="18">
        <v>0</v>
      </c>
      <c r="FQ69" s="18">
        <v>0</v>
      </c>
      <c r="FR69" s="18">
        <v>0</v>
      </c>
      <c r="FS69" s="18">
        <v>0</v>
      </c>
      <c r="FT69" s="18">
        <v>0</v>
      </c>
      <c r="FU69" s="18">
        <v>0</v>
      </c>
      <c r="FV69" s="18">
        <v>0</v>
      </c>
      <c r="FW69" s="18">
        <v>0</v>
      </c>
      <c r="FX69" s="18">
        <v>0</v>
      </c>
      <c r="FY69" s="18">
        <v>0</v>
      </c>
      <c r="FZ69" s="18">
        <v>0</v>
      </c>
      <c r="GA69" s="18">
        <v>0</v>
      </c>
      <c r="GB69" s="18">
        <v>0</v>
      </c>
      <c r="GC69" s="18">
        <v>0</v>
      </c>
      <c r="GD69" s="18">
        <v>0</v>
      </c>
      <c r="GE69" s="18">
        <v>0</v>
      </c>
      <c r="GF69" s="18">
        <v>0</v>
      </c>
      <c r="GG69" s="18">
        <v>0</v>
      </c>
      <c r="GH69" s="18">
        <v>0</v>
      </c>
      <c r="GI69" s="18">
        <v>0</v>
      </c>
      <c r="GJ69" s="18">
        <v>0</v>
      </c>
      <c r="GK69" s="18">
        <v>0</v>
      </c>
      <c r="GL69" s="18">
        <v>0</v>
      </c>
      <c r="GM69" s="18">
        <v>0</v>
      </c>
      <c r="GN69" s="18">
        <v>0</v>
      </c>
      <c r="GO69" s="18">
        <v>0</v>
      </c>
      <c r="GP69" s="18">
        <v>0</v>
      </c>
      <c r="GQ69" s="18">
        <v>0</v>
      </c>
      <c r="GR69" s="18">
        <v>0</v>
      </c>
      <c r="GS69" s="18">
        <v>0</v>
      </c>
      <c r="GT69" s="18">
        <v>0</v>
      </c>
      <c r="GU69" s="18">
        <v>0</v>
      </c>
      <c r="GV69" s="18">
        <v>0</v>
      </c>
      <c r="GW69" s="18">
        <v>0</v>
      </c>
      <c r="GX69" s="18">
        <v>0</v>
      </c>
      <c r="GY69" s="18">
        <v>0</v>
      </c>
      <c r="GZ69" s="18">
        <v>0</v>
      </c>
      <c r="HA69" s="18">
        <v>0</v>
      </c>
      <c r="HB69" s="18">
        <v>0</v>
      </c>
      <c r="HC69" s="18">
        <v>0</v>
      </c>
      <c r="HD69" s="18">
        <v>0</v>
      </c>
      <c r="HE69" s="18">
        <v>0</v>
      </c>
      <c r="HF69" s="18">
        <v>0</v>
      </c>
      <c r="HG69" s="18">
        <v>0</v>
      </c>
      <c r="HH69" s="18">
        <v>0</v>
      </c>
      <c r="HI69" s="18">
        <v>215</v>
      </c>
      <c r="HJ69" s="18">
        <v>2003</v>
      </c>
      <c r="HK69" s="18">
        <v>0</v>
      </c>
      <c r="HL69" s="18">
        <v>0</v>
      </c>
      <c r="HM69" s="18">
        <v>0</v>
      </c>
      <c r="HN69" s="18">
        <v>0</v>
      </c>
      <c r="HO69" s="18">
        <v>9394</v>
      </c>
      <c r="HP69" s="18">
        <v>14919</v>
      </c>
      <c r="HQ69" s="18">
        <v>0</v>
      </c>
      <c r="HR69" s="18">
        <v>0</v>
      </c>
      <c r="HS69" s="18">
        <v>6037</v>
      </c>
      <c r="HT69" s="18">
        <v>30309</v>
      </c>
      <c r="HU69" s="18">
        <v>0</v>
      </c>
      <c r="HV69" s="18">
        <v>0</v>
      </c>
      <c r="HW69" s="18">
        <v>0</v>
      </c>
      <c r="HX69" s="18">
        <v>1110</v>
      </c>
      <c r="HY69" s="18">
        <v>0</v>
      </c>
      <c r="HZ69" s="18">
        <v>33961</v>
      </c>
      <c r="IA69" s="18">
        <v>14</v>
      </c>
      <c r="IB69" s="18">
        <v>431</v>
      </c>
      <c r="IC69" s="18">
        <v>0</v>
      </c>
      <c r="ID69" s="18">
        <v>71503</v>
      </c>
      <c r="IE69" s="18">
        <v>796</v>
      </c>
      <c r="IF69" s="18">
        <v>0</v>
      </c>
      <c r="IG69" s="18">
        <v>65</v>
      </c>
      <c r="IH69" s="18">
        <v>663</v>
      </c>
      <c r="II69" s="18">
        <v>0</v>
      </c>
      <c r="IJ69" s="18">
        <v>0</v>
      </c>
      <c r="IK69" s="18">
        <v>0</v>
      </c>
      <c r="IL69" s="18">
        <v>0</v>
      </c>
      <c r="IM69" s="18">
        <v>0</v>
      </c>
      <c r="IN69" s="18">
        <v>0</v>
      </c>
      <c r="IO69" s="18">
        <v>0</v>
      </c>
      <c r="IP69" s="18">
        <v>0</v>
      </c>
      <c r="IQ69" s="18">
        <v>0</v>
      </c>
      <c r="IR69" s="28">
        <v>65563</v>
      </c>
      <c r="IS69" s="28">
        <v>697774</v>
      </c>
      <c r="IT69" s="18">
        <v>0</v>
      </c>
      <c r="IU69" s="18">
        <v>0</v>
      </c>
      <c r="IV69" s="18">
        <v>0</v>
      </c>
      <c r="IW69" s="18">
        <v>0</v>
      </c>
      <c r="IX69" s="28">
        <v>125922</v>
      </c>
      <c r="IY69" s="28">
        <v>127802</v>
      </c>
      <c r="IZ69" s="18">
        <v>0</v>
      </c>
      <c r="JA69" s="18">
        <v>0</v>
      </c>
      <c r="JB69" s="28">
        <v>63780</v>
      </c>
      <c r="JC69" s="28">
        <v>391662</v>
      </c>
      <c r="JD69" s="18">
        <v>0</v>
      </c>
      <c r="JE69" s="18">
        <v>0</v>
      </c>
      <c r="JF69" s="18">
        <v>0</v>
      </c>
      <c r="JG69" s="28">
        <v>1023129</v>
      </c>
      <c r="JH69" s="18">
        <v>0</v>
      </c>
      <c r="JI69" s="28">
        <v>1354433</v>
      </c>
      <c r="JJ69" s="28">
        <v>101286</v>
      </c>
      <c r="JK69" s="28">
        <v>2528608</v>
      </c>
      <c r="JL69" s="18">
        <v>0</v>
      </c>
      <c r="JM69" s="28">
        <v>1248830</v>
      </c>
      <c r="JN69" s="28">
        <v>1687618</v>
      </c>
      <c r="JO69" s="18">
        <v>0</v>
      </c>
      <c r="JP69" s="28">
        <v>2728492</v>
      </c>
      <c r="JQ69" s="28">
        <v>1653888</v>
      </c>
      <c r="JR69" s="18">
        <v>0</v>
      </c>
      <c r="JS69" s="18">
        <v>0</v>
      </c>
      <c r="JT69" s="18">
        <v>0</v>
      </c>
      <c r="JU69" s="18">
        <v>0</v>
      </c>
      <c r="JV69" s="18">
        <v>0</v>
      </c>
      <c r="JW69" s="18">
        <v>0</v>
      </c>
      <c r="JX69" s="18">
        <v>0</v>
      </c>
    </row>
    <row r="70" spans="1:284" x14ac:dyDescent="0.3">
      <c r="A70" s="27">
        <v>46091</v>
      </c>
      <c r="B70" s="18">
        <v>0</v>
      </c>
      <c r="C70" s="18" t="s">
        <v>345</v>
      </c>
      <c r="D70" s="18" t="s">
        <v>346</v>
      </c>
      <c r="E70" s="18">
        <v>0</v>
      </c>
      <c r="F70" s="18">
        <v>0</v>
      </c>
      <c r="G70" s="18">
        <v>0</v>
      </c>
      <c r="H70" s="18">
        <v>3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18">
        <v>1</v>
      </c>
      <c r="S70" s="18">
        <v>0</v>
      </c>
      <c r="T70" s="18">
        <v>0</v>
      </c>
      <c r="U70" s="18">
        <v>0</v>
      </c>
      <c r="V70" s="18">
        <v>0</v>
      </c>
      <c r="W70" s="18">
        <v>0</v>
      </c>
      <c r="X70" s="18">
        <v>1</v>
      </c>
      <c r="Y70" s="18">
        <v>0</v>
      </c>
      <c r="Z70" s="18">
        <v>0</v>
      </c>
      <c r="AA70" s="18">
        <v>0</v>
      </c>
      <c r="AB70" s="18">
        <v>0</v>
      </c>
      <c r="AC70" s="18">
        <v>0</v>
      </c>
      <c r="AD70" s="18">
        <v>0</v>
      </c>
      <c r="AE70" s="18">
        <v>0</v>
      </c>
      <c r="AF70" s="18">
        <v>0</v>
      </c>
      <c r="AG70" s="18">
        <v>0</v>
      </c>
      <c r="AH70" s="18">
        <v>0</v>
      </c>
      <c r="AI70" s="18">
        <v>0</v>
      </c>
      <c r="AJ70" s="18">
        <v>0</v>
      </c>
      <c r="AK70" s="18">
        <v>0</v>
      </c>
      <c r="AL70" s="18">
        <v>0</v>
      </c>
      <c r="AM70" s="18">
        <v>0</v>
      </c>
      <c r="AN70" s="18" t="s">
        <v>345</v>
      </c>
      <c r="AO70" s="18" t="s">
        <v>345</v>
      </c>
      <c r="AP70" s="18" t="s">
        <v>345</v>
      </c>
      <c r="AQ70" s="18" t="s">
        <v>613</v>
      </c>
      <c r="AR70" s="18" t="s">
        <v>345</v>
      </c>
      <c r="AS70" s="18" t="s">
        <v>345</v>
      </c>
      <c r="AT70" s="18" t="s">
        <v>345</v>
      </c>
      <c r="AU70" s="18" t="s">
        <v>345</v>
      </c>
      <c r="AV70" s="18" t="s">
        <v>345</v>
      </c>
      <c r="AW70" s="18" t="s">
        <v>345</v>
      </c>
      <c r="AX70" s="18" t="s">
        <v>345</v>
      </c>
      <c r="AY70" s="18" t="s">
        <v>345</v>
      </c>
      <c r="AZ70" s="18" t="s">
        <v>345</v>
      </c>
      <c r="BA70" s="18" t="s">
        <v>345</v>
      </c>
      <c r="BB70" s="18" t="s">
        <v>345</v>
      </c>
      <c r="BC70" s="18" t="s">
        <v>345</v>
      </c>
      <c r="BD70" s="18" t="s">
        <v>345</v>
      </c>
      <c r="BE70" s="18" t="s">
        <v>345</v>
      </c>
      <c r="BF70" s="18" t="s">
        <v>345</v>
      </c>
      <c r="BG70" s="18" t="s">
        <v>345</v>
      </c>
      <c r="BH70" s="18" t="s">
        <v>345</v>
      </c>
      <c r="BI70" s="18" t="s">
        <v>345</v>
      </c>
      <c r="BJ70" s="18" t="s">
        <v>345</v>
      </c>
      <c r="BK70" s="18" t="s">
        <v>345</v>
      </c>
      <c r="BL70" s="18" t="s">
        <v>345</v>
      </c>
      <c r="BM70" s="18" t="s">
        <v>345</v>
      </c>
      <c r="BN70" s="18" t="s">
        <v>345</v>
      </c>
      <c r="BO70" s="18" t="s">
        <v>345</v>
      </c>
      <c r="BP70" s="18" t="s">
        <v>345</v>
      </c>
      <c r="BQ70" s="18" t="s">
        <v>345</v>
      </c>
      <c r="BR70" s="18" t="s">
        <v>345</v>
      </c>
      <c r="BS70" s="18" t="s">
        <v>345</v>
      </c>
      <c r="BT70" s="18" t="s">
        <v>345</v>
      </c>
      <c r="BU70" s="18" t="s">
        <v>345</v>
      </c>
      <c r="BV70" s="18" t="s">
        <v>345</v>
      </c>
      <c r="BW70" s="18">
        <v>0</v>
      </c>
      <c r="BX70" s="18">
        <v>0</v>
      </c>
      <c r="BY70" s="18">
        <v>1</v>
      </c>
      <c r="BZ70" s="18">
        <v>2135</v>
      </c>
      <c r="CA70" s="18">
        <v>0</v>
      </c>
      <c r="CB70" s="18">
        <v>0</v>
      </c>
      <c r="CC70" s="18">
        <v>0</v>
      </c>
      <c r="CD70" s="18">
        <v>0</v>
      </c>
      <c r="CE70" s="18">
        <v>11040</v>
      </c>
      <c r="CF70" s="18">
        <v>16773</v>
      </c>
      <c r="CG70" s="18">
        <v>0</v>
      </c>
      <c r="CH70" s="18">
        <v>0</v>
      </c>
      <c r="CI70" s="18">
        <v>6650</v>
      </c>
      <c r="CJ70" s="18">
        <v>30746</v>
      </c>
      <c r="CK70" s="18">
        <v>0</v>
      </c>
      <c r="CL70" s="18">
        <v>0</v>
      </c>
      <c r="CM70" s="18">
        <v>0</v>
      </c>
      <c r="CN70" s="18">
        <v>1098</v>
      </c>
      <c r="CO70" s="18">
        <v>0</v>
      </c>
      <c r="CP70" s="18">
        <v>31371</v>
      </c>
      <c r="CQ70" s="18">
        <v>0</v>
      </c>
      <c r="CR70" s="18">
        <v>456</v>
      </c>
      <c r="CS70" s="18">
        <v>0</v>
      </c>
      <c r="CT70" s="18">
        <v>49420</v>
      </c>
      <c r="CU70" s="18">
        <v>748</v>
      </c>
      <c r="CV70" s="18">
        <v>0</v>
      </c>
      <c r="CW70" s="18">
        <v>99</v>
      </c>
      <c r="CX70" s="18">
        <v>648</v>
      </c>
      <c r="CY70" s="18">
        <v>0</v>
      </c>
      <c r="CZ70" s="18">
        <v>0</v>
      </c>
      <c r="DA70" s="18">
        <v>0</v>
      </c>
      <c r="DB70" s="18">
        <v>0</v>
      </c>
      <c r="DC70" s="18">
        <v>0</v>
      </c>
      <c r="DD70" s="18">
        <v>0</v>
      </c>
      <c r="DE70" s="18">
        <v>0</v>
      </c>
      <c r="DF70" s="18" t="s">
        <v>345</v>
      </c>
      <c r="DG70" s="18" t="s">
        <v>345</v>
      </c>
      <c r="DH70" s="18" t="s">
        <v>987</v>
      </c>
      <c r="DI70" s="18" t="s">
        <v>580</v>
      </c>
      <c r="DJ70" s="18" t="s">
        <v>345</v>
      </c>
      <c r="DK70" s="18" t="s">
        <v>345</v>
      </c>
      <c r="DL70" s="18" t="s">
        <v>345</v>
      </c>
      <c r="DM70" s="18" t="s">
        <v>345</v>
      </c>
      <c r="DN70" s="18" t="s">
        <v>988</v>
      </c>
      <c r="DO70" s="18" t="s">
        <v>345</v>
      </c>
      <c r="DP70" s="18" t="s">
        <v>345</v>
      </c>
      <c r="DQ70" s="18" t="s">
        <v>345</v>
      </c>
      <c r="DR70" s="18" t="s">
        <v>989</v>
      </c>
      <c r="DS70" s="18" t="s">
        <v>990</v>
      </c>
      <c r="DT70" s="18" t="s">
        <v>345</v>
      </c>
      <c r="DU70" s="18" t="s">
        <v>345</v>
      </c>
      <c r="DV70" s="18" t="s">
        <v>345</v>
      </c>
      <c r="DW70" s="18" t="s">
        <v>499</v>
      </c>
      <c r="DX70" s="18" t="s">
        <v>345</v>
      </c>
      <c r="DY70" s="18" t="s">
        <v>568</v>
      </c>
      <c r="DZ70" s="18" t="s">
        <v>346</v>
      </c>
      <c r="EA70" s="18" t="s">
        <v>991</v>
      </c>
      <c r="EB70" s="18" t="s">
        <v>345</v>
      </c>
      <c r="EC70" s="18" t="s">
        <v>992</v>
      </c>
      <c r="ED70" s="18" t="s">
        <v>993</v>
      </c>
      <c r="EE70" s="18" t="s">
        <v>345</v>
      </c>
      <c r="EF70" s="18" t="s">
        <v>994</v>
      </c>
      <c r="EG70" s="18" t="s">
        <v>995</v>
      </c>
      <c r="EH70" s="18" t="s">
        <v>345</v>
      </c>
      <c r="EI70" s="18" t="s">
        <v>345</v>
      </c>
      <c r="EJ70" s="18" t="s">
        <v>345</v>
      </c>
      <c r="EK70" s="18" t="s">
        <v>345</v>
      </c>
      <c r="EL70" s="18" t="s">
        <v>345</v>
      </c>
      <c r="EM70" s="18" t="s">
        <v>345</v>
      </c>
      <c r="EN70" s="18" t="s">
        <v>345</v>
      </c>
      <c r="EO70" s="18">
        <v>0</v>
      </c>
      <c r="EP70" s="18">
        <v>0</v>
      </c>
      <c r="EQ70" s="18">
        <v>124</v>
      </c>
      <c r="ER70" s="18">
        <v>31</v>
      </c>
      <c r="ES70" s="18">
        <v>0</v>
      </c>
      <c r="ET70" s="18">
        <v>0</v>
      </c>
      <c r="EU70" s="18">
        <v>0</v>
      </c>
      <c r="EV70" s="18">
        <v>0</v>
      </c>
      <c r="EW70" s="18">
        <v>2507</v>
      </c>
      <c r="EX70" s="18">
        <v>0</v>
      </c>
      <c r="EY70" s="18">
        <v>0</v>
      </c>
      <c r="EZ70" s="18">
        <v>0</v>
      </c>
      <c r="FA70" s="18">
        <v>1403</v>
      </c>
      <c r="FB70" s="18">
        <v>1527</v>
      </c>
      <c r="FC70" s="18">
        <v>0</v>
      </c>
      <c r="FD70" s="18">
        <v>0</v>
      </c>
      <c r="FE70" s="18">
        <v>0</v>
      </c>
      <c r="FF70" s="18">
        <v>17</v>
      </c>
      <c r="FG70" s="18">
        <v>0</v>
      </c>
      <c r="FH70" s="18">
        <v>2201</v>
      </c>
      <c r="FI70" s="18">
        <v>10</v>
      </c>
      <c r="FJ70" s="18">
        <v>25</v>
      </c>
      <c r="FK70" s="18">
        <v>0</v>
      </c>
      <c r="FL70" s="18">
        <v>22311</v>
      </c>
      <c r="FM70" s="18">
        <v>49</v>
      </c>
      <c r="FN70" s="18">
        <v>0</v>
      </c>
      <c r="FO70" s="18">
        <v>2</v>
      </c>
      <c r="FP70" s="18">
        <v>29</v>
      </c>
      <c r="FQ70" s="18">
        <v>0</v>
      </c>
      <c r="FR70" s="18">
        <v>0</v>
      </c>
      <c r="FS70" s="18">
        <v>0</v>
      </c>
      <c r="FT70" s="18">
        <v>0</v>
      </c>
      <c r="FU70" s="18">
        <v>0</v>
      </c>
      <c r="FV70" s="18">
        <v>0</v>
      </c>
      <c r="FW70" s="18">
        <v>0</v>
      </c>
      <c r="FX70" s="18">
        <v>0</v>
      </c>
      <c r="FY70" s="18">
        <v>0</v>
      </c>
      <c r="FZ70" s="18">
        <v>0</v>
      </c>
      <c r="GA70" s="18">
        <v>0</v>
      </c>
      <c r="GB70" s="18">
        <v>0</v>
      </c>
      <c r="GC70" s="18">
        <v>0</v>
      </c>
      <c r="GD70" s="18">
        <v>0</v>
      </c>
      <c r="GE70" s="18">
        <v>0</v>
      </c>
      <c r="GF70" s="18">
        <v>0</v>
      </c>
      <c r="GG70" s="18">
        <v>0</v>
      </c>
      <c r="GH70" s="18">
        <v>0</v>
      </c>
      <c r="GI70" s="18">
        <v>0</v>
      </c>
      <c r="GJ70" s="18">
        <v>0</v>
      </c>
      <c r="GK70" s="18">
        <v>0</v>
      </c>
      <c r="GL70" s="18">
        <v>0</v>
      </c>
      <c r="GM70" s="18">
        <v>0</v>
      </c>
      <c r="GN70" s="18">
        <v>0</v>
      </c>
      <c r="GO70" s="18">
        <v>0</v>
      </c>
      <c r="GP70" s="18">
        <v>0</v>
      </c>
      <c r="GQ70" s="18">
        <v>0</v>
      </c>
      <c r="GR70" s="18">
        <v>0</v>
      </c>
      <c r="GS70" s="18">
        <v>0</v>
      </c>
      <c r="GT70" s="18">
        <v>0</v>
      </c>
      <c r="GU70" s="18">
        <v>0</v>
      </c>
      <c r="GV70" s="18">
        <v>0</v>
      </c>
      <c r="GW70" s="18">
        <v>0</v>
      </c>
      <c r="GX70" s="18">
        <v>0</v>
      </c>
      <c r="GY70" s="18">
        <v>0</v>
      </c>
      <c r="GZ70" s="18">
        <v>0</v>
      </c>
      <c r="HA70" s="18">
        <v>0</v>
      </c>
      <c r="HB70" s="18">
        <v>0</v>
      </c>
      <c r="HC70" s="18">
        <v>0</v>
      </c>
      <c r="HD70" s="18">
        <v>0</v>
      </c>
      <c r="HE70" s="18">
        <v>0</v>
      </c>
      <c r="HF70" s="18">
        <v>0</v>
      </c>
      <c r="HG70" s="18">
        <v>0</v>
      </c>
      <c r="HH70" s="18">
        <v>0</v>
      </c>
      <c r="HI70" s="18">
        <v>125</v>
      </c>
      <c r="HJ70" s="18">
        <v>2169</v>
      </c>
      <c r="HK70" s="18">
        <v>0</v>
      </c>
      <c r="HL70" s="18">
        <v>0</v>
      </c>
      <c r="HM70" s="18">
        <v>0</v>
      </c>
      <c r="HN70" s="18">
        <v>0</v>
      </c>
      <c r="HO70" s="18">
        <v>13547</v>
      </c>
      <c r="HP70" s="18">
        <v>16773</v>
      </c>
      <c r="HQ70" s="18">
        <v>0</v>
      </c>
      <c r="HR70" s="18">
        <v>0</v>
      </c>
      <c r="HS70" s="18">
        <v>8053</v>
      </c>
      <c r="HT70" s="18">
        <v>32274</v>
      </c>
      <c r="HU70" s="18">
        <v>0</v>
      </c>
      <c r="HV70" s="18">
        <v>0</v>
      </c>
      <c r="HW70" s="18">
        <v>0</v>
      </c>
      <c r="HX70" s="18">
        <v>1115</v>
      </c>
      <c r="HY70" s="18">
        <v>0</v>
      </c>
      <c r="HZ70" s="18">
        <v>33573</v>
      </c>
      <c r="IA70" s="18">
        <v>10</v>
      </c>
      <c r="IB70" s="18">
        <v>481</v>
      </c>
      <c r="IC70" s="18">
        <v>0</v>
      </c>
      <c r="ID70" s="18">
        <v>71731</v>
      </c>
      <c r="IE70" s="18">
        <v>797</v>
      </c>
      <c r="IF70" s="18">
        <v>0</v>
      </c>
      <c r="IG70" s="18">
        <v>101</v>
      </c>
      <c r="IH70" s="18">
        <v>677</v>
      </c>
      <c r="II70" s="18">
        <v>0</v>
      </c>
      <c r="IJ70" s="18">
        <v>0</v>
      </c>
      <c r="IK70" s="18">
        <v>0</v>
      </c>
      <c r="IL70" s="18">
        <v>0</v>
      </c>
      <c r="IM70" s="18">
        <v>0</v>
      </c>
      <c r="IN70" s="18">
        <v>0</v>
      </c>
      <c r="IO70" s="18">
        <v>0</v>
      </c>
      <c r="IP70" s="18">
        <v>0</v>
      </c>
      <c r="IQ70" s="28">
        <v>0</v>
      </c>
      <c r="IR70" s="28">
        <v>66496</v>
      </c>
      <c r="IS70" s="28">
        <v>734651</v>
      </c>
      <c r="IT70" s="18">
        <v>0</v>
      </c>
      <c r="IU70" s="18">
        <v>0</v>
      </c>
      <c r="IV70" s="18">
        <v>0</v>
      </c>
      <c r="IW70" s="18">
        <v>0</v>
      </c>
      <c r="IX70" s="28">
        <v>113047</v>
      </c>
      <c r="IY70" s="28">
        <v>114985</v>
      </c>
      <c r="IZ70" s="18">
        <v>0</v>
      </c>
      <c r="JA70" s="18">
        <v>0</v>
      </c>
      <c r="JB70" s="28">
        <v>59163</v>
      </c>
      <c r="JC70" s="28">
        <v>350569</v>
      </c>
      <c r="JD70" s="18">
        <v>0</v>
      </c>
      <c r="JE70" s="18">
        <v>0</v>
      </c>
      <c r="JF70" s="18">
        <v>0</v>
      </c>
      <c r="JG70" s="28">
        <v>1013525</v>
      </c>
      <c r="JH70" s="18">
        <v>0</v>
      </c>
      <c r="JI70" s="28">
        <v>1348517</v>
      </c>
      <c r="JJ70" s="28">
        <v>84700</v>
      </c>
      <c r="JK70" s="28">
        <v>2330426</v>
      </c>
      <c r="JL70" s="18">
        <v>0</v>
      </c>
      <c r="JM70" s="28">
        <v>1161849</v>
      </c>
      <c r="JN70" s="28">
        <v>2110964</v>
      </c>
      <c r="JO70" s="18">
        <v>0</v>
      </c>
      <c r="JP70" s="28">
        <v>2326010</v>
      </c>
      <c r="JQ70" s="28">
        <v>2041028</v>
      </c>
      <c r="JR70" s="18">
        <v>0</v>
      </c>
      <c r="JS70" s="18">
        <v>0</v>
      </c>
      <c r="JT70" s="18">
        <v>0</v>
      </c>
      <c r="JU70" s="18">
        <v>0</v>
      </c>
      <c r="JV70" s="18">
        <v>0</v>
      </c>
      <c r="JW70" s="18">
        <v>0</v>
      </c>
      <c r="JX70" s="18">
        <v>0</v>
      </c>
    </row>
    <row r="71" spans="1:284" x14ac:dyDescent="0.3">
      <c r="A71" s="27">
        <v>46092</v>
      </c>
      <c r="B71" s="18">
        <v>0</v>
      </c>
      <c r="C71" s="18" t="s">
        <v>345</v>
      </c>
      <c r="D71" s="18" t="s">
        <v>346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8">
        <v>0</v>
      </c>
      <c r="T71" s="18">
        <v>0</v>
      </c>
      <c r="U71" s="18">
        <v>0</v>
      </c>
      <c r="V71" s="18">
        <v>0</v>
      </c>
      <c r="W71" s="18">
        <v>0</v>
      </c>
      <c r="X71" s="18">
        <v>1</v>
      </c>
      <c r="Y71" s="18">
        <v>0</v>
      </c>
      <c r="Z71" s="18">
        <v>0</v>
      </c>
      <c r="AA71" s="18">
        <v>0</v>
      </c>
      <c r="AB71" s="18">
        <v>0</v>
      </c>
      <c r="AC71" s="18">
        <v>0</v>
      </c>
      <c r="AD71" s="18">
        <v>0</v>
      </c>
      <c r="AE71" s="18">
        <v>0</v>
      </c>
      <c r="AF71" s="18">
        <v>0</v>
      </c>
      <c r="AG71" s="18">
        <v>0</v>
      </c>
      <c r="AH71" s="18">
        <v>0</v>
      </c>
      <c r="AI71" s="18">
        <v>0</v>
      </c>
      <c r="AJ71" s="18">
        <v>0</v>
      </c>
      <c r="AK71" s="18">
        <v>0</v>
      </c>
      <c r="AL71" s="18">
        <v>0</v>
      </c>
      <c r="AM71" s="18">
        <v>0</v>
      </c>
      <c r="AN71" s="18" t="s">
        <v>345</v>
      </c>
      <c r="AO71" s="18" t="s">
        <v>345</v>
      </c>
      <c r="AP71" s="18" t="s">
        <v>345</v>
      </c>
      <c r="AQ71" s="18" t="s">
        <v>345</v>
      </c>
      <c r="AR71" s="18" t="s">
        <v>345</v>
      </c>
      <c r="AS71" s="18" t="s">
        <v>345</v>
      </c>
      <c r="AT71" s="18" t="s">
        <v>345</v>
      </c>
      <c r="AU71" s="18" t="s">
        <v>345</v>
      </c>
      <c r="AV71" s="18" t="s">
        <v>345</v>
      </c>
      <c r="AW71" s="18" t="s">
        <v>345</v>
      </c>
      <c r="AX71" s="18" t="s">
        <v>345</v>
      </c>
      <c r="AY71" s="18" t="s">
        <v>345</v>
      </c>
      <c r="AZ71" s="18" t="s">
        <v>345</v>
      </c>
      <c r="BA71" s="18" t="s">
        <v>345</v>
      </c>
      <c r="BB71" s="18" t="s">
        <v>345</v>
      </c>
      <c r="BC71" s="18" t="s">
        <v>345</v>
      </c>
      <c r="BD71" s="18" t="s">
        <v>345</v>
      </c>
      <c r="BE71" s="18" t="s">
        <v>345</v>
      </c>
      <c r="BF71" s="18" t="s">
        <v>345</v>
      </c>
      <c r="BG71" s="18" t="s">
        <v>345</v>
      </c>
      <c r="BH71" s="18" t="s">
        <v>345</v>
      </c>
      <c r="BI71" s="18" t="s">
        <v>345</v>
      </c>
      <c r="BJ71" s="18" t="s">
        <v>345</v>
      </c>
      <c r="BK71" s="18" t="s">
        <v>345</v>
      </c>
      <c r="BL71" s="18" t="s">
        <v>345</v>
      </c>
      <c r="BM71" s="18" t="s">
        <v>345</v>
      </c>
      <c r="BN71" s="18" t="s">
        <v>345</v>
      </c>
      <c r="BO71" s="18" t="s">
        <v>345</v>
      </c>
      <c r="BP71" s="18" t="s">
        <v>345</v>
      </c>
      <c r="BQ71" s="18" t="s">
        <v>345</v>
      </c>
      <c r="BR71" s="18" t="s">
        <v>345</v>
      </c>
      <c r="BS71" s="18" t="s">
        <v>345</v>
      </c>
      <c r="BT71" s="18" t="s">
        <v>345</v>
      </c>
      <c r="BU71" s="18" t="s">
        <v>345</v>
      </c>
      <c r="BV71" s="18" t="s">
        <v>345</v>
      </c>
      <c r="BW71" s="18">
        <v>0</v>
      </c>
      <c r="BX71" s="18">
        <v>0</v>
      </c>
      <c r="BY71" s="18">
        <v>8</v>
      </c>
      <c r="BZ71" s="18">
        <v>2162</v>
      </c>
      <c r="CA71" s="18">
        <v>0</v>
      </c>
      <c r="CB71" s="18">
        <v>0</v>
      </c>
      <c r="CC71" s="18">
        <v>0</v>
      </c>
      <c r="CD71" s="18">
        <v>0</v>
      </c>
      <c r="CE71" s="18">
        <v>10592</v>
      </c>
      <c r="CF71" s="18">
        <v>16007</v>
      </c>
      <c r="CG71" s="18">
        <v>0</v>
      </c>
      <c r="CH71" s="18">
        <v>0</v>
      </c>
      <c r="CI71" s="18">
        <v>4757</v>
      </c>
      <c r="CJ71" s="18">
        <v>31649</v>
      </c>
      <c r="CK71" s="18">
        <v>0</v>
      </c>
      <c r="CL71" s="18">
        <v>0</v>
      </c>
      <c r="CM71" s="18">
        <v>0</v>
      </c>
      <c r="CN71" s="18">
        <v>1110</v>
      </c>
      <c r="CO71" s="18">
        <v>0</v>
      </c>
      <c r="CP71" s="18">
        <v>30969</v>
      </c>
      <c r="CQ71" s="18">
        <v>0</v>
      </c>
      <c r="CR71" s="18">
        <v>440</v>
      </c>
      <c r="CS71" s="18">
        <v>0</v>
      </c>
      <c r="CT71" s="18">
        <v>63545</v>
      </c>
      <c r="CU71" s="18">
        <v>694</v>
      </c>
      <c r="CV71" s="18">
        <v>0</v>
      </c>
      <c r="CW71" s="18">
        <v>88</v>
      </c>
      <c r="CX71" s="18">
        <v>1109</v>
      </c>
      <c r="CY71" s="18">
        <v>9</v>
      </c>
      <c r="CZ71" s="18">
        <v>0</v>
      </c>
      <c r="DA71" s="18">
        <v>0</v>
      </c>
      <c r="DB71" s="18">
        <v>0</v>
      </c>
      <c r="DC71" s="18">
        <v>0</v>
      </c>
      <c r="DD71" s="18">
        <v>0</v>
      </c>
      <c r="DE71" s="18">
        <v>0</v>
      </c>
      <c r="DF71" s="18" t="s">
        <v>345</v>
      </c>
      <c r="DG71" s="18" t="s">
        <v>345</v>
      </c>
      <c r="DH71" s="18" t="s">
        <v>996</v>
      </c>
      <c r="DI71" s="18" t="s">
        <v>409</v>
      </c>
      <c r="DJ71" s="18" t="s">
        <v>345</v>
      </c>
      <c r="DK71" s="18" t="s">
        <v>345</v>
      </c>
      <c r="DL71" s="18" t="s">
        <v>345</v>
      </c>
      <c r="DM71" s="18" t="s">
        <v>345</v>
      </c>
      <c r="DN71" s="18" t="s">
        <v>375</v>
      </c>
      <c r="DO71" s="18" t="s">
        <v>345</v>
      </c>
      <c r="DP71" s="18" t="s">
        <v>345</v>
      </c>
      <c r="DQ71" s="18" t="s">
        <v>345</v>
      </c>
      <c r="DR71" s="18" t="s">
        <v>773</v>
      </c>
      <c r="DS71" s="18" t="s">
        <v>414</v>
      </c>
      <c r="DT71" s="18" t="s">
        <v>345</v>
      </c>
      <c r="DU71" s="18" t="s">
        <v>345</v>
      </c>
      <c r="DV71" s="18" t="s">
        <v>345</v>
      </c>
      <c r="DW71" s="18" t="s">
        <v>997</v>
      </c>
      <c r="DX71" s="18" t="s">
        <v>345</v>
      </c>
      <c r="DY71" s="18" t="s">
        <v>998</v>
      </c>
      <c r="DZ71" s="18" t="s">
        <v>346</v>
      </c>
      <c r="EA71" s="18" t="s">
        <v>676</v>
      </c>
      <c r="EB71" s="18" t="s">
        <v>345</v>
      </c>
      <c r="EC71" s="18" t="s">
        <v>398</v>
      </c>
      <c r="ED71" s="18" t="s">
        <v>999</v>
      </c>
      <c r="EE71" s="18" t="s">
        <v>345</v>
      </c>
      <c r="EF71" s="18" t="s">
        <v>1000</v>
      </c>
      <c r="EG71" s="18" t="s">
        <v>629</v>
      </c>
      <c r="EH71" s="18" t="s">
        <v>345</v>
      </c>
      <c r="EI71" s="18" t="s">
        <v>345</v>
      </c>
      <c r="EJ71" s="18" t="s">
        <v>345</v>
      </c>
      <c r="EK71" s="18" t="s">
        <v>345</v>
      </c>
      <c r="EL71" s="18" t="s">
        <v>345</v>
      </c>
      <c r="EM71" s="18" t="s">
        <v>345</v>
      </c>
      <c r="EN71" s="18" t="s">
        <v>345</v>
      </c>
      <c r="EO71" s="18">
        <v>0</v>
      </c>
      <c r="EP71" s="18">
        <v>0</v>
      </c>
      <c r="EQ71" s="18">
        <v>67</v>
      </c>
      <c r="ER71" s="18">
        <v>43</v>
      </c>
      <c r="ES71" s="18">
        <v>0</v>
      </c>
      <c r="ET71" s="18">
        <v>0</v>
      </c>
      <c r="EU71" s="18">
        <v>0</v>
      </c>
      <c r="EV71" s="18">
        <v>0</v>
      </c>
      <c r="EW71" s="18">
        <v>37</v>
      </c>
      <c r="EX71" s="18">
        <v>0</v>
      </c>
      <c r="EY71" s="18">
        <v>0</v>
      </c>
      <c r="EZ71" s="18">
        <v>0</v>
      </c>
      <c r="FA71" s="18">
        <v>249</v>
      </c>
      <c r="FB71" s="18">
        <v>358</v>
      </c>
      <c r="FC71" s="18">
        <v>0</v>
      </c>
      <c r="FD71" s="18">
        <v>0</v>
      </c>
      <c r="FE71" s="18">
        <v>0</v>
      </c>
      <c r="FF71" s="18">
        <v>60</v>
      </c>
      <c r="FG71" s="18">
        <v>0</v>
      </c>
      <c r="FH71" s="18">
        <v>1617</v>
      </c>
      <c r="FI71" s="18">
        <v>22</v>
      </c>
      <c r="FJ71" s="18">
        <v>29</v>
      </c>
      <c r="FK71" s="18">
        <v>0</v>
      </c>
      <c r="FL71" s="18">
        <v>22504</v>
      </c>
      <c r="FM71" s="18">
        <v>174</v>
      </c>
      <c r="FN71" s="18">
        <v>0</v>
      </c>
      <c r="FO71" s="18">
        <v>2</v>
      </c>
      <c r="FP71" s="18">
        <v>116</v>
      </c>
      <c r="FQ71" s="18">
        <v>0</v>
      </c>
      <c r="FR71" s="18">
        <v>0</v>
      </c>
      <c r="FS71" s="18">
        <v>0</v>
      </c>
      <c r="FT71" s="18">
        <v>0</v>
      </c>
      <c r="FU71" s="18">
        <v>0</v>
      </c>
      <c r="FV71" s="18">
        <v>0</v>
      </c>
      <c r="FW71" s="18">
        <v>0</v>
      </c>
      <c r="FX71" s="18">
        <v>0</v>
      </c>
      <c r="FY71" s="18">
        <v>0</v>
      </c>
      <c r="FZ71" s="18">
        <v>0</v>
      </c>
      <c r="GA71" s="18">
        <v>0</v>
      </c>
      <c r="GB71" s="18">
        <v>0</v>
      </c>
      <c r="GC71" s="18">
        <v>0</v>
      </c>
      <c r="GD71" s="18">
        <v>0</v>
      </c>
      <c r="GE71" s="18">
        <v>0</v>
      </c>
      <c r="GF71" s="18">
        <v>0</v>
      </c>
      <c r="GG71" s="18">
        <v>0</v>
      </c>
      <c r="GH71" s="18">
        <v>0</v>
      </c>
      <c r="GI71" s="18">
        <v>0</v>
      </c>
      <c r="GJ71" s="18">
        <v>0</v>
      </c>
      <c r="GK71" s="18">
        <v>0</v>
      </c>
      <c r="GL71" s="18">
        <v>0</v>
      </c>
      <c r="GM71" s="18">
        <v>0</v>
      </c>
      <c r="GN71" s="18">
        <v>0</v>
      </c>
      <c r="GO71" s="18">
        <v>0</v>
      </c>
      <c r="GP71" s="18">
        <v>0</v>
      </c>
      <c r="GQ71" s="18">
        <v>0</v>
      </c>
      <c r="GR71" s="18">
        <v>0</v>
      </c>
      <c r="GS71" s="18">
        <v>0</v>
      </c>
      <c r="GT71" s="18">
        <v>0</v>
      </c>
      <c r="GU71" s="18">
        <v>0</v>
      </c>
      <c r="GV71" s="18">
        <v>0</v>
      </c>
      <c r="GW71" s="18">
        <v>0</v>
      </c>
      <c r="GX71" s="18">
        <v>0</v>
      </c>
      <c r="GY71" s="18">
        <v>0</v>
      </c>
      <c r="GZ71" s="18">
        <v>0</v>
      </c>
      <c r="HA71" s="18">
        <v>0</v>
      </c>
      <c r="HB71" s="18">
        <v>0</v>
      </c>
      <c r="HC71" s="18">
        <v>0</v>
      </c>
      <c r="HD71" s="18">
        <v>0</v>
      </c>
      <c r="HE71" s="18">
        <v>0</v>
      </c>
      <c r="HF71" s="18">
        <v>0</v>
      </c>
      <c r="HG71" s="18">
        <v>0</v>
      </c>
      <c r="HH71" s="18">
        <v>0</v>
      </c>
      <c r="HI71" s="18">
        <v>75</v>
      </c>
      <c r="HJ71" s="18">
        <v>2205</v>
      </c>
      <c r="HK71" s="18">
        <v>0</v>
      </c>
      <c r="HL71" s="18">
        <v>0</v>
      </c>
      <c r="HM71" s="18">
        <v>0</v>
      </c>
      <c r="HN71" s="18">
        <v>0</v>
      </c>
      <c r="HO71" s="18">
        <v>10629</v>
      </c>
      <c r="HP71" s="18">
        <v>16007</v>
      </c>
      <c r="HQ71" s="18">
        <v>0</v>
      </c>
      <c r="HR71" s="18">
        <v>0</v>
      </c>
      <c r="HS71" s="18">
        <v>5006</v>
      </c>
      <c r="HT71" s="18">
        <v>32007</v>
      </c>
      <c r="HU71" s="18">
        <v>0</v>
      </c>
      <c r="HV71" s="18">
        <v>0</v>
      </c>
      <c r="HW71" s="18">
        <v>0</v>
      </c>
      <c r="HX71" s="18">
        <v>1170</v>
      </c>
      <c r="HY71" s="18">
        <v>0</v>
      </c>
      <c r="HZ71" s="18">
        <v>32587</v>
      </c>
      <c r="IA71" s="18">
        <v>22</v>
      </c>
      <c r="IB71" s="18">
        <v>469</v>
      </c>
      <c r="IC71" s="18">
        <v>0</v>
      </c>
      <c r="ID71" s="18">
        <v>86049</v>
      </c>
      <c r="IE71" s="18">
        <v>868</v>
      </c>
      <c r="IF71" s="18">
        <v>0</v>
      </c>
      <c r="IG71" s="18">
        <v>90</v>
      </c>
      <c r="IH71" s="18">
        <v>1225</v>
      </c>
      <c r="II71" s="18">
        <v>9</v>
      </c>
      <c r="IJ71" s="18">
        <v>0</v>
      </c>
      <c r="IK71" s="18">
        <v>0</v>
      </c>
      <c r="IL71" s="18">
        <v>0</v>
      </c>
      <c r="IM71" s="18">
        <v>0</v>
      </c>
      <c r="IN71" s="18">
        <v>0</v>
      </c>
      <c r="IO71" s="18">
        <v>0</v>
      </c>
      <c r="IP71" s="18">
        <v>0</v>
      </c>
      <c r="IQ71" s="18">
        <v>0</v>
      </c>
      <c r="IR71" s="28">
        <v>63960</v>
      </c>
      <c r="IS71" s="28">
        <v>652112</v>
      </c>
      <c r="IT71" s="18">
        <v>0</v>
      </c>
      <c r="IU71" s="18">
        <v>0</v>
      </c>
      <c r="IV71" s="18">
        <v>0</v>
      </c>
      <c r="IW71" s="18">
        <v>0</v>
      </c>
      <c r="IX71" s="28">
        <v>121586</v>
      </c>
      <c r="IY71" s="28">
        <v>110774</v>
      </c>
      <c r="IZ71" s="18">
        <v>0</v>
      </c>
      <c r="JA71" s="18">
        <v>0</v>
      </c>
      <c r="JB71" s="28">
        <v>57949</v>
      </c>
      <c r="JC71" s="28">
        <v>380562</v>
      </c>
      <c r="JD71" s="18">
        <v>0</v>
      </c>
      <c r="JE71" s="18">
        <v>0</v>
      </c>
      <c r="JF71" s="18">
        <v>0</v>
      </c>
      <c r="JG71" s="28">
        <v>1166497</v>
      </c>
      <c r="JH71" s="18">
        <v>0</v>
      </c>
      <c r="JI71" s="28">
        <v>1369056</v>
      </c>
      <c r="JJ71" s="28">
        <v>99682</v>
      </c>
      <c r="JK71" s="28">
        <v>2404802</v>
      </c>
      <c r="JL71" s="18">
        <v>0</v>
      </c>
      <c r="JM71" s="28">
        <v>1270319</v>
      </c>
      <c r="JN71" s="28">
        <v>1512343</v>
      </c>
      <c r="JO71" s="18">
        <v>0</v>
      </c>
      <c r="JP71" s="28">
        <v>2432233</v>
      </c>
      <c r="JQ71" s="28">
        <v>1353620</v>
      </c>
      <c r="JR71" s="18">
        <v>397444</v>
      </c>
      <c r="JS71" s="18">
        <v>0</v>
      </c>
      <c r="JT71" s="18">
        <v>0</v>
      </c>
      <c r="JU71" s="18">
        <v>0</v>
      </c>
      <c r="JV71" s="18">
        <v>0</v>
      </c>
      <c r="JW71" s="18">
        <v>0</v>
      </c>
      <c r="JX71" s="18">
        <v>0</v>
      </c>
    </row>
    <row r="72" spans="1:284" x14ac:dyDescent="0.3">
      <c r="A72" s="27">
        <v>46093</v>
      </c>
      <c r="B72" s="18">
        <v>0</v>
      </c>
      <c r="C72" s="18" t="s">
        <v>345</v>
      </c>
      <c r="D72" s="18" t="s">
        <v>346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  <c r="Q72" s="18">
        <v>0</v>
      </c>
      <c r="R72" s="18">
        <v>0</v>
      </c>
      <c r="S72" s="18">
        <v>0</v>
      </c>
      <c r="T72" s="18">
        <v>0</v>
      </c>
      <c r="U72" s="18">
        <v>0</v>
      </c>
      <c r="V72" s="18">
        <v>0</v>
      </c>
      <c r="W72" s="18">
        <v>0</v>
      </c>
      <c r="X72" s="18">
        <v>0</v>
      </c>
      <c r="Y72" s="18">
        <v>0</v>
      </c>
      <c r="Z72" s="18">
        <v>0</v>
      </c>
      <c r="AA72" s="18">
        <v>0</v>
      </c>
      <c r="AB72" s="18">
        <v>0</v>
      </c>
      <c r="AC72" s="18">
        <v>0</v>
      </c>
      <c r="AD72" s="18">
        <v>0</v>
      </c>
      <c r="AE72" s="18">
        <v>0</v>
      </c>
      <c r="AF72" s="18">
        <v>0</v>
      </c>
      <c r="AG72" s="18">
        <v>0</v>
      </c>
      <c r="AH72" s="18">
        <v>0</v>
      </c>
      <c r="AI72" s="18">
        <v>0</v>
      </c>
      <c r="AJ72" s="18">
        <v>0</v>
      </c>
      <c r="AK72" s="18">
        <v>0</v>
      </c>
      <c r="AL72" s="18">
        <v>0</v>
      </c>
      <c r="AM72" s="18">
        <v>0</v>
      </c>
      <c r="AN72" s="18" t="s">
        <v>345</v>
      </c>
      <c r="AO72" s="18" t="s">
        <v>345</v>
      </c>
      <c r="AP72" s="18" t="s">
        <v>345</v>
      </c>
      <c r="AQ72" s="18" t="s">
        <v>345</v>
      </c>
      <c r="AR72" s="18" t="s">
        <v>345</v>
      </c>
      <c r="AS72" s="18" t="s">
        <v>345</v>
      </c>
      <c r="AT72" s="18" t="s">
        <v>345</v>
      </c>
      <c r="AU72" s="18" t="s">
        <v>345</v>
      </c>
      <c r="AV72" s="18" t="s">
        <v>345</v>
      </c>
      <c r="AW72" s="18" t="s">
        <v>345</v>
      </c>
      <c r="AX72" s="18" t="s">
        <v>345</v>
      </c>
      <c r="AY72" s="18" t="s">
        <v>345</v>
      </c>
      <c r="AZ72" s="18" t="s">
        <v>345</v>
      </c>
      <c r="BA72" s="18" t="s">
        <v>345</v>
      </c>
      <c r="BB72" s="18" t="s">
        <v>345</v>
      </c>
      <c r="BC72" s="18" t="s">
        <v>345</v>
      </c>
      <c r="BD72" s="18" t="s">
        <v>345</v>
      </c>
      <c r="BE72" s="18" t="s">
        <v>345</v>
      </c>
      <c r="BF72" s="18" t="s">
        <v>345</v>
      </c>
      <c r="BG72" s="18" t="s">
        <v>345</v>
      </c>
      <c r="BH72" s="18" t="s">
        <v>345</v>
      </c>
      <c r="BI72" s="18" t="s">
        <v>345</v>
      </c>
      <c r="BJ72" s="18" t="s">
        <v>345</v>
      </c>
      <c r="BK72" s="18" t="s">
        <v>345</v>
      </c>
      <c r="BL72" s="18" t="s">
        <v>345</v>
      </c>
      <c r="BM72" s="18" t="s">
        <v>345</v>
      </c>
      <c r="BN72" s="18" t="s">
        <v>345</v>
      </c>
      <c r="BO72" s="18" t="s">
        <v>345</v>
      </c>
      <c r="BP72" s="18" t="s">
        <v>345</v>
      </c>
      <c r="BQ72" s="18" t="s">
        <v>345</v>
      </c>
      <c r="BR72" s="18" t="s">
        <v>345</v>
      </c>
      <c r="BS72" s="18" t="s">
        <v>345</v>
      </c>
      <c r="BT72" s="18" t="s">
        <v>345</v>
      </c>
      <c r="BU72" s="18" t="s">
        <v>345</v>
      </c>
      <c r="BV72" s="18" t="s">
        <v>345</v>
      </c>
      <c r="BW72" s="18">
        <v>0</v>
      </c>
      <c r="BX72" s="18">
        <v>0</v>
      </c>
      <c r="BY72" s="18">
        <v>3</v>
      </c>
      <c r="BZ72" s="18">
        <v>1953</v>
      </c>
      <c r="CA72" s="18">
        <v>0</v>
      </c>
      <c r="CB72" s="18">
        <v>0</v>
      </c>
      <c r="CC72" s="18">
        <v>0</v>
      </c>
      <c r="CD72" s="18">
        <v>0</v>
      </c>
      <c r="CE72" s="18">
        <v>11150</v>
      </c>
      <c r="CF72" s="18">
        <v>16932</v>
      </c>
      <c r="CG72" s="18">
        <v>0</v>
      </c>
      <c r="CH72" s="18">
        <v>0</v>
      </c>
      <c r="CI72" s="18">
        <v>5934</v>
      </c>
      <c r="CJ72" s="18">
        <v>31624</v>
      </c>
      <c r="CK72" s="18">
        <v>0</v>
      </c>
      <c r="CL72" s="18">
        <v>0</v>
      </c>
      <c r="CM72" s="18">
        <v>0</v>
      </c>
      <c r="CN72" s="18">
        <v>1124</v>
      </c>
      <c r="CO72" s="18">
        <v>0</v>
      </c>
      <c r="CP72" s="18">
        <v>25280</v>
      </c>
      <c r="CQ72" s="18">
        <v>0</v>
      </c>
      <c r="CR72" s="18">
        <v>424</v>
      </c>
      <c r="CS72" s="18">
        <v>0</v>
      </c>
      <c r="CT72" s="18">
        <v>74001</v>
      </c>
      <c r="CU72" s="18">
        <v>752</v>
      </c>
      <c r="CV72" s="18">
        <v>0</v>
      </c>
      <c r="CW72" s="18">
        <v>78</v>
      </c>
      <c r="CX72" s="18">
        <v>1550</v>
      </c>
      <c r="CY72" s="18">
        <v>0</v>
      </c>
      <c r="CZ72" s="18">
        <v>0</v>
      </c>
      <c r="DA72" s="18">
        <v>0</v>
      </c>
      <c r="DB72" s="18">
        <v>0</v>
      </c>
      <c r="DC72" s="18">
        <v>0</v>
      </c>
      <c r="DD72" s="18">
        <v>0</v>
      </c>
      <c r="DE72" s="18">
        <v>0</v>
      </c>
      <c r="DF72" s="18" t="s">
        <v>345</v>
      </c>
      <c r="DG72" s="18" t="s">
        <v>345</v>
      </c>
      <c r="DH72" s="18" t="s">
        <v>1001</v>
      </c>
      <c r="DI72" s="18" t="s">
        <v>373</v>
      </c>
      <c r="DJ72" s="18" t="s">
        <v>345</v>
      </c>
      <c r="DK72" s="18" t="s">
        <v>345</v>
      </c>
      <c r="DL72" s="18" t="s">
        <v>345</v>
      </c>
      <c r="DM72" s="18" t="s">
        <v>345</v>
      </c>
      <c r="DN72" s="18" t="s">
        <v>938</v>
      </c>
      <c r="DO72" s="18" t="s">
        <v>345</v>
      </c>
      <c r="DP72" s="18" t="s">
        <v>345</v>
      </c>
      <c r="DQ72" s="18" t="s">
        <v>345</v>
      </c>
      <c r="DR72" s="18" t="s">
        <v>353</v>
      </c>
      <c r="DS72" s="18" t="s">
        <v>523</v>
      </c>
      <c r="DT72" s="18" t="s">
        <v>345</v>
      </c>
      <c r="DU72" s="18" t="s">
        <v>345</v>
      </c>
      <c r="DV72" s="18" t="s">
        <v>345</v>
      </c>
      <c r="DW72" s="18" t="s">
        <v>676</v>
      </c>
      <c r="DX72" s="18" t="s">
        <v>345</v>
      </c>
      <c r="DY72" s="18" t="s">
        <v>1002</v>
      </c>
      <c r="DZ72" s="18" t="s">
        <v>346</v>
      </c>
      <c r="EA72" s="18" t="s">
        <v>606</v>
      </c>
      <c r="EB72" s="18" t="s">
        <v>345</v>
      </c>
      <c r="EC72" s="18" t="s">
        <v>1003</v>
      </c>
      <c r="ED72" s="18" t="s">
        <v>609</v>
      </c>
      <c r="EE72" s="18" t="s">
        <v>345</v>
      </c>
      <c r="EF72" s="18" t="s">
        <v>783</v>
      </c>
      <c r="EG72" s="18" t="s">
        <v>380</v>
      </c>
      <c r="EH72" s="18" t="s">
        <v>345</v>
      </c>
      <c r="EI72" s="18" t="s">
        <v>345</v>
      </c>
      <c r="EJ72" s="18" t="s">
        <v>345</v>
      </c>
      <c r="EK72" s="18" t="s">
        <v>345</v>
      </c>
      <c r="EL72" s="18" t="s">
        <v>345</v>
      </c>
      <c r="EM72" s="18" t="s">
        <v>345</v>
      </c>
      <c r="EN72" s="18" t="s">
        <v>345</v>
      </c>
      <c r="EO72" s="18">
        <v>0</v>
      </c>
      <c r="EP72" s="18">
        <v>0</v>
      </c>
      <c r="EQ72" s="18">
        <v>61</v>
      </c>
      <c r="ER72" s="18">
        <v>18</v>
      </c>
      <c r="ES72" s="18">
        <v>0</v>
      </c>
      <c r="ET72" s="18">
        <v>0</v>
      </c>
      <c r="EU72" s="18">
        <v>0</v>
      </c>
      <c r="EV72" s="18">
        <v>0</v>
      </c>
      <c r="EW72" s="18">
        <v>23</v>
      </c>
      <c r="EX72" s="18">
        <v>0</v>
      </c>
      <c r="EY72" s="18">
        <v>0</v>
      </c>
      <c r="EZ72" s="18">
        <v>0</v>
      </c>
      <c r="FA72" s="18">
        <v>4</v>
      </c>
      <c r="FB72" s="18">
        <v>596</v>
      </c>
      <c r="FC72" s="18">
        <v>0</v>
      </c>
      <c r="FD72" s="18">
        <v>0</v>
      </c>
      <c r="FE72" s="18">
        <v>0</v>
      </c>
      <c r="FF72" s="18">
        <v>74</v>
      </c>
      <c r="FG72" s="18">
        <v>0</v>
      </c>
      <c r="FH72" s="18">
        <v>1519</v>
      </c>
      <c r="FI72" s="18">
        <v>13</v>
      </c>
      <c r="FJ72" s="18">
        <v>39</v>
      </c>
      <c r="FK72" s="18">
        <v>0</v>
      </c>
      <c r="FL72" s="18">
        <v>24276</v>
      </c>
      <c r="FM72" s="18">
        <v>58</v>
      </c>
      <c r="FN72" s="18">
        <v>0</v>
      </c>
      <c r="FO72" s="18">
        <v>1</v>
      </c>
      <c r="FP72" s="18">
        <v>16</v>
      </c>
      <c r="FQ72" s="18">
        <v>0</v>
      </c>
      <c r="FR72" s="18">
        <v>0</v>
      </c>
      <c r="FS72" s="18">
        <v>0</v>
      </c>
      <c r="FT72" s="18">
        <v>0</v>
      </c>
      <c r="FU72" s="18">
        <v>0</v>
      </c>
      <c r="FV72" s="18">
        <v>0</v>
      </c>
      <c r="FW72" s="18">
        <v>0</v>
      </c>
      <c r="FX72" s="18">
        <v>0</v>
      </c>
      <c r="FY72" s="18">
        <v>0</v>
      </c>
      <c r="FZ72" s="18">
        <v>0</v>
      </c>
      <c r="GA72" s="18">
        <v>0</v>
      </c>
      <c r="GB72" s="18">
        <v>0</v>
      </c>
      <c r="GC72" s="18">
        <v>0</v>
      </c>
      <c r="GD72" s="18">
        <v>0</v>
      </c>
      <c r="GE72" s="18">
        <v>0</v>
      </c>
      <c r="GF72" s="18">
        <v>0</v>
      </c>
      <c r="GG72" s="18">
        <v>0</v>
      </c>
      <c r="GH72" s="18">
        <v>0</v>
      </c>
      <c r="GI72" s="18">
        <v>0</v>
      </c>
      <c r="GJ72" s="18">
        <v>0</v>
      </c>
      <c r="GK72" s="18">
        <v>0</v>
      </c>
      <c r="GL72" s="18">
        <v>0</v>
      </c>
      <c r="GM72" s="18">
        <v>0</v>
      </c>
      <c r="GN72" s="18">
        <v>0</v>
      </c>
      <c r="GO72" s="18">
        <v>0</v>
      </c>
      <c r="GP72" s="18">
        <v>0</v>
      </c>
      <c r="GQ72" s="18">
        <v>0</v>
      </c>
      <c r="GR72" s="18">
        <v>0</v>
      </c>
      <c r="GS72" s="18">
        <v>0</v>
      </c>
      <c r="GT72" s="18">
        <v>0</v>
      </c>
      <c r="GU72" s="18">
        <v>0</v>
      </c>
      <c r="GV72" s="18">
        <v>0</v>
      </c>
      <c r="GW72" s="18">
        <v>0</v>
      </c>
      <c r="GX72" s="18">
        <v>0</v>
      </c>
      <c r="GY72" s="18">
        <v>0</v>
      </c>
      <c r="GZ72" s="18">
        <v>0</v>
      </c>
      <c r="HA72" s="18">
        <v>0</v>
      </c>
      <c r="HB72" s="18">
        <v>0</v>
      </c>
      <c r="HC72" s="18">
        <v>0</v>
      </c>
      <c r="HD72" s="18">
        <v>0</v>
      </c>
      <c r="HE72" s="18">
        <v>0</v>
      </c>
      <c r="HF72" s="18">
        <v>0</v>
      </c>
      <c r="HG72" s="18">
        <v>0</v>
      </c>
      <c r="HH72" s="18">
        <v>0</v>
      </c>
      <c r="HI72" s="18">
        <v>64</v>
      </c>
      <c r="HJ72" s="18">
        <v>1971</v>
      </c>
      <c r="HK72" s="18">
        <v>0</v>
      </c>
      <c r="HL72" s="18">
        <v>0</v>
      </c>
      <c r="HM72" s="18">
        <v>0</v>
      </c>
      <c r="HN72" s="18">
        <v>0</v>
      </c>
      <c r="HO72" s="18">
        <v>11173</v>
      </c>
      <c r="HP72" s="18">
        <v>16932</v>
      </c>
      <c r="HQ72" s="18">
        <v>0</v>
      </c>
      <c r="HR72" s="18">
        <v>0</v>
      </c>
      <c r="HS72" s="18">
        <v>5938</v>
      </c>
      <c r="HT72" s="18">
        <v>32220</v>
      </c>
      <c r="HU72" s="18">
        <v>0</v>
      </c>
      <c r="HV72" s="18">
        <v>0</v>
      </c>
      <c r="HW72" s="18">
        <v>0</v>
      </c>
      <c r="HX72" s="18">
        <v>1198</v>
      </c>
      <c r="HY72" s="18">
        <v>0</v>
      </c>
      <c r="HZ72" s="18">
        <v>26799</v>
      </c>
      <c r="IA72" s="18">
        <v>13</v>
      </c>
      <c r="IB72" s="18">
        <v>463</v>
      </c>
      <c r="IC72" s="18">
        <v>0</v>
      </c>
      <c r="ID72" s="18">
        <v>98277</v>
      </c>
      <c r="IE72" s="18">
        <v>810</v>
      </c>
      <c r="IF72" s="18">
        <v>0</v>
      </c>
      <c r="IG72" s="18">
        <v>79</v>
      </c>
      <c r="IH72" s="18">
        <v>1566</v>
      </c>
      <c r="II72" s="18">
        <v>0</v>
      </c>
      <c r="IJ72" s="18">
        <v>0</v>
      </c>
      <c r="IK72" s="18">
        <v>0</v>
      </c>
      <c r="IL72" s="18">
        <v>0</v>
      </c>
      <c r="IM72" s="18">
        <v>0</v>
      </c>
      <c r="IN72" s="18">
        <v>0</v>
      </c>
      <c r="IO72" s="18">
        <v>0</v>
      </c>
      <c r="IP72" s="18">
        <v>0</v>
      </c>
      <c r="IQ72" s="18">
        <v>0</v>
      </c>
      <c r="IR72" s="28">
        <v>79438</v>
      </c>
      <c r="IS72" s="28">
        <v>701973</v>
      </c>
      <c r="IT72" s="18">
        <v>0</v>
      </c>
      <c r="IU72" s="18">
        <v>0</v>
      </c>
      <c r="IV72" s="18">
        <v>0</v>
      </c>
      <c r="IW72" s="18">
        <v>0</v>
      </c>
      <c r="IX72" s="28">
        <v>126996</v>
      </c>
      <c r="IY72" s="28">
        <v>116746</v>
      </c>
      <c r="IZ72" s="18">
        <v>0</v>
      </c>
      <c r="JA72" s="18">
        <v>0</v>
      </c>
      <c r="JB72" s="28">
        <v>59889</v>
      </c>
      <c r="JC72" s="28">
        <v>369113</v>
      </c>
      <c r="JD72" s="18">
        <v>0</v>
      </c>
      <c r="JE72" s="18">
        <v>0</v>
      </c>
      <c r="JF72" s="18">
        <v>0</v>
      </c>
      <c r="JG72" s="28">
        <v>966898</v>
      </c>
      <c r="JH72" s="18">
        <v>0</v>
      </c>
      <c r="JI72" s="28">
        <v>1587419</v>
      </c>
      <c r="JJ72" s="28">
        <v>90692</v>
      </c>
      <c r="JK72" s="28">
        <v>2486788</v>
      </c>
      <c r="JL72" s="18">
        <v>0</v>
      </c>
      <c r="JM72" s="28">
        <v>1320669</v>
      </c>
      <c r="JN72" s="28">
        <v>2032660</v>
      </c>
      <c r="JO72" s="18">
        <v>0</v>
      </c>
      <c r="JP72" s="28">
        <v>2577342</v>
      </c>
      <c r="JQ72" s="28">
        <v>1342349</v>
      </c>
      <c r="JR72" s="18">
        <v>0</v>
      </c>
      <c r="JS72" s="18">
        <v>0</v>
      </c>
      <c r="JT72" s="18">
        <v>0</v>
      </c>
      <c r="JU72" s="18">
        <v>0</v>
      </c>
      <c r="JV72" s="18">
        <v>0</v>
      </c>
      <c r="JW72" s="18">
        <v>0</v>
      </c>
      <c r="JX72" s="18">
        <v>0</v>
      </c>
    </row>
    <row r="73" spans="1:284" x14ac:dyDescent="0.3">
      <c r="A73" s="27">
        <v>46094</v>
      </c>
      <c r="B73" s="18">
        <v>0</v>
      </c>
      <c r="C73" s="18" t="s">
        <v>345</v>
      </c>
      <c r="D73" s="18" t="s">
        <v>346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  <c r="Q73" s="18">
        <v>0</v>
      </c>
      <c r="R73" s="18">
        <v>0</v>
      </c>
      <c r="S73" s="18">
        <v>0</v>
      </c>
      <c r="T73" s="18">
        <v>0</v>
      </c>
      <c r="U73" s="18">
        <v>0</v>
      </c>
      <c r="V73" s="18">
        <v>0</v>
      </c>
      <c r="W73" s="18">
        <v>0</v>
      </c>
      <c r="X73" s="18">
        <v>0</v>
      </c>
      <c r="Y73" s="18">
        <v>0</v>
      </c>
      <c r="Z73" s="18">
        <v>0</v>
      </c>
      <c r="AA73" s="18">
        <v>0</v>
      </c>
      <c r="AB73" s="18">
        <v>0</v>
      </c>
      <c r="AC73" s="18">
        <v>0</v>
      </c>
      <c r="AD73" s="18">
        <v>0</v>
      </c>
      <c r="AE73" s="18">
        <v>0</v>
      </c>
      <c r="AF73" s="18">
        <v>0</v>
      </c>
      <c r="AG73" s="18">
        <v>0</v>
      </c>
      <c r="AH73" s="18">
        <v>0</v>
      </c>
      <c r="AI73" s="18">
        <v>0</v>
      </c>
      <c r="AJ73" s="18">
        <v>0</v>
      </c>
      <c r="AK73" s="18">
        <v>0</v>
      </c>
      <c r="AL73" s="18">
        <v>0</v>
      </c>
      <c r="AM73" s="18">
        <v>0</v>
      </c>
      <c r="AN73" s="18" t="s">
        <v>345</v>
      </c>
      <c r="AO73" s="18" t="s">
        <v>345</v>
      </c>
      <c r="AP73" s="18" t="s">
        <v>345</v>
      </c>
      <c r="AQ73" s="18" t="s">
        <v>345</v>
      </c>
      <c r="AR73" s="18" t="s">
        <v>345</v>
      </c>
      <c r="AS73" s="18" t="s">
        <v>345</v>
      </c>
      <c r="AT73" s="18" t="s">
        <v>345</v>
      </c>
      <c r="AU73" s="18" t="s">
        <v>345</v>
      </c>
      <c r="AV73" s="18" t="s">
        <v>345</v>
      </c>
      <c r="AW73" s="18" t="s">
        <v>345</v>
      </c>
      <c r="AX73" s="18" t="s">
        <v>345</v>
      </c>
      <c r="AY73" s="18" t="s">
        <v>345</v>
      </c>
      <c r="AZ73" s="18" t="s">
        <v>345</v>
      </c>
      <c r="BA73" s="18" t="s">
        <v>345</v>
      </c>
      <c r="BB73" s="18" t="s">
        <v>345</v>
      </c>
      <c r="BC73" s="18" t="s">
        <v>345</v>
      </c>
      <c r="BD73" s="18" t="s">
        <v>345</v>
      </c>
      <c r="BE73" s="18" t="s">
        <v>345</v>
      </c>
      <c r="BF73" s="18" t="s">
        <v>345</v>
      </c>
      <c r="BG73" s="18" t="s">
        <v>345</v>
      </c>
      <c r="BH73" s="18" t="s">
        <v>345</v>
      </c>
      <c r="BI73" s="18" t="s">
        <v>345</v>
      </c>
      <c r="BJ73" s="18" t="s">
        <v>345</v>
      </c>
      <c r="BK73" s="18" t="s">
        <v>345</v>
      </c>
      <c r="BL73" s="18" t="s">
        <v>345</v>
      </c>
      <c r="BM73" s="18" t="s">
        <v>345</v>
      </c>
      <c r="BN73" s="18" t="s">
        <v>345</v>
      </c>
      <c r="BO73" s="18" t="s">
        <v>345</v>
      </c>
      <c r="BP73" s="18" t="s">
        <v>345</v>
      </c>
      <c r="BQ73" s="18" t="s">
        <v>345</v>
      </c>
      <c r="BR73" s="18" t="s">
        <v>345</v>
      </c>
      <c r="BS73" s="18" t="s">
        <v>345</v>
      </c>
      <c r="BT73" s="18" t="s">
        <v>345</v>
      </c>
      <c r="BU73" s="18" t="s">
        <v>345</v>
      </c>
      <c r="BV73" s="18" t="s">
        <v>345</v>
      </c>
      <c r="BW73" s="18">
        <v>0</v>
      </c>
      <c r="BX73" s="18">
        <v>0</v>
      </c>
      <c r="BY73" s="18">
        <v>4</v>
      </c>
      <c r="BZ73" s="18">
        <v>1790</v>
      </c>
      <c r="CA73" s="18">
        <v>0</v>
      </c>
      <c r="CB73" s="18">
        <v>0</v>
      </c>
      <c r="CC73" s="18">
        <v>0</v>
      </c>
      <c r="CD73" s="18">
        <v>0</v>
      </c>
      <c r="CE73" s="18">
        <v>9841</v>
      </c>
      <c r="CF73" s="18">
        <v>15715</v>
      </c>
      <c r="CG73" s="18">
        <v>0</v>
      </c>
      <c r="CH73" s="18">
        <v>0</v>
      </c>
      <c r="CI73" s="18">
        <v>4075</v>
      </c>
      <c r="CJ73" s="18">
        <v>27522</v>
      </c>
      <c r="CK73" s="18">
        <v>0</v>
      </c>
      <c r="CL73" s="18">
        <v>0</v>
      </c>
      <c r="CM73" s="18">
        <v>0</v>
      </c>
      <c r="CN73" s="18">
        <v>938</v>
      </c>
      <c r="CO73" s="18">
        <v>0</v>
      </c>
      <c r="CP73" s="18">
        <v>30176</v>
      </c>
      <c r="CQ73" s="18">
        <v>0</v>
      </c>
      <c r="CR73" s="18">
        <v>391</v>
      </c>
      <c r="CS73" s="18">
        <v>0</v>
      </c>
      <c r="CT73" s="18">
        <v>66406</v>
      </c>
      <c r="CU73" s="18">
        <v>708</v>
      </c>
      <c r="CV73" s="18">
        <v>0</v>
      </c>
      <c r="CW73" s="18">
        <v>70</v>
      </c>
      <c r="CX73" s="18">
        <v>937</v>
      </c>
      <c r="CY73" s="18">
        <v>0</v>
      </c>
      <c r="CZ73" s="18">
        <v>0</v>
      </c>
      <c r="DA73" s="18">
        <v>0</v>
      </c>
      <c r="DB73" s="18">
        <v>0</v>
      </c>
      <c r="DC73" s="18">
        <v>0</v>
      </c>
      <c r="DD73" s="18">
        <v>0</v>
      </c>
      <c r="DE73" s="18">
        <v>0</v>
      </c>
      <c r="DF73" s="18" t="s">
        <v>345</v>
      </c>
      <c r="DG73" s="18" t="s">
        <v>345</v>
      </c>
      <c r="DH73" s="18" t="s">
        <v>556</v>
      </c>
      <c r="DI73" s="18" t="s">
        <v>725</v>
      </c>
      <c r="DJ73" s="18" t="s">
        <v>345</v>
      </c>
      <c r="DK73" s="18" t="s">
        <v>345</v>
      </c>
      <c r="DL73" s="18" t="s">
        <v>345</v>
      </c>
      <c r="DM73" s="18" t="s">
        <v>345</v>
      </c>
      <c r="DN73" s="18" t="s">
        <v>449</v>
      </c>
      <c r="DO73" s="18" t="s">
        <v>345</v>
      </c>
      <c r="DP73" s="18" t="s">
        <v>345</v>
      </c>
      <c r="DQ73" s="18" t="s">
        <v>345</v>
      </c>
      <c r="DR73" s="18" t="s">
        <v>345</v>
      </c>
      <c r="DS73" s="18" t="s">
        <v>456</v>
      </c>
      <c r="DT73" s="18" t="s">
        <v>345</v>
      </c>
      <c r="DU73" s="18" t="s">
        <v>345</v>
      </c>
      <c r="DV73" s="18" t="s">
        <v>345</v>
      </c>
      <c r="DW73" s="18" t="s">
        <v>1004</v>
      </c>
      <c r="DX73" s="18" t="s">
        <v>345</v>
      </c>
      <c r="DY73" s="18" t="s">
        <v>502</v>
      </c>
      <c r="DZ73" s="18" t="s">
        <v>346</v>
      </c>
      <c r="EA73" s="18" t="s">
        <v>928</v>
      </c>
      <c r="EB73" s="18" t="s">
        <v>345</v>
      </c>
      <c r="EC73" s="18" t="s">
        <v>1005</v>
      </c>
      <c r="ED73" s="18" t="s">
        <v>1006</v>
      </c>
      <c r="EE73" s="18" t="s">
        <v>345</v>
      </c>
      <c r="EF73" s="18" t="s">
        <v>1007</v>
      </c>
      <c r="EG73" s="18" t="s">
        <v>930</v>
      </c>
      <c r="EH73" s="18" t="s">
        <v>345</v>
      </c>
      <c r="EI73" s="18" t="s">
        <v>345</v>
      </c>
      <c r="EJ73" s="18" t="s">
        <v>345</v>
      </c>
      <c r="EK73" s="18" t="s">
        <v>345</v>
      </c>
      <c r="EL73" s="18" t="s">
        <v>345</v>
      </c>
      <c r="EM73" s="18" t="s">
        <v>345</v>
      </c>
      <c r="EN73" s="18" t="s">
        <v>345</v>
      </c>
      <c r="EO73" s="18">
        <v>0</v>
      </c>
      <c r="EP73" s="18">
        <v>0</v>
      </c>
      <c r="EQ73" s="18">
        <v>42</v>
      </c>
      <c r="ER73" s="18">
        <v>22</v>
      </c>
      <c r="ES73" s="18">
        <v>0</v>
      </c>
      <c r="ET73" s="18">
        <v>0</v>
      </c>
      <c r="EU73" s="18">
        <v>0</v>
      </c>
      <c r="EV73" s="18">
        <v>0</v>
      </c>
      <c r="EW73" s="18">
        <v>23</v>
      </c>
      <c r="EX73" s="18">
        <v>0</v>
      </c>
      <c r="EY73" s="18">
        <v>0</v>
      </c>
      <c r="EZ73" s="18">
        <v>0</v>
      </c>
      <c r="FA73" s="18">
        <v>0</v>
      </c>
      <c r="FB73" s="18">
        <v>102</v>
      </c>
      <c r="FC73" s="18">
        <v>0</v>
      </c>
      <c r="FD73" s="18">
        <v>0</v>
      </c>
      <c r="FE73" s="18">
        <v>0</v>
      </c>
      <c r="FF73" s="18">
        <v>38</v>
      </c>
      <c r="FG73" s="18">
        <v>0</v>
      </c>
      <c r="FH73" s="18">
        <v>1859</v>
      </c>
      <c r="FI73" s="18">
        <v>14</v>
      </c>
      <c r="FJ73" s="18">
        <v>26</v>
      </c>
      <c r="FK73" s="18">
        <v>0</v>
      </c>
      <c r="FL73" s="18">
        <v>24281</v>
      </c>
      <c r="FM73" s="18">
        <v>240</v>
      </c>
      <c r="FN73" s="18">
        <v>0</v>
      </c>
      <c r="FO73" s="18">
        <v>2</v>
      </c>
      <c r="FP73" s="18">
        <v>216</v>
      </c>
      <c r="FQ73" s="18">
        <v>0</v>
      </c>
      <c r="FR73" s="18">
        <v>0</v>
      </c>
      <c r="FS73" s="18">
        <v>0</v>
      </c>
      <c r="FT73" s="18">
        <v>0</v>
      </c>
      <c r="FU73" s="18">
        <v>0</v>
      </c>
      <c r="FV73" s="18">
        <v>0</v>
      </c>
      <c r="FW73" s="18">
        <v>0</v>
      </c>
      <c r="FX73" s="18">
        <v>0</v>
      </c>
      <c r="FY73" s="18">
        <v>0</v>
      </c>
      <c r="FZ73" s="18">
        <v>0</v>
      </c>
      <c r="GA73" s="18">
        <v>0</v>
      </c>
      <c r="GB73" s="18">
        <v>0</v>
      </c>
      <c r="GC73" s="18">
        <v>0</v>
      </c>
      <c r="GD73" s="18">
        <v>0</v>
      </c>
      <c r="GE73" s="18">
        <v>0</v>
      </c>
      <c r="GF73" s="18">
        <v>0</v>
      </c>
      <c r="GG73" s="18">
        <v>0</v>
      </c>
      <c r="GH73" s="18">
        <v>0</v>
      </c>
      <c r="GI73" s="18">
        <v>0</v>
      </c>
      <c r="GJ73" s="18">
        <v>0</v>
      </c>
      <c r="GK73" s="18">
        <v>0</v>
      </c>
      <c r="GL73" s="18">
        <v>0</v>
      </c>
      <c r="GM73" s="18">
        <v>0</v>
      </c>
      <c r="GN73" s="18">
        <v>0</v>
      </c>
      <c r="GO73" s="18">
        <v>0</v>
      </c>
      <c r="GP73" s="18">
        <v>0</v>
      </c>
      <c r="GQ73" s="18">
        <v>0</v>
      </c>
      <c r="GR73" s="18">
        <v>0</v>
      </c>
      <c r="GS73" s="18">
        <v>0</v>
      </c>
      <c r="GT73" s="18">
        <v>0</v>
      </c>
      <c r="GU73" s="18">
        <v>0</v>
      </c>
      <c r="GV73" s="18">
        <v>0</v>
      </c>
      <c r="GW73" s="18">
        <v>0</v>
      </c>
      <c r="GX73" s="18">
        <v>0</v>
      </c>
      <c r="GY73" s="18">
        <v>0</v>
      </c>
      <c r="GZ73" s="18">
        <v>0</v>
      </c>
      <c r="HA73" s="18">
        <v>0</v>
      </c>
      <c r="HB73" s="18">
        <v>0</v>
      </c>
      <c r="HC73" s="18">
        <v>0</v>
      </c>
      <c r="HD73" s="18">
        <v>0</v>
      </c>
      <c r="HE73" s="18">
        <v>0</v>
      </c>
      <c r="HF73" s="18">
        <v>0</v>
      </c>
      <c r="HG73" s="18">
        <v>0</v>
      </c>
      <c r="HH73" s="18">
        <v>0</v>
      </c>
      <c r="HI73" s="18">
        <v>46</v>
      </c>
      <c r="HJ73" s="18">
        <v>1812</v>
      </c>
      <c r="HK73" s="18">
        <v>0</v>
      </c>
      <c r="HL73" s="18">
        <v>0</v>
      </c>
      <c r="HM73" s="18">
        <v>0</v>
      </c>
      <c r="HN73" s="18">
        <v>0</v>
      </c>
      <c r="HO73" s="18">
        <v>9864</v>
      </c>
      <c r="HP73" s="18">
        <v>15715</v>
      </c>
      <c r="HQ73" s="18">
        <v>0</v>
      </c>
      <c r="HR73" s="18">
        <v>0</v>
      </c>
      <c r="HS73" s="18">
        <v>4075</v>
      </c>
      <c r="HT73" s="18">
        <v>27624</v>
      </c>
      <c r="HU73" s="18">
        <v>0</v>
      </c>
      <c r="HV73" s="18">
        <v>0</v>
      </c>
      <c r="HW73" s="18">
        <v>0</v>
      </c>
      <c r="HX73" s="18">
        <v>976</v>
      </c>
      <c r="HY73" s="18">
        <v>0</v>
      </c>
      <c r="HZ73" s="18">
        <v>32035</v>
      </c>
      <c r="IA73" s="18">
        <v>14</v>
      </c>
      <c r="IB73" s="18">
        <v>417</v>
      </c>
      <c r="IC73" s="18">
        <v>0</v>
      </c>
      <c r="ID73" s="18">
        <v>90687</v>
      </c>
      <c r="IE73" s="18">
        <v>948</v>
      </c>
      <c r="IF73" s="18">
        <v>0</v>
      </c>
      <c r="IG73" s="18">
        <v>72</v>
      </c>
      <c r="IH73" s="18">
        <v>1153</v>
      </c>
      <c r="II73" s="18">
        <v>0</v>
      </c>
      <c r="IJ73" s="18">
        <v>0</v>
      </c>
      <c r="IK73" s="18">
        <v>0</v>
      </c>
      <c r="IL73" s="18">
        <v>0</v>
      </c>
      <c r="IM73" s="18">
        <v>0</v>
      </c>
      <c r="IN73" s="18">
        <v>0</v>
      </c>
      <c r="IO73" s="18">
        <v>0</v>
      </c>
      <c r="IP73" s="18">
        <v>0</v>
      </c>
      <c r="IQ73" s="18">
        <v>0</v>
      </c>
      <c r="IR73" s="28">
        <v>73761</v>
      </c>
      <c r="IS73" s="28">
        <v>654556</v>
      </c>
      <c r="IT73" s="18">
        <v>0</v>
      </c>
      <c r="IU73" s="18">
        <v>0</v>
      </c>
      <c r="IV73" s="18">
        <v>0</v>
      </c>
      <c r="IW73" s="18">
        <v>0</v>
      </c>
      <c r="IX73" s="28">
        <v>120322</v>
      </c>
      <c r="IY73" s="28">
        <v>113494</v>
      </c>
      <c r="IZ73" s="18">
        <v>0</v>
      </c>
      <c r="JA73" s="18">
        <v>0</v>
      </c>
      <c r="JB73" s="28">
        <v>57614</v>
      </c>
      <c r="JC73" s="28">
        <v>389353</v>
      </c>
      <c r="JD73" s="18">
        <v>0</v>
      </c>
      <c r="JE73" s="18">
        <v>0</v>
      </c>
      <c r="JF73" s="18">
        <v>0</v>
      </c>
      <c r="JG73" s="28">
        <v>968626</v>
      </c>
      <c r="JH73" s="18">
        <v>0</v>
      </c>
      <c r="JI73" s="28">
        <v>1411394</v>
      </c>
      <c r="JJ73" s="28">
        <v>92714</v>
      </c>
      <c r="JK73" s="28">
        <v>2389818</v>
      </c>
      <c r="JL73" s="18">
        <v>0</v>
      </c>
      <c r="JM73" s="28">
        <v>1229664</v>
      </c>
      <c r="JN73" s="28">
        <v>1322671</v>
      </c>
      <c r="JO73" s="18">
        <v>0</v>
      </c>
      <c r="JP73" s="28">
        <v>2599806</v>
      </c>
      <c r="JQ73" s="28">
        <v>1208904</v>
      </c>
      <c r="JR73" s="18">
        <v>0</v>
      </c>
      <c r="JS73" s="18">
        <v>0</v>
      </c>
      <c r="JT73" s="18">
        <v>0</v>
      </c>
      <c r="JU73" s="18">
        <v>0</v>
      </c>
      <c r="JV73" s="18">
        <v>0</v>
      </c>
      <c r="JW73" s="18">
        <v>0</v>
      </c>
      <c r="JX73" s="18">
        <v>0</v>
      </c>
    </row>
    <row r="74" spans="1:284" x14ac:dyDescent="0.3">
      <c r="A74" s="27">
        <v>46095</v>
      </c>
      <c r="B74" s="18">
        <v>0</v>
      </c>
      <c r="C74" s="18" t="s">
        <v>345</v>
      </c>
      <c r="D74" s="18" t="s">
        <v>346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  <c r="R74" s="18">
        <v>0</v>
      </c>
      <c r="S74" s="18">
        <v>0</v>
      </c>
      <c r="T74" s="18">
        <v>0</v>
      </c>
      <c r="U74" s="18">
        <v>0</v>
      </c>
      <c r="V74" s="18">
        <v>0</v>
      </c>
      <c r="W74" s="18">
        <v>0</v>
      </c>
      <c r="X74" s="18">
        <v>0</v>
      </c>
      <c r="Y74" s="18">
        <v>0</v>
      </c>
      <c r="Z74" s="18">
        <v>0</v>
      </c>
      <c r="AA74" s="18">
        <v>0</v>
      </c>
      <c r="AB74" s="18">
        <v>0</v>
      </c>
      <c r="AC74" s="18">
        <v>0</v>
      </c>
      <c r="AD74" s="18">
        <v>0</v>
      </c>
      <c r="AE74" s="18">
        <v>0</v>
      </c>
      <c r="AF74" s="18">
        <v>0</v>
      </c>
      <c r="AG74" s="18">
        <v>0</v>
      </c>
      <c r="AH74" s="18">
        <v>0</v>
      </c>
      <c r="AI74" s="18">
        <v>0</v>
      </c>
      <c r="AJ74" s="18">
        <v>0</v>
      </c>
      <c r="AK74" s="18">
        <v>0</v>
      </c>
      <c r="AL74" s="18">
        <v>0</v>
      </c>
      <c r="AM74" s="18">
        <v>0</v>
      </c>
      <c r="AN74" s="18" t="s">
        <v>345</v>
      </c>
      <c r="AO74" s="18" t="s">
        <v>345</v>
      </c>
      <c r="AP74" s="18" t="s">
        <v>345</v>
      </c>
      <c r="AQ74" s="18" t="s">
        <v>345</v>
      </c>
      <c r="AR74" s="18" t="s">
        <v>345</v>
      </c>
      <c r="AS74" s="18" t="s">
        <v>345</v>
      </c>
      <c r="AT74" s="18" t="s">
        <v>345</v>
      </c>
      <c r="AU74" s="18" t="s">
        <v>345</v>
      </c>
      <c r="AV74" s="18" t="s">
        <v>345</v>
      </c>
      <c r="AW74" s="18" t="s">
        <v>345</v>
      </c>
      <c r="AX74" s="18" t="s">
        <v>345</v>
      </c>
      <c r="AY74" s="18" t="s">
        <v>345</v>
      </c>
      <c r="AZ74" s="18" t="s">
        <v>345</v>
      </c>
      <c r="BA74" s="18" t="s">
        <v>345</v>
      </c>
      <c r="BB74" s="18" t="s">
        <v>345</v>
      </c>
      <c r="BC74" s="18" t="s">
        <v>345</v>
      </c>
      <c r="BD74" s="18" t="s">
        <v>345</v>
      </c>
      <c r="BE74" s="18" t="s">
        <v>345</v>
      </c>
      <c r="BF74" s="18" t="s">
        <v>345</v>
      </c>
      <c r="BG74" s="18" t="s">
        <v>345</v>
      </c>
      <c r="BH74" s="18" t="s">
        <v>345</v>
      </c>
      <c r="BI74" s="18" t="s">
        <v>345</v>
      </c>
      <c r="BJ74" s="18" t="s">
        <v>345</v>
      </c>
      <c r="BK74" s="18" t="s">
        <v>345</v>
      </c>
      <c r="BL74" s="18" t="s">
        <v>345</v>
      </c>
      <c r="BM74" s="18" t="s">
        <v>345</v>
      </c>
      <c r="BN74" s="18" t="s">
        <v>345</v>
      </c>
      <c r="BO74" s="18" t="s">
        <v>345</v>
      </c>
      <c r="BP74" s="18" t="s">
        <v>345</v>
      </c>
      <c r="BQ74" s="18" t="s">
        <v>345</v>
      </c>
      <c r="BR74" s="18" t="s">
        <v>345</v>
      </c>
      <c r="BS74" s="18" t="s">
        <v>345</v>
      </c>
      <c r="BT74" s="18" t="s">
        <v>345</v>
      </c>
      <c r="BU74" s="18" t="s">
        <v>345</v>
      </c>
      <c r="BV74" s="18" t="s">
        <v>345</v>
      </c>
      <c r="BW74" s="18">
        <v>0</v>
      </c>
      <c r="BX74" s="18">
        <v>0</v>
      </c>
      <c r="BY74" s="18">
        <v>3</v>
      </c>
      <c r="BZ74" s="18">
        <v>1322</v>
      </c>
      <c r="CA74" s="18">
        <v>0</v>
      </c>
      <c r="CB74" s="18">
        <v>0</v>
      </c>
      <c r="CC74" s="18">
        <v>0</v>
      </c>
      <c r="CD74" s="18">
        <v>0</v>
      </c>
      <c r="CE74" s="18">
        <v>8285</v>
      </c>
      <c r="CF74" s="18">
        <v>13945</v>
      </c>
      <c r="CG74" s="18">
        <v>0</v>
      </c>
      <c r="CH74" s="18">
        <v>0</v>
      </c>
      <c r="CI74" s="18">
        <v>2483</v>
      </c>
      <c r="CJ74" s="18">
        <v>16611</v>
      </c>
      <c r="CK74" s="18">
        <v>0</v>
      </c>
      <c r="CL74" s="18">
        <v>0</v>
      </c>
      <c r="CM74" s="18">
        <v>0</v>
      </c>
      <c r="CN74" s="18">
        <v>456</v>
      </c>
      <c r="CO74" s="18">
        <v>0</v>
      </c>
      <c r="CP74" s="18">
        <v>30375</v>
      </c>
      <c r="CQ74" s="18">
        <v>0</v>
      </c>
      <c r="CR74" s="18">
        <v>262</v>
      </c>
      <c r="CS74" s="18">
        <v>0</v>
      </c>
      <c r="CT74" s="18">
        <v>52669</v>
      </c>
      <c r="CU74" s="18">
        <v>692</v>
      </c>
      <c r="CV74" s="18">
        <v>0</v>
      </c>
      <c r="CW74" s="18">
        <v>62</v>
      </c>
      <c r="CX74" s="18">
        <v>603</v>
      </c>
      <c r="CY74" s="18">
        <v>0</v>
      </c>
      <c r="CZ74" s="18">
        <v>0</v>
      </c>
      <c r="DA74" s="18">
        <v>0</v>
      </c>
      <c r="DB74" s="18">
        <v>0</v>
      </c>
      <c r="DC74" s="18">
        <v>0</v>
      </c>
      <c r="DD74" s="18">
        <v>0</v>
      </c>
      <c r="DE74" s="18">
        <v>0</v>
      </c>
      <c r="DF74" s="18" t="s">
        <v>345</v>
      </c>
      <c r="DG74" s="18" t="s">
        <v>345</v>
      </c>
      <c r="DH74" s="18" t="s">
        <v>700</v>
      </c>
      <c r="DI74" s="18" t="s">
        <v>350</v>
      </c>
      <c r="DJ74" s="18" t="s">
        <v>345</v>
      </c>
      <c r="DK74" s="18" t="s">
        <v>345</v>
      </c>
      <c r="DL74" s="18" t="s">
        <v>345</v>
      </c>
      <c r="DM74" s="18" t="s">
        <v>345</v>
      </c>
      <c r="DN74" s="18" t="s">
        <v>446</v>
      </c>
      <c r="DO74" s="18" t="s">
        <v>345</v>
      </c>
      <c r="DP74" s="18" t="s">
        <v>345</v>
      </c>
      <c r="DQ74" s="18" t="s">
        <v>345</v>
      </c>
      <c r="DR74" s="18" t="s">
        <v>345</v>
      </c>
      <c r="DS74" s="18" t="s">
        <v>352</v>
      </c>
      <c r="DT74" s="18" t="s">
        <v>345</v>
      </c>
      <c r="DU74" s="18" t="s">
        <v>345</v>
      </c>
      <c r="DV74" s="18" t="s">
        <v>345</v>
      </c>
      <c r="DW74" s="18" t="s">
        <v>450</v>
      </c>
      <c r="DX74" s="18" t="s">
        <v>345</v>
      </c>
      <c r="DY74" s="18" t="s">
        <v>773</v>
      </c>
      <c r="DZ74" s="18" t="s">
        <v>346</v>
      </c>
      <c r="EA74" s="18" t="s">
        <v>890</v>
      </c>
      <c r="EB74" s="18" t="s">
        <v>345</v>
      </c>
      <c r="EC74" s="18" t="s">
        <v>1008</v>
      </c>
      <c r="ED74" s="18" t="s">
        <v>1009</v>
      </c>
      <c r="EE74" s="18" t="s">
        <v>345</v>
      </c>
      <c r="EF74" s="18" t="s">
        <v>759</v>
      </c>
      <c r="EG74" s="18" t="s">
        <v>1010</v>
      </c>
      <c r="EH74" s="18" t="s">
        <v>345</v>
      </c>
      <c r="EI74" s="18" t="s">
        <v>345</v>
      </c>
      <c r="EJ74" s="18" t="s">
        <v>345</v>
      </c>
      <c r="EK74" s="18" t="s">
        <v>345</v>
      </c>
      <c r="EL74" s="18" t="s">
        <v>345</v>
      </c>
      <c r="EM74" s="18" t="s">
        <v>345</v>
      </c>
      <c r="EN74" s="18" t="s">
        <v>345</v>
      </c>
      <c r="EO74" s="18">
        <v>0</v>
      </c>
      <c r="EP74" s="18">
        <v>0</v>
      </c>
      <c r="EQ74" s="18">
        <v>27</v>
      </c>
      <c r="ER74" s="18">
        <v>1</v>
      </c>
      <c r="ES74" s="18">
        <v>0</v>
      </c>
      <c r="ET74" s="18">
        <v>0</v>
      </c>
      <c r="EU74" s="18">
        <v>0</v>
      </c>
      <c r="EV74" s="18">
        <v>0</v>
      </c>
      <c r="EW74" s="18">
        <v>23</v>
      </c>
      <c r="EX74" s="18">
        <v>0</v>
      </c>
      <c r="EY74" s="18">
        <v>0</v>
      </c>
      <c r="EZ74" s="18">
        <v>0</v>
      </c>
      <c r="FA74" s="18">
        <v>0</v>
      </c>
      <c r="FB74" s="18">
        <v>87</v>
      </c>
      <c r="FC74" s="18">
        <v>0</v>
      </c>
      <c r="FD74" s="18">
        <v>0</v>
      </c>
      <c r="FE74" s="18">
        <v>0</v>
      </c>
      <c r="FF74" s="18">
        <v>2</v>
      </c>
      <c r="FG74" s="18">
        <v>0</v>
      </c>
      <c r="FH74" s="18">
        <v>1588</v>
      </c>
      <c r="FI74" s="18">
        <v>6</v>
      </c>
      <c r="FJ74" s="18">
        <v>32</v>
      </c>
      <c r="FK74" s="18">
        <v>0</v>
      </c>
      <c r="FL74" s="18">
        <v>25384</v>
      </c>
      <c r="FM74" s="18">
        <v>210</v>
      </c>
      <c r="FN74" s="18">
        <v>0</v>
      </c>
      <c r="FO74" s="18">
        <v>1</v>
      </c>
      <c r="FP74" s="18">
        <v>100</v>
      </c>
      <c r="FQ74" s="18">
        <v>0</v>
      </c>
      <c r="FR74" s="18">
        <v>0</v>
      </c>
      <c r="FS74" s="18">
        <v>0</v>
      </c>
      <c r="FT74" s="18">
        <v>0</v>
      </c>
      <c r="FU74" s="18">
        <v>0</v>
      </c>
      <c r="FV74" s="18">
        <v>0</v>
      </c>
      <c r="FW74" s="18">
        <v>0</v>
      </c>
      <c r="FX74" s="18">
        <v>0</v>
      </c>
      <c r="FY74" s="18">
        <v>0</v>
      </c>
      <c r="FZ74" s="18">
        <v>0</v>
      </c>
      <c r="GA74" s="18">
        <v>0</v>
      </c>
      <c r="GB74" s="18">
        <v>0</v>
      </c>
      <c r="GC74" s="18">
        <v>0</v>
      </c>
      <c r="GD74" s="18">
        <v>0</v>
      </c>
      <c r="GE74" s="18">
        <v>0</v>
      </c>
      <c r="GF74" s="18">
        <v>0</v>
      </c>
      <c r="GG74" s="18">
        <v>0</v>
      </c>
      <c r="GH74" s="18">
        <v>0</v>
      </c>
      <c r="GI74" s="18">
        <v>0</v>
      </c>
      <c r="GJ74" s="18">
        <v>0</v>
      </c>
      <c r="GK74" s="18">
        <v>0</v>
      </c>
      <c r="GL74" s="18">
        <v>0</v>
      </c>
      <c r="GM74" s="18">
        <v>0</v>
      </c>
      <c r="GN74" s="18">
        <v>0</v>
      </c>
      <c r="GO74" s="18">
        <v>0</v>
      </c>
      <c r="GP74" s="18">
        <v>0</v>
      </c>
      <c r="GQ74" s="18">
        <v>0</v>
      </c>
      <c r="GR74" s="18">
        <v>0</v>
      </c>
      <c r="GS74" s="18">
        <v>0</v>
      </c>
      <c r="GT74" s="18">
        <v>0</v>
      </c>
      <c r="GU74" s="18">
        <v>0</v>
      </c>
      <c r="GV74" s="18">
        <v>0</v>
      </c>
      <c r="GW74" s="18">
        <v>0</v>
      </c>
      <c r="GX74" s="18">
        <v>0</v>
      </c>
      <c r="GY74" s="18">
        <v>0</v>
      </c>
      <c r="GZ74" s="18">
        <v>0</v>
      </c>
      <c r="HA74" s="18">
        <v>0</v>
      </c>
      <c r="HB74" s="18">
        <v>0</v>
      </c>
      <c r="HC74" s="18">
        <v>0</v>
      </c>
      <c r="HD74" s="18">
        <v>0</v>
      </c>
      <c r="HE74" s="18">
        <v>0</v>
      </c>
      <c r="HF74" s="18">
        <v>0</v>
      </c>
      <c r="HG74" s="18">
        <v>0</v>
      </c>
      <c r="HH74" s="18">
        <v>0</v>
      </c>
      <c r="HI74" s="18">
        <v>30</v>
      </c>
      <c r="HJ74" s="18">
        <v>1323</v>
      </c>
      <c r="HK74" s="18">
        <v>0</v>
      </c>
      <c r="HL74" s="18">
        <v>0</v>
      </c>
      <c r="HM74" s="18">
        <v>0</v>
      </c>
      <c r="HN74" s="18">
        <v>0</v>
      </c>
      <c r="HO74" s="18">
        <v>8308</v>
      </c>
      <c r="HP74" s="18">
        <v>13945</v>
      </c>
      <c r="HQ74" s="18">
        <v>0</v>
      </c>
      <c r="HR74" s="18">
        <v>0</v>
      </c>
      <c r="HS74" s="18">
        <v>2483</v>
      </c>
      <c r="HT74" s="18">
        <v>16698</v>
      </c>
      <c r="HU74" s="18">
        <v>0</v>
      </c>
      <c r="HV74" s="18">
        <v>0</v>
      </c>
      <c r="HW74" s="18">
        <v>0</v>
      </c>
      <c r="HX74" s="18">
        <v>458</v>
      </c>
      <c r="HY74" s="18">
        <v>0</v>
      </c>
      <c r="HZ74" s="18">
        <v>31963</v>
      </c>
      <c r="IA74" s="18">
        <v>6</v>
      </c>
      <c r="IB74" s="18">
        <v>294</v>
      </c>
      <c r="IC74" s="18">
        <v>0</v>
      </c>
      <c r="ID74" s="18">
        <v>78053</v>
      </c>
      <c r="IE74" s="18">
        <v>902</v>
      </c>
      <c r="IF74" s="18">
        <v>0</v>
      </c>
      <c r="IG74" s="18">
        <v>63</v>
      </c>
      <c r="IH74" s="18">
        <v>703</v>
      </c>
      <c r="II74" s="18">
        <v>0</v>
      </c>
      <c r="IJ74" s="18">
        <v>0</v>
      </c>
      <c r="IK74" s="18">
        <v>0</v>
      </c>
      <c r="IL74" s="18">
        <v>0</v>
      </c>
      <c r="IM74" s="18">
        <v>0</v>
      </c>
      <c r="IN74" s="18">
        <v>0</v>
      </c>
      <c r="IO74" s="18">
        <v>0</v>
      </c>
      <c r="IP74" s="18">
        <v>0</v>
      </c>
      <c r="IQ74" s="18">
        <v>0</v>
      </c>
      <c r="IR74" s="28">
        <v>117100</v>
      </c>
      <c r="IS74" s="28">
        <v>598717</v>
      </c>
      <c r="IT74" s="18">
        <v>0</v>
      </c>
      <c r="IU74" s="18">
        <v>0</v>
      </c>
      <c r="IV74" s="18">
        <v>0</v>
      </c>
      <c r="IW74" s="18">
        <v>0</v>
      </c>
      <c r="IX74" s="28">
        <v>120671</v>
      </c>
      <c r="IY74" s="28">
        <v>107309</v>
      </c>
      <c r="IZ74" s="18">
        <v>0</v>
      </c>
      <c r="JA74" s="18">
        <v>0</v>
      </c>
      <c r="JB74" s="28">
        <v>55161</v>
      </c>
      <c r="JC74" s="28">
        <v>350107</v>
      </c>
      <c r="JD74" s="18">
        <v>0</v>
      </c>
      <c r="JE74" s="18">
        <v>0</v>
      </c>
      <c r="JF74" s="18">
        <v>0</v>
      </c>
      <c r="JG74" s="28">
        <v>716561</v>
      </c>
      <c r="JH74" s="18">
        <v>0</v>
      </c>
      <c r="JI74" s="28">
        <v>1200882</v>
      </c>
      <c r="JJ74" s="28">
        <v>85333</v>
      </c>
      <c r="JK74" s="28">
        <v>2249282</v>
      </c>
      <c r="JL74" s="18">
        <v>0</v>
      </c>
      <c r="JM74" s="28">
        <v>992391</v>
      </c>
      <c r="JN74" s="28">
        <v>1284472</v>
      </c>
      <c r="JO74" s="18">
        <v>0</v>
      </c>
      <c r="JP74" s="28">
        <v>2593206</v>
      </c>
      <c r="JQ74" s="28">
        <v>1255098</v>
      </c>
      <c r="JR74" s="18">
        <v>0</v>
      </c>
      <c r="JS74" s="18">
        <v>0</v>
      </c>
      <c r="JT74" s="18">
        <v>0</v>
      </c>
      <c r="JU74" s="18">
        <v>0</v>
      </c>
      <c r="JV74" s="18">
        <v>0</v>
      </c>
      <c r="JW74" s="18">
        <v>0</v>
      </c>
      <c r="JX74" s="18">
        <v>0</v>
      </c>
    </row>
    <row r="75" spans="1:284" x14ac:dyDescent="0.3">
      <c r="A75" s="27">
        <v>46096</v>
      </c>
      <c r="B75" s="18">
        <v>0</v>
      </c>
      <c r="C75" s="18" t="s">
        <v>345</v>
      </c>
      <c r="D75" s="18" t="s">
        <v>346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18">
        <v>0</v>
      </c>
      <c r="O75" s="18">
        <v>0</v>
      </c>
      <c r="P75" s="18">
        <v>0</v>
      </c>
      <c r="Q75" s="18">
        <v>0</v>
      </c>
      <c r="R75" s="18">
        <v>0</v>
      </c>
      <c r="S75" s="18">
        <v>0</v>
      </c>
      <c r="T75" s="18">
        <v>0</v>
      </c>
      <c r="U75" s="18">
        <v>0</v>
      </c>
      <c r="V75" s="18">
        <v>0</v>
      </c>
      <c r="W75" s="18">
        <v>0</v>
      </c>
      <c r="X75" s="18">
        <v>0</v>
      </c>
      <c r="Y75" s="18">
        <v>0</v>
      </c>
      <c r="Z75" s="18">
        <v>0</v>
      </c>
      <c r="AA75" s="18">
        <v>0</v>
      </c>
      <c r="AB75" s="18">
        <v>0</v>
      </c>
      <c r="AC75" s="18">
        <v>0</v>
      </c>
      <c r="AD75" s="18">
        <v>0</v>
      </c>
      <c r="AE75" s="18">
        <v>0</v>
      </c>
      <c r="AF75" s="18">
        <v>0</v>
      </c>
      <c r="AG75" s="18">
        <v>0</v>
      </c>
      <c r="AH75" s="18">
        <v>0</v>
      </c>
      <c r="AI75" s="18">
        <v>0</v>
      </c>
      <c r="AJ75" s="18">
        <v>0</v>
      </c>
      <c r="AK75" s="18">
        <v>0</v>
      </c>
      <c r="AL75" s="18">
        <v>0</v>
      </c>
      <c r="AM75" s="18">
        <v>0</v>
      </c>
      <c r="AN75" s="18" t="s">
        <v>345</v>
      </c>
      <c r="AO75" s="18" t="s">
        <v>345</v>
      </c>
      <c r="AP75" s="18" t="s">
        <v>345</v>
      </c>
      <c r="AQ75" s="18" t="s">
        <v>345</v>
      </c>
      <c r="AR75" s="18" t="s">
        <v>345</v>
      </c>
      <c r="AS75" s="18" t="s">
        <v>345</v>
      </c>
      <c r="AT75" s="18" t="s">
        <v>345</v>
      </c>
      <c r="AU75" s="18" t="s">
        <v>345</v>
      </c>
      <c r="AV75" s="18" t="s">
        <v>345</v>
      </c>
      <c r="AW75" s="18" t="s">
        <v>345</v>
      </c>
      <c r="AX75" s="18" t="s">
        <v>345</v>
      </c>
      <c r="AY75" s="18" t="s">
        <v>345</v>
      </c>
      <c r="AZ75" s="18" t="s">
        <v>345</v>
      </c>
      <c r="BA75" s="18" t="s">
        <v>345</v>
      </c>
      <c r="BB75" s="18" t="s">
        <v>345</v>
      </c>
      <c r="BC75" s="18" t="s">
        <v>345</v>
      </c>
      <c r="BD75" s="18" t="s">
        <v>345</v>
      </c>
      <c r="BE75" s="18" t="s">
        <v>345</v>
      </c>
      <c r="BF75" s="18" t="s">
        <v>345</v>
      </c>
      <c r="BG75" s="18" t="s">
        <v>345</v>
      </c>
      <c r="BH75" s="18" t="s">
        <v>345</v>
      </c>
      <c r="BI75" s="18" t="s">
        <v>345</v>
      </c>
      <c r="BJ75" s="18" t="s">
        <v>345</v>
      </c>
      <c r="BK75" s="18" t="s">
        <v>345</v>
      </c>
      <c r="BL75" s="18" t="s">
        <v>345</v>
      </c>
      <c r="BM75" s="18" t="s">
        <v>345</v>
      </c>
      <c r="BN75" s="18" t="s">
        <v>345</v>
      </c>
      <c r="BO75" s="18" t="s">
        <v>345</v>
      </c>
      <c r="BP75" s="18" t="s">
        <v>345</v>
      </c>
      <c r="BQ75" s="18" t="s">
        <v>345</v>
      </c>
      <c r="BR75" s="18" t="s">
        <v>345</v>
      </c>
      <c r="BS75" s="18" t="s">
        <v>345</v>
      </c>
      <c r="BT75" s="18" t="s">
        <v>345</v>
      </c>
      <c r="BU75" s="18" t="s">
        <v>345</v>
      </c>
      <c r="BV75" s="18" t="s">
        <v>345</v>
      </c>
      <c r="BW75" s="18">
        <v>0</v>
      </c>
      <c r="BX75" s="18">
        <v>0</v>
      </c>
      <c r="BY75" s="18">
        <v>2</v>
      </c>
      <c r="BZ75" s="18">
        <v>1347</v>
      </c>
      <c r="CA75" s="18">
        <v>0</v>
      </c>
      <c r="CB75" s="18">
        <v>0</v>
      </c>
      <c r="CC75" s="18">
        <v>0</v>
      </c>
      <c r="CD75" s="18">
        <v>0</v>
      </c>
      <c r="CE75" s="18">
        <v>7511</v>
      </c>
      <c r="CF75" s="18">
        <v>12808</v>
      </c>
      <c r="CG75" s="18">
        <v>0</v>
      </c>
      <c r="CH75" s="18">
        <v>0</v>
      </c>
      <c r="CI75" s="18">
        <v>3385</v>
      </c>
      <c r="CJ75" s="18">
        <v>18327</v>
      </c>
      <c r="CK75" s="18">
        <v>0</v>
      </c>
      <c r="CL75" s="18">
        <v>0</v>
      </c>
      <c r="CM75" s="18">
        <v>0</v>
      </c>
      <c r="CN75" s="18">
        <v>471</v>
      </c>
      <c r="CO75" s="18">
        <v>0</v>
      </c>
      <c r="CP75" s="18">
        <v>30091</v>
      </c>
      <c r="CQ75" s="18">
        <v>0</v>
      </c>
      <c r="CR75" s="18">
        <v>229</v>
      </c>
      <c r="CS75" s="18">
        <v>0</v>
      </c>
      <c r="CT75" s="18">
        <v>52194</v>
      </c>
      <c r="CU75" s="18">
        <v>697</v>
      </c>
      <c r="CV75" s="18">
        <v>0</v>
      </c>
      <c r="CW75" s="18">
        <v>41</v>
      </c>
      <c r="CX75" s="18">
        <v>585</v>
      </c>
      <c r="CY75" s="18">
        <v>0</v>
      </c>
      <c r="CZ75" s="18">
        <v>0</v>
      </c>
      <c r="DA75" s="18">
        <v>0</v>
      </c>
      <c r="DB75" s="18">
        <v>0</v>
      </c>
      <c r="DC75" s="18">
        <v>0</v>
      </c>
      <c r="DD75" s="18">
        <v>0</v>
      </c>
      <c r="DE75" s="18">
        <v>0</v>
      </c>
      <c r="DF75" s="18" t="s">
        <v>345</v>
      </c>
      <c r="DG75" s="18" t="s">
        <v>345</v>
      </c>
      <c r="DH75" s="18" t="s">
        <v>700</v>
      </c>
      <c r="DI75" s="18" t="s">
        <v>400</v>
      </c>
      <c r="DJ75" s="18" t="s">
        <v>345</v>
      </c>
      <c r="DK75" s="18" t="s">
        <v>345</v>
      </c>
      <c r="DL75" s="18" t="s">
        <v>345</v>
      </c>
      <c r="DM75" s="18" t="s">
        <v>345</v>
      </c>
      <c r="DN75" s="18" t="s">
        <v>390</v>
      </c>
      <c r="DO75" s="18" t="s">
        <v>345</v>
      </c>
      <c r="DP75" s="18" t="s">
        <v>345</v>
      </c>
      <c r="DQ75" s="18" t="s">
        <v>345</v>
      </c>
      <c r="DR75" s="18" t="s">
        <v>345</v>
      </c>
      <c r="DS75" s="18" t="s">
        <v>656</v>
      </c>
      <c r="DT75" s="18" t="s">
        <v>345</v>
      </c>
      <c r="DU75" s="18" t="s">
        <v>345</v>
      </c>
      <c r="DV75" s="18" t="s">
        <v>345</v>
      </c>
      <c r="DW75" s="18" t="s">
        <v>345</v>
      </c>
      <c r="DX75" s="18" t="s">
        <v>345</v>
      </c>
      <c r="DY75" s="18" t="s">
        <v>552</v>
      </c>
      <c r="DZ75" s="18" t="s">
        <v>346</v>
      </c>
      <c r="EA75" s="18" t="s">
        <v>587</v>
      </c>
      <c r="EB75" s="18" t="s">
        <v>345</v>
      </c>
      <c r="EC75" s="18" t="s">
        <v>1011</v>
      </c>
      <c r="ED75" s="18" t="s">
        <v>1012</v>
      </c>
      <c r="EE75" s="18" t="s">
        <v>345</v>
      </c>
      <c r="EF75" s="18" t="s">
        <v>488</v>
      </c>
      <c r="EG75" s="18" t="s">
        <v>1013</v>
      </c>
      <c r="EH75" s="18" t="s">
        <v>345</v>
      </c>
      <c r="EI75" s="18" t="s">
        <v>345</v>
      </c>
      <c r="EJ75" s="18" t="s">
        <v>345</v>
      </c>
      <c r="EK75" s="18" t="s">
        <v>345</v>
      </c>
      <c r="EL75" s="18" t="s">
        <v>345</v>
      </c>
      <c r="EM75" s="18" t="s">
        <v>345</v>
      </c>
      <c r="EN75" s="18" t="s">
        <v>345</v>
      </c>
      <c r="EO75" s="18">
        <v>0</v>
      </c>
      <c r="EP75" s="18">
        <v>0</v>
      </c>
      <c r="EQ75" s="18">
        <v>18</v>
      </c>
      <c r="ER75" s="18">
        <v>3</v>
      </c>
      <c r="ES75" s="18">
        <v>0</v>
      </c>
      <c r="ET75" s="18">
        <v>0</v>
      </c>
      <c r="EU75" s="18">
        <v>0</v>
      </c>
      <c r="EV75" s="18">
        <v>0</v>
      </c>
      <c r="EW75" s="18">
        <v>23</v>
      </c>
      <c r="EX75" s="18">
        <v>0</v>
      </c>
      <c r="EY75" s="18">
        <v>0</v>
      </c>
      <c r="EZ75" s="18">
        <v>0</v>
      </c>
      <c r="FA75" s="18">
        <v>0</v>
      </c>
      <c r="FB75" s="18">
        <v>85</v>
      </c>
      <c r="FC75" s="18">
        <v>0</v>
      </c>
      <c r="FD75" s="18">
        <v>0</v>
      </c>
      <c r="FE75" s="18">
        <v>0</v>
      </c>
      <c r="FF75" s="18">
        <v>0</v>
      </c>
      <c r="FG75" s="18">
        <v>0</v>
      </c>
      <c r="FH75" s="18">
        <v>1772</v>
      </c>
      <c r="FI75" s="18">
        <v>2</v>
      </c>
      <c r="FJ75" s="18">
        <v>32</v>
      </c>
      <c r="FK75" s="18">
        <v>0</v>
      </c>
      <c r="FL75" s="18">
        <v>24917</v>
      </c>
      <c r="FM75" s="18">
        <v>141</v>
      </c>
      <c r="FN75" s="18">
        <v>0</v>
      </c>
      <c r="FO75" s="18">
        <v>1</v>
      </c>
      <c r="FP75" s="18">
        <v>24</v>
      </c>
      <c r="FQ75" s="18">
        <v>0</v>
      </c>
      <c r="FR75" s="18">
        <v>0</v>
      </c>
      <c r="FS75" s="18">
        <v>0</v>
      </c>
      <c r="FT75" s="18">
        <v>0</v>
      </c>
      <c r="FU75" s="18">
        <v>0</v>
      </c>
      <c r="FV75" s="18">
        <v>0</v>
      </c>
      <c r="FW75" s="18">
        <v>0</v>
      </c>
      <c r="FX75" s="18">
        <v>0</v>
      </c>
      <c r="FY75" s="18">
        <v>0</v>
      </c>
      <c r="FZ75" s="18">
        <v>0</v>
      </c>
      <c r="GA75" s="18">
        <v>0</v>
      </c>
      <c r="GB75" s="18">
        <v>0</v>
      </c>
      <c r="GC75" s="18">
        <v>0</v>
      </c>
      <c r="GD75" s="18">
        <v>0</v>
      </c>
      <c r="GE75" s="18">
        <v>0</v>
      </c>
      <c r="GF75" s="18">
        <v>0</v>
      </c>
      <c r="GG75" s="18">
        <v>0</v>
      </c>
      <c r="GH75" s="18">
        <v>0</v>
      </c>
      <c r="GI75" s="18">
        <v>0</v>
      </c>
      <c r="GJ75" s="18">
        <v>0</v>
      </c>
      <c r="GK75" s="18">
        <v>0</v>
      </c>
      <c r="GL75" s="18">
        <v>0</v>
      </c>
      <c r="GM75" s="18">
        <v>0</v>
      </c>
      <c r="GN75" s="18">
        <v>0</v>
      </c>
      <c r="GO75" s="18">
        <v>0</v>
      </c>
      <c r="GP75" s="18">
        <v>0</v>
      </c>
      <c r="GQ75" s="18">
        <v>0</v>
      </c>
      <c r="GR75" s="18">
        <v>0</v>
      </c>
      <c r="GS75" s="18">
        <v>0</v>
      </c>
      <c r="GT75" s="18">
        <v>0</v>
      </c>
      <c r="GU75" s="18">
        <v>0</v>
      </c>
      <c r="GV75" s="18">
        <v>0</v>
      </c>
      <c r="GW75" s="18">
        <v>0</v>
      </c>
      <c r="GX75" s="18">
        <v>0</v>
      </c>
      <c r="GY75" s="18">
        <v>0</v>
      </c>
      <c r="GZ75" s="18">
        <v>0</v>
      </c>
      <c r="HA75" s="18">
        <v>0</v>
      </c>
      <c r="HB75" s="18">
        <v>0</v>
      </c>
      <c r="HC75" s="18">
        <v>0</v>
      </c>
      <c r="HD75" s="18">
        <v>0</v>
      </c>
      <c r="HE75" s="18">
        <v>0</v>
      </c>
      <c r="HF75" s="18">
        <v>0</v>
      </c>
      <c r="HG75" s="18">
        <v>0</v>
      </c>
      <c r="HH75" s="18">
        <v>0</v>
      </c>
      <c r="HI75" s="18">
        <v>20</v>
      </c>
      <c r="HJ75" s="18">
        <v>1350</v>
      </c>
      <c r="HK75" s="18">
        <v>0</v>
      </c>
      <c r="HL75" s="18">
        <v>0</v>
      </c>
      <c r="HM75" s="18">
        <v>0</v>
      </c>
      <c r="HN75" s="18">
        <v>0</v>
      </c>
      <c r="HO75" s="18">
        <v>7534</v>
      </c>
      <c r="HP75" s="18">
        <v>12808</v>
      </c>
      <c r="HQ75" s="18">
        <v>0</v>
      </c>
      <c r="HR75" s="18">
        <v>0</v>
      </c>
      <c r="HS75" s="18">
        <v>3385</v>
      </c>
      <c r="HT75" s="18">
        <v>18412</v>
      </c>
      <c r="HU75" s="18">
        <v>0</v>
      </c>
      <c r="HV75" s="18">
        <v>0</v>
      </c>
      <c r="HW75" s="18">
        <v>0</v>
      </c>
      <c r="HX75" s="18">
        <v>471</v>
      </c>
      <c r="HY75" s="18">
        <v>0</v>
      </c>
      <c r="HZ75" s="18">
        <v>31863</v>
      </c>
      <c r="IA75" s="18">
        <v>2</v>
      </c>
      <c r="IB75" s="18">
        <v>261</v>
      </c>
      <c r="IC75" s="18">
        <v>0</v>
      </c>
      <c r="ID75" s="18">
        <v>77111</v>
      </c>
      <c r="IE75" s="18">
        <v>838</v>
      </c>
      <c r="IF75" s="18">
        <v>0</v>
      </c>
      <c r="IG75" s="18">
        <v>42</v>
      </c>
      <c r="IH75" s="18">
        <v>609</v>
      </c>
      <c r="II75" s="18">
        <v>0</v>
      </c>
      <c r="IJ75" s="18">
        <v>0</v>
      </c>
      <c r="IK75" s="18">
        <v>0</v>
      </c>
      <c r="IL75" s="18">
        <v>0</v>
      </c>
      <c r="IM75" s="18">
        <v>0</v>
      </c>
      <c r="IN75" s="18">
        <v>0</v>
      </c>
      <c r="IO75" s="18">
        <v>0</v>
      </c>
      <c r="IP75" s="18">
        <v>0</v>
      </c>
      <c r="IQ75" s="18">
        <v>0</v>
      </c>
      <c r="IR75" s="28">
        <v>70100</v>
      </c>
      <c r="IS75" s="28">
        <v>601590</v>
      </c>
      <c r="IT75" s="18">
        <v>0</v>
      </c>
      <c r="IU75" s="18">
        <v>0</v>
      </c>
      <c r="IV75" s="18">
        <v>0</v>
      </c>
      <c r="IW75" s="18">
        <v>0</v>
      </c>
      <c r="IX75" s="28">
        <v>120644</v>
      </c>
      <c r="IY75" s="28">
        <v>114917</v>
      </c>
      <c r="IZ75" s="18">
        <v>0</v>
      </c>
      <c r="JA75" s="18">
        <v>0</v>
      </c>
      <c r="JB75" s="28">
        <v>56911</v>
      </c>
      <c r="JC75" s="28">
        <v>363089</v>
      </c>
      <c r="JD75" s="18">
        <v>0</v>
      </c>
      <c r="JE75" s="18">
        <v>0</v>
      </c>
      <c r="JF75" s="18">
        <v>0</v>
      </c>
      <c r="JG75" s="28">
        <v>646949</v>
      </c>
      <c r="JH75" s="18">
        <v>0</v>
      </c>
      <c r="JI75" s="28">
        <v>1194599</v>
      </c>
      <c r="JJ75" s="28">
        <v>800000</v>
      </c>
      <c r="JK75" s="28">
        <v>2269720</v>
      </c>
      <c r="JL75" s="18">
        <v>0</v>
      </c>
      <c r="JM75" s="28">
        <v>994429</v>
      </c>
      <c r="JN75" s="28">
        <v>1351082</v>
      </c>
      <c r="JO75" s="18">
        <v>0</v>
      </c>
      <c r="JP75" s="28">
        <v>2479429</v>
      </c>
      <c r="JQ75" s="28">
        <v>1351782</v>
      </c>
      <c r="JR75" s="18">
        <v>0</v>
      </c>
      <c r="JS75" s="18">
        <v>0</v>
      </c>
      <c r="JT75" s="18">
        <v>0</v>
      </c>
      <c r="JU75" s="18">
        <v>0</v>
      </c>
      <c r="JV75" s="18">
        <v>0</v>
      </c>
      <c r="JW75" s="18">
        <v>0</v>
      </c>
      <c r="JX75" s="18">
        <v>0</v>
      </c>
    </row>
    <row r="76" spans="1:284" x14ac:dyDescent="0.3">
      <c r="A76" s="27">
        <v>46097</v>
      </c>
      <c r="B76" s="18">
        <v>0</v>
      </c>
      <c r="C76" s="18" t="s">
        <v>345</v>
      </c>
      <c r="D76" s="18" t="s">
        <v>346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8">
        <v>0</v>
      </c>
      <c r="T76" s="18">
        <v>0</v>
      </c>
      <c r="U76" s="18">
        <v>0</v>
      </c>
      <c r="V76" s="18">
        <v>0</v>
      </c>
      <c r="W76" s="18">
        <v>0</v>
      </c>
      <c r="X76" s="18">
        <v>0</v>
      </c>
      <c r="Y76" s="18">
        <v>0</v>
      </c>
      <c r="Z76" s="18">
        <v>0</v>
      </c>
      <c r="AA76" s="18">
        <v>0</v>
      </c>
      <c r="AB76" s="18">
        <v>0</v>
      </c>
      <c r="AC76" s="18">
        <v>0</v>
      </c>
      <c r="AD76" s="18">
        <v>0</v>
      </c>
      <c r="AE76" s="18">
        <v>0</v>
      </c>
      <c r="AF76" s="18">
        <v>0</v>
      </c>
      <c r="AG76" s="18">
        <v>0</v>
      </c>
      <c r="AH76" s="18">
        <v>0</v>
      </c>
      <c r="AI76" s="18">
        <v>0</v>
      </c>
      <c r="AJ76" s="18">
        <v>0</v>
      </c>
      <c r="AK76" s="18">
        <v>0</v>
      </c>
      <c r="AL76" s="18">
        <v>0</v>
      </c>
      <c r="AM76" s="18">
        <v>0</v>
      </c>
      <c r="AN76" s="18" t="s">
        <v>345</v>
      </c>
      <c r="AO76" s="18" t="s">
        <v>345</v>
      </c>
      <c r="AP76" s="18" t="s">
        <v>345</v>
      </c>
      <c r="AQ76" s="18" t="s">
        <v>345</v>
      </c>
      <c r="AR76" s="18" t="s">
        <v>345</v>
      </c>
      <c r="AS76" s="18" t="s">
        <v>345</v>
      </c>
      <c r="AT76" s="18" t="s">
        <v>345</v>
      </c>
      <c r="AU76" s="18" t="s">
        <v>345</v>
      </c>
      <c r="AV76" s="18" t="s">
        <v>345</v>
      </c>
      <c r="AW76" s="18" t="s">
        <v>345</v>
      </c>
      <c r="AX76" s="18" t="s">
        <v>345</v>
      </c>
      <c r="AY76" s="18" t="s">
        <v>345</v>
      </c>
      <c r="AZ76" s="18" t="s">
        <v>345</v>
      </c>
      <c r="BA76" s="18" t="s">
        <v>345</v>
      </c>
      <c r="BB76" s="18" t="s">
        <v>345</v>
      </c>
      <c r="BC76" s="18" t="s">
        <v>345</v>
      </c>
      <c r="BD76" s="18" t="s">
        <v>345</v>
      </c>
      <c r="BE76" s="18" t="s">
        <v>345</v>
      </c>
      <c r="BF76" s="18" t="s">
        <v>345</v>
      </c>
      <c r="BG76" s="18" t="s">
        <v>345</v>
      </c>
      <c r="BH76" s="18" t="s">
        <v>345</v>
      </c>
      <c r="BI76" s="18" t="s">
        <v>345</v>
      </c>
      <c r="BJ76" s="18" t="s">
        <v>345</v>
      </c>
      <c r="BK76" s="18" t="s">
        <v>345</v>
      </c>
      <c r="BL76" s="18" t="s">
        <v>345</v>
      </c>
      <c r="BM76" s="18" t="s">
        <v>345</v>
      </c>
      <c r="BN76" s="18" t="s">
        <v>345</v>
      </c>
      <c r="BO76" s="18" t="s">
        <v>345</v>
      </c>
      <c r="BP76" s="18" t="s">
        <v>345</v>
      </c>
      <c r="BQ76" s="18" t="s">
        <v>345</v>
      </c>
      <c r="BR76" s="18" t="s">
        <v>345</v>
      </c>
      <c r="BS76" s="18" t="s">
        <v>345</v>
      </c>
      <c r="BT76" s="18" t="s">
        <v>345</v>
      </c>
      <c r="BU76" s="18" t="s">
        <v>345</v>
      </c>
      <c r="BV76" s="18" t="s">
        <v>345</v>
      </c>
      <c r="BW76" s="18">
        <v>0</v>
      </c>
      <c r="BX76" s="18">
        <v>0</v>
      </c>
      <c r="BY76" s="18">
        <v>5</v>
      </c>
      <c r="BZ76" s="18">
        <v>2004</v>
      </c>
      <c r="CA76" s="18">
        <v>0</v>
      </c>
      <c r="CB76" s="18">
        <v>0</v>
      </c>
      <c r="CC76" s="18">
        <v>0</v>
      </c>
      <c r="CD76" s="18">
        <v>0</v>
      </c>
      <c r="CE76" s="18">
        <v>10566</v>
      </c>
      <c r="CF76" s="18">
        <v>16909</v>
      </c>
      <c r="CG76" s="18">
        <v>0</v>
      </c>
      <c r="CH76" s="18">
        <v>0</v>
      </c>
      <c r="CI76" s="18">
        <v>4633</v>
      </c>
      <c r="CJ76" s="18">
        <v>27254</v>
      </c>
      <c r="CK76" s="18">
        <v>0</v>
      </c>
      <c r="CL76" s="18">
        <v>0</v>
      </c>
      <c r="CM76" s="18">
        <v>0</v>
      </c>
      <c r="CN76" s="18">
        <v>1022</v>
      </c>
      <c r="CO76" s="18">
        <v>0</v>
      </c>
      <c r="CP76" s="18">
        <v>32529</v>
      </c>
      <c r="CQ76" s="18">
        <v>0</v>
      </c>
      <c r="CR76" s="18">
        <v>398</v>
      </c>
      <c r="CS76" s="18">
        <v>0</v>
      </c>
      <c r="CT76" s="18">
        <v>55076</v>
      </c>
      <c r="CU76" s="18">
        <v>760</v>
      </c>
      <c r="CV76" s="18">
        <v>0</v>
      </c>
      <c r="CW76" s="18">
        <v>77</v>
      </c>
      <c r="CX76" s="18">
        <v>657</v>
      </c>
      <c r="CY76" s="18">
        <v>0</v>
      </c>
      <c r="CZ76" s="18">
        <v>0</v>
      </c>
      <c r="DA76" s="18">
        <v>0</v>
      </c>
      <c r="DB76" s="18">
        <v>0</v>
      </c>
      <c r="DC76" s="18">
        <v>0</v>
      </c>
      <c r="DD76" s="18">
        <v>0</v>
      </c>
      <c r="DE76" s="18">
        <v>0</v>
      </c>
      <c r="DF76" s="18" t="s">
        <v>345</v>
      </c>
      <c r="DG76" s="18" t="s">
        <v>345</v>
      </c>
      <c r="DH76" s="18" t="s">
        <v>594</v>
      </c>
      <c r="DI76" s="18" t="s">
        <v>511</v>
      </c>
      <c r="DJ76" s="18" t="s">
        <v>345</v>
      </c>
      <c r="DK76" s="18" t="s">
        <v>345</v>
      </c>
      <c r="DL76" s="18" t="s">
        <v>345</v>
      </c>
      <c r="DM76" s="18" t="s">
        <v>345</v>
      </c>
      <c r="DN76" s="18" t="s">
        <v>400</v>
      </c>
      <c r="DO76" s="18" t="s">
        <v>345</v>
      </c>
      <c r="DP76" s="18" t="s">
        <v>345</v>
      </c>
      <c r="DQ76" s="18" t="s">
        <v>345</v>
      </c>
      <c r="DR76" s="18" t="s">
        <v>345</v>
      </c>
      <c r="DS76" s="18" t="s">
        <v>466</v>
      </c>
      <c r="DT76" s="18" t="s">
        <v>345</v>
      </c>
      <c r="DU76" s="18" t="s">
        <v>345</v>
      </c>
      <c r="DV76" s="18" t="s">
        <v>345</v>
      </c>
      <c r="DW76" s="18" t="s">
        <v>1014</v>
      </c>
      <c r="DX76" s="18" t="s">
        <v>345</v>
      </c>
      <c r="DY76" s="18" t="s">
        <v>1015</v>
      </c>
      <c r="DZ76" s="18" t="s">
        <v>346</v>
      </c>
      <c r="EA76" s="18" t="s">
        <v>615</v>
      </c>
      <c r="EB76" s="18" t="s">
        <v>345</v>
      </c>
      <c r="EC76" s="18" t="s">
        <v>1016</v>
      </c>
      <c r="ED76" s="18" t="s">
        <v>1017</v>
      </c>
      <c r="EE76" s="18" t="s">
        <v>345</v>
      </c>
      <c r="EF76" s="18" t="s">
        <v>1018</v>
      </c>
      <c r="EG76" s="18" t="s">
        <v>466</v>
      </c>
      <c r="EH76" s="18" t="s">
        <v>345</v>
      </c>
      <c r="EI76" s="18" t="s">
        <v>345</v>
      </c>
      <c r="EJ76" s="18" t="s">
        <v>345</v>
      </c>
      <c r="EK76" s="18" t="s">
        <v>345</v>
      </c>
      <c r="EL76" s="18" t="s">
        <v>345</v>
      </c>
      <c r="EM76" s="18" t="s">
        <v>345</v>
      </c>
      <c r="EN76" s="18" t="s">
        <v>345</v>
      </c>
      <c r="EO76" s="18">
        <v>0</v>
      </c>
      <c r="EP76" s="18">
        <v>0</v>
      </c>
      <c r="EQ76" s="18">
        <v>44</v>
      </c>
      <c r="ER76" s="18">
        <v>57</v>
      </c>
      <c r="ES76" s="18">
        <v>0</v>
      </c>
      <c r="ET76" s="18">
        <v>0</v>
      </c>
      <c r="EU76" s="18">
        <v>0</v>
      </c>
      <c r="EV76" s="18">
        <v>0</v>
      </c>
      <c r="EW76" s="18">
        <v>23</v>
      </c>
      <c r="EX76" s="18">
        <v>0</v>
      </c>
      <c r="EY76" s="18">
        <v>0</v>
      </c>
      <c r="EZ76" s="18">
        <v>0</v>
      </c>
      <c r="FA76" s="18">
        <v>0</v>
      </c>
      <c r="FB76" s="18">
        <v>83</v>
      </c>
      <c r="FC76" s="18">
        <v>0</v>
      </c>
      <c r="FD76" s="18">
        <v>0</v>
      </c>
      <c r="FE76" s="18">
        <v>0</v>
      </c>
      <c r="FF76" s="18">
        <v>7</v>
      </c>
      <c r="FG76" s="18">
        <v>0</v>
      </c>
      <c r="FH76" s="18">
        <v>2160</v>
      </c>
      <c r="FI76" s="18">
        <v>21</v>
      </c>
      <c r="FJ76" s="18">
        <v>35</v>
      </c>
      <c r="FK76" s="18">
        <v>0</v>
      </c>
      <c r="FL76" s="18">
        <v>28323</v>
      </c>
      <c r="FM76" s="18">
        <v>140</v>
      </c>
      <c r="FN76" s="18">
        <v>0</v>
      </c>
      <c r="FO76" s="18">
        <v>1</v>
      </c>
      <c r="FP76" s="18">
        <v>2</v>
      </c>
      <c r="FQ76" s="18">
        <v>0</v>
      </c>
      <c r="FR76" s="18">
        <v>0</v>
      </c>
      <c r="FS76" s="18">
        <v>0</v>
      </c>
      <c r="FT76" s="18">
        <v>0</v>
      </c>
      <c r="FU76" s="18">
        <v>0</v>
      </c>
      <c r="FV76" s="18">
        <v>0</v>
      </c>
      <c r="FW76" s="18">
        <v>0</v>
      </c>
      <c r="FX76" s="18">
        <v>0</v>
      </c>
      <c r="FY76" s="18">
        <v>0</v>
      </c>
      <c r="FZ76" s="18">
        <v>0</v>
      </c>
      <c r="GA76" s="18">
        <v>0</v>
      </c>
      <c r="GB76" s="18">
        <v>0</v>
      </c>
      <c r="GC76" s="18">
        <v>0</v>
      </c>
      <c r="GD76" s="18">
        <v>0</v>
      </c>
      <c r="GE76" s="18">
        <v>0</v>
      </c>
      <c r="GF76" s="18">
        <v>0</v>
      </c>
      <c r="GG76" s="18">
        <v>0</v>
      </c>
      <c r="GH76" s="18">
        <v>0</v>
      </c>
      <c r="GI76" s="18">
        <v>0</v>
      </c>
      <c r="GJ76" s="18">
        <v>0</v>
      </c>
      <c r="GK76" s="18">
        <v>0</v>
      </c>
      <c r="GL76" s="18">
        <v>0</v>
      </c>
      <c r="GM76" s="18">
        <v>0</v>
      </c>
      <c r="GN76" s="18">
        <v>0</v>
      </c>
      <c r="GO76" s="18">
        <v>0</v>
      </c>
      <c r="GP76" s="18">
        <v>0</v>
      </c>
      <c r="GQ76" s="18">
        <v>0</v>
      </c>
      <c r="GR76" s="18">
        <v>0</v>
      </c>
      <c r="GS76" s="18">
        <v>0</v>
      </c>
      <c r="GT76" s="18">
        <v>0</v>
      </c>
      <c r="GU76" s="18">
        <v>0</v>
      </c>
      <c r="GV76" s="18">
        <v>0</v>
      </c>
      <c r="GW76" s="18">
        <v>0</v>
      </c>
      <c r="GX76" s="18">
        <v>0</v>
      </c>
      <c r="GY76" s="18">
        <v>0</v>
      </c>
      <c r="GZ76" s="18">
        <v>0</v>
      </c>
      <c r="HA76" s="18">
        <v>0</v>
      </c>
      <c r="HB76" s="18">
        <v>0</v>
      </c>
      <c r="HC76" s="18">
        <v>0</v>
      </c>
      <c r="HD76" s="18">
        <v>0</v>
      </c>
      <c r="HE76" s="18">
        <v>0</v>
      </c>
      <c r="HF76" s="18">
        <v>0</v>
      </c>
      <c r="HG76" s="18">
        <v>0</v>
      </c>
      <c r="HH76" s="18">
        <v>0</v>
      </c>
      <c r="HI76" s="18">
        <v>49</v>
      </c>
      <c r="HJ76" s="18">
        <v>2061</v>
      </c>
      <c r="HK76" s="18">
        <v>0</v>
      </c>
      <c r="HL76" s="18">
        <v>0</v>
      </c>
      <c r="HM76" s="18">
        <v>0</v>
      </c>
      <c r="HN76" s="18">
        <v>0</v>
      </c>
      <c r="HO76" s="18">
        <v>10589</v>
      </c>
      <c r="HP76" s="18">
        <v>16909</v>
      </c>
      <c r="HQ76" s="18">
        <v>0</v>
      </c>
      <c r="HR76" s="18">
        <v>0</v>
      </c>
      <c r="HS76" s="18">
        <v>4633</v>
      </c>
      <c r="HT76" s="18">
        <v>27337</v>
      </c>
      <c r="HU76" s="18">
        <v>0</v>
      </c>
      <c r="HV76" s="18">
        <v>0</v>
      </c>
      <c r="HW76" s="18">
        <v>0</v>
      </c>
      <c r="HX76" s="18">
        <v>1029</v>
      </c>
      <c r="HY76" s="18">
        <v>0</v>
      </c>
      <c r="HZ76" s="18">
        <v>34689</v>
      </c>
      <c r="IA76" s="18">
        <v>21</v>
      </c>
      <c r="IB76" s="18">
        <v>433</v>
      </c>
      <c r="IC76" s="18">
        <v>0</v>
      </c>
      <c r="ID76" s="18">
        <v>83399</v>
      </c>
      <c r="IE76" s="18">
        <v>900</v>
      </c>
      <c r="IF76" s="18">
        <v>0</v>
      </c>
      <c r="IG76" s="18">
        <v>78</v>
      </c>
      <c r="IH76" s="18">
        <v>659</v>
      </c>
      <c r="II76" s="18">
        <v>0</v>
      </c>
      <c r="IJ76" s="18">
        <v>0</v>
      </c>
      <c r="IK76" s="18">
        <v>0</v>
      </c>
      <c r="IL76" s="18">
        <v>0</v>
      </c>
      <c r="IM76" s="18">
        <v>0</v>
      </c>
      <c r="IN76" s="18">
        <v>0</v>
      </c>
      <c r="IO76" s="18">
        <v>0</v>
      </c>
      <c r="IP76" s="18">
        <v>0</v>
      </c>
      <c r="IQ76" s="18">
        <v>0</v>
      </c>
      <c r="IR76" s="28">
        <v>65551</v>
      </c>
      <c r="IS76" s="28">
        <v>687379</v>
      </c>
      <c r="IT76" s="18">
        <v>0</v>
      </c>
      <c r="IU76" s="18">
        <v>0</v>
      </c>
      <c r="IV76" s="18">
        <v>0</v>
      </c>
      <c r="IW76" s="18">
        <v>0</v>
      </c>
      <c r="IX76" s="28">
        <v>112534</v>
      </c>
      <c r="IY76" s="28">
        <v>111732</v>
      </c>
      <c r="IZ76" s="18">
        <v>0</v>
      </c>
      <c r="JA76" s="18">
        <v>0</v>
      </c>
      <c r="JB76" s="28">
        <v>58667</v>
      </c>
      <c r="JC76" s="28">
        <v>392855</v>
      </c>
      <c r="JD76" s="18">
        <v>0</v>
      </c>
      <c r="JE76" s="18">
        <v>0</v>
      </c>
      <c r="JF76" s="18">
        <v>0</v>
      </c>
      <c r="JG76" s="28">
        <v>873258</v>
      </c>
      <c r="JH76" s="18">
        <v>0</v>
      </c>
      <c r="JI76" s="28">
        <v>1347154</v>
      </c>
      <c r="JJ76" s="18">
        <v>138762</v>
      </c>
      <c r="JK76" s="28">
        <v>2381654</v>
      </c>
      <c r="JL76" s="18">
        <v>0</v>
      </c>
      <c r="JM76" s="28">
        <v>1142140</v>
      </c>
      <c r="JN76" s="28">
        <v>1766592</v>
      </c>
      <c r="JO76" s="18">
        <v>0</v>
      </c>
      <c r="JP76" s="28">
        <v>2488949</v>
      </c>
      <c r="JQ76" s="28">
        <v>1680244</v>
      </c>
      <c r="JR76" s="18">
        <v>0</v>
      </c>
      <c r="JS76" s="18">
        <v>0</v>
      </c>
      <c r="JT76" s="18">
        <v>0</v>
      </c>
      <c r="JU76" s="18">
        <v>0</v>
      </c>
      <c r="JV76" s="18">
        <v>0</v>
      </c>
      <c r="JW76" s="18">
        <v>0</v>
      </c>
      <c r="JX76" s="18">
        <v>0</v>
      </c>
    </row>
    <row r="77" spans="1:284" x14ac:dyDescent="0.3">
      <c r="A77" s="27">
        <v>46098</v>
      </c>
      <c r="B77" s="18">
        <v>0</v>
      </c>
      <c r="C77" s="18" t="s">
        <v>345</v>
      </c>
      <c r="D77" s="18" t="s">
        <v>346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18">
        <v>0</v>
      </c>
      <c r="S77" s="18">
        <v>0</v>
      </c>
      <c r="T77" s="18">
        <v>0</v>
      </c>
      <c r="U77" s="18">
        <v>0</v>
      </c>
      <c r="V77" s="18">
        <v>0</v>
      </c>
      <c r="W77" s="18">
        <v>0</v>
      </c>
      <c r="X77" s="18">
        <v>0</v>
      </c>
      <c r="Y77" s="18">
        <v>0</v>
      </c>
      <c r="Z77" s="18">
        <v>0</v>
      </c>
      <c r="AA77" s="18">
        <v>0</v>
      </c>
      <c r="AB77" s="18">
        <v>0</v>
      </c>
      <c r="AC77" s="18">
        <v>0</v>
      </c>
      <c r="AD77" s="18">
        <v>0</v>
      </c>
      <c r="AE77" s="18">
        <v>0</v>
      </c>
      <c r="AF77" s="18">
        <v>0</v>
      </c>
      <c r="AG77" s="18">
        <v>0</v>
      </c>
      <c r="AH77" s="18">
        <v>0</v>
      </c>
      <c r="AI77" s="18">
        <v>0</v>
      </c>
      <c r="AJ77" s="18">
        <v>0</v>
      </c>
      <c r="AK77" s="18">
        <v>0</v>
      </c>
      <c r="AL77" s="18">
        <v>0</v>
      </c>
      <c r="AM77" s="18">
        <v>0</v>
      </c>
      <c r="AN77" s="18" t="s">
        <v>345</v>
      </c>
      <c r="AO77" s="18" t="s">
        <v>345</v>
      </c>
      <c r="AP77" s="18" t="s">
        <v>345</v>
      </c>
      <c r="AQ77" s="18" t="s">
        <v>345</v>
      </c>
      <c r="AR77" s="18" t="s">
        <v>345</v>
      </c>
      <c r="AS77" s="18" t="s">
        <v>345</v>
      </c>
      <c r="AT77" s="18" t="s">
        <v>345</v>
      </c>
      <c r="AU77" s="18" t="s">
        <v>345</v>
      </c>
      <c r="AV77" s="18" t="s">
        <v>345</v>
      </c>
      <c r="AW77" s="18" t="s">
        <v>345</v>
      </c>
      <c r="AX77" s="18" t="s">
        <v>345</v>
      </c>
      <c r="AY77" s="18" t="s">
        <v>345</v>
      </c>
      <c r="AZ77" s="18" t="s">
        <v>345</v>
      </c>
      <c r="BA77" s="18" t="s">
        <v>345</v>
      </c>
      <c r="BB77" s="18" t="s">
        <v>345</v>
      </c>
      <c r="BC77" s="18" t="s">
        <v>345</v>
      </c>
      <c r="BD77" s="18" t="s">
        <v>345</v>
      </c>
      <c r="BE77" s="18" t="s">
        <v>345</v>
      </c>
      <c r="BF77" s="18" t="s">
        <v>345</v>
      </c>
      <c r="BG77" s="18" t="s">
        <v>345</v>
      </c>
      <c r="BH77" s="18" t="s">
        <v>345</v>
      </c>
      <c r="BI77" s="18" t="s">
        <v>345</v>
      </c>
      <c r="BJ77" s="18" t="s">
        <v>345</v>
      </c>
      <c r="BK77" s="18" t="s">
        <v>345</v>
      </c>
      <c r="BL77" s="18" t="s">
        <v>345</v>
      </c>
      <c r="BM77" s="18" t="s">
        <v>345</v>
      </c>
      <c r="BN77" s="18" t="s">
        <v>345</v>
      </c>
      <c r="BO77" s="18" t="s">
        <v>345</v>
      </c>
      <c r="BP77" s="18" t="s">
        <v>345</v>
      </c>
      <c r="BQ77" s="18" t="s">
        <v>345</v>
      </c>
      <c r="BR77" s="18" t="s">
        <v>345</v>
      </c>
      <c r="BS77" s="18" t="s">
        <v>345</v>
      </c>
      <c r="BT77" s="18" t="s">
        <v>345</v>
      </c>
      <c r="BU77" s="18" t="s">
        <v>345</v>
      </c>
      <c r="BV77" s="18" t="s">
        <v>345</v>
      </c>
      <c r="BW77" s="18">
        <v>0</v>
      </c>
      <c r="BX77" s="18">
        <v>0</v>
      </c>
      <c r="BY77" s="18">
        <v>7</v>
      </c>
      <c r="BZ77" s="18">
        <v>1991</v>
      </c>
      <c r="CA77" s="18">
        <v>0</v>
      </c>
      <c r="CB77" s="18">
        <v>0</v>
      </c>
      <c r="CC77" s="18">
        <v>0</v>
      </c>
      <c r="CD77" s="18">
        <v>0</v>
      </c>
      <c r="CE77" s="18">
        <v>9536</v>
      </c>
      <c r="CF77" s="18">
        <v>15386</v>
      </c>
      <c r="CG77" s="18">
        <v>0</v>
      </c>
      <c r="CH77" s="18">
        <v>0</v>
      </c>
      <c r="CI77" s="18">
        <v>6099</v>
      </c>
      <c r="CJ77" s="18">
        <v>32585</v>
      </c>
      <c r="CK77" s="18">
        <v>0</v>
      </c>
      <c r="CL77" s="18">
        <v>0</v>
      </c>
      <c r="CM77" s="18">
        <v>0</v>
      </c>
      <c r="CN77" s="18">
        <v>1161</v>
      </c>
      <c r="CO77" s="18">
        <v>0</v>
      </c>
      <c r="CP77" s="18">
        <v>31739</v>
      </c>
      <c r="CQ77" s="18">
        <v>0</v>
      </c>
      <c r="CR77" s="18">
        <v>394</v>
      </c>
      <c r="CS77" s="18">
        <v>0</v>
      </c>
      <c r="CT77" s="18">
        <v>51015</v>
      </c>
      <c r="CU77" s="18">
        <v>759</v>
      </c>
      <c r="CV77" s="18">
        <v>0</v>
      </c>
      <c r="CW77" s="18">
        <v>88</v>
      </c>
      <c r="CX77" s="18">
        <v>639</v>
      </c>
      <c r="CY77" s="18">
        <v>0</v>
      </c>
      <c r="CZ77" s="18">
        <v>0</v>
      </c>
      <c r="DA77" s="18">
        <v>0</v>
      </c>
      <c r="DB77" s="18">
        <v>0</v>
      </c>
      <c r="DC77" s="18">
        <v>0</v>
      </c>
      <c r="DD77" s="18">
        <v>0</v>
      </c>
      <c r="DE77" s="18">
        <v>0</v>
      </c>
      <c r="DF77" s="18" t="s">
        <v>345</v>
      </c>
      <c r="DG77" s="18" t="s">
        <v>345</v>
      </c>
      <c r="DH77" s="18" t="s">
        <v>507</v>
      </c>
      <c r="DI77" s="18" t="s">
        <v>1019</v>
      </c>
      <c r="DJ77" s="18" t="s">
        <v>345</v>
      </c>
      <c r="DK77" s="18" t="s">
        <v>345</v>
      </c>
      <c r="DL77" s="18" t="s">
        <v>345</v>
      </c>
      <c r="DM77" s="18" t="s">
        <v>345</v>
      </c>
      <c r="DN77" s="18" t="s">
        <v>643</v>
      </c>
      <c r="DO77" s="18" t="s">
        <v>345</v>
      </c>
      <c r="DP77" s="18" t="s">
        <v>345</v>
      </c>
      <c r="DQ77" s="18" t="s">
        <v>345</v>
      </c>
      <c r="DR77" s="18" t="s">
        <v>345</v>
      </c>
      <c r="DS77" s="18" t="s">
        <v>458</v>
      </c>
      <c r="DT77" s="18" t="s">
        <v>345</v>
      </c>
      <c r="DU77" s="18" t="s">
        <v>345</v>
      </c>
      <c r="DV77" s="18" t="s">
        <v>345</v>
      </c>
      <c r="DW77" s="18" t="s">
        <v>415</v>
      </c>
      <c r="DX77" s="18" t="s">
        <v>345</v>
      </c>
      <c r="DY77" s="18" t="s">
        <v>611</v>
      </c>
      <c r="DZ77" s="18" t="s">
        <v>346</v>
      </c>
      <c r="EA77" s="18" t="s">
        <v>1020</v>
      </c>
      <c r="EB77" s="18" t="s">
        <v>345</v>
      </c>
      <c r="EC77" s="18" t="s">
        <v>1021</v>
      </c>
      <c r="ED77" s="18" t="s">
        <v>1022</v>
      </c>
      <c r="EE77" s="18" t="s">
        <v>345</v>
      </c>
      <c r="EF77" s="18" t="s">
        <v>414</v>
      </c>
      <c r="EG77" s="18" t="s">
        <v>816</v>
      </c>
      <c r="EH77" s="18" t="s">
        <v>345</v>
      </c>
      <c r="EI77" s="18" t="s">
        <v>345</v>
      </c>
      <c r="EJ77" s="18" t="s">
        <v>345</v>
      </c>
      <c r="EK77" s="18" t="s">
        <v>345</v>
      </c>
      <c r="EL77" s="18" t="s">
        <v>345</v>
      </c>
      <c r="EM77" s="18" t="s">
        <v>345</v>
      </c>
      <c r="EN77" s="18" t="s">
        <v>345</v>
      </c>
      <c r="EO77" s="18">
        <v>0</v>
      </c>
      <c r="EP77" s="18">
        <v>0</v>
      </c>
      <c r="EQ77" s="18">
        <v>56</v>
      </c>
      <c r="ER77" s="18">
        <v>90</v>
      </c>
      <c r="ES77" s="18">
        <v>0</v>
      </c>
      <c r="ET77" s="18">
        <v>0</v>
      </c>
      <c r="EU77" s="18">
        <v>0</v>
      </c>
      <c r="EV77" s="18">
        <v>0</v>
      </c>
      <c r="EW77" s="18">
        <v>23</v>
      </c>
      <c r="EX77" s="18">
        <v>0</v>
      </c>
      <c r="EY77" s="18">
        <v>0</v>
      </c>
      <c r="EZ77" s="18">
        <v>0</v>
      </c>
      <c r="FA77" s="18">
        <v>0</v>
      </c>
      <c r="FB77" s="18">
        <v>106</v>
      </c>
      <c r="FC77" s="18">
        <v>0</v>
      </c>
      <c r="FD77" s="18">
        <v>0</v>
      </c>
      <c r="FE77" s="18">
        <v>0</v>
      </c>
      <c r="FF77" s="18">
        <v>53</v>
      </c>
      <c r="FG77" s="18">
        <v>0</v>
      </c>
      <c r="FH77" s="18">
        <v>2682</v>
      </c>
      <c r="FI77" s="18">
        <v>16</v>
      </c>
      <c r="FJ77" s="18">
        <v>35</v>
      </c>
      <c r="FK77" s="18">
        <v>0</v>
      </c>
      <c r="FL77" s="18">
        <v>16802</v>
      </c>
      <c r="FM77" s="18">
        <v>106</v>
      </c>
      <c r="FN77" s="18">
        <v>0</v>
      </c>
      <c r="FO77" s="18">
        <v>1</v>
      </c>
      <c r="FP77" s="18">
        <v>31</v>
      </c>
      <c r="FQ77" s="18">
        <v>0</v>
      </c>
      <c r="FR77" s="18">
        <v>0</v>
      </c>
      <c r="FS77" s="18">
        <v>0</v>
      </c>
      <c r="FT77" s="18">
        <v>0</v>
      </c>
      <c r="FU77" s="18">
        <v>0</v>
      </c>
      <c r="FV77" s="18">
        <v>0</v>
      </c>
      <c r="FW77" s="18">
        <v>0</v>
      </c>
      <c r="FX77" s="18">
        <v>0</v>
      </c>
      <c r="FY77" s="18">
        <v>0</v>
      </c>
      <c r="FZ77" s="18">
        <v>0</v>
      </c>
      <c r="GA77" s="18">
        <v>0</v>
      </c>
      <c r="GB77" s="18">
        <v>0</v>
      </c>
      <c r="GC77" s="18">
        <v>0</v>
      </c>
      <c r="GD77" s="18">
        <v>0</v>
      </c>
      <c r="GE77" s="18">
        <v>0</v>
      </c>
      <c r="GF77" s="18">
        <v>0</v>
      </c>
      <c r="GG77" s="18">
        <v>0</v>
      </c>
      <c r="GH77" s="18">
        <v>0</v>
      </c>
      <c r="GI77" s="18">
        <v>0</v>
      </c>
      <c r="GJ77" s="18">
        <v>0</v>
      </c>
      <c r="GK77" s="18">
        <v>0</v>
      </c>
      <c r="GL77" s="18">
        <v>0</v>
      </c>
      <c r="GM77" s="18">
        <v>0</v>
      </c>
      <c r="GN77" s="18">
        <v>0</v>
      </c>
      <c r="GO77" s="18">
        <v>0</v>
      </c>
      <c r="GP77" s="18">
        <v>0</v>
      </c>
      <c r="GQ77" s="18">
        <v>0</v>
      </c>
      <c r="GR77" s="18">
        <v>0</v>
      </c>
      <c r="GS77" s="18">
        <v>0</v>
      </c>
      <c r="GT77" s="18">
        <v>0</v>
      </c>
      <c r="GU77" s="18">
        <v>0</v>
      </c>
      <c r="GV77" s="18">
        <v>0</v>
      </c>
      <c r="GW77" s="18">
        <v>0</v>
      </c>
      <c r="GX77" s="18">
        <v>0</v>
      </c>
      <c r="GY77" s="18">
        <v>0</v>
      </c>
      <c r="GZ77" s="18">
        <v>0</v>
      </c>
      <c r="HA77" s="18">
        <v>0</v>
      </c>
      <c r="HB77" s="18">
        <v>0</v>
      </c>
      <c r="HC77" s="18">
        <v>0</v>
      </c>
      <c r="HD77" s="18">
        <v>0</v>
      </c>
      <c r="HE77" s="18">
        <v>0</v>
      </c>
      <c r="HF77" s="18">
        <v>0</v>
      </c>
      <c r="HG77" s="18">
        <v>0</v>
      </c>
      <c r="HH77" s="18">
        <v>0</v>
      </c>
      <c r="HI77" s="18">
        <v>63</v>
      </c>
      <c r="HJ77" s="18">
        <v>2081</v>
      </c>
      <c r="HK77" s="18">
        <v>0</v>
      </c>
      <c r="HL77" s="18">
        <v>0</v>
      </c>
      <c r="HM77" s="18">
        <v>0</v>
      </c>
      <c r="HN77" s="18">
        <v>0</v>
      </c>
      <c r="HO77" s="18">
        <v>9559</v>
      </c>
      <c r="HP77" s="18">
        <v>15386</v>
      </c>
      <c r="HQ77" s="18">
        <v>0</v>
      </c>
      <c r="HR77" s="18">
        <v>0</v>
      </c>
      <c r="HS77" s="18">
        <v>6099</v>
      </c>
      <c r="HT77" s="18">
        <v>32691</v>
      </c>
      <c r="HU77" s="18">
        <v>0</v>
      </c>
      <c r="HV77" s="18">
        <v>0</v>
      </c>
      <c r="HW77" s="18">
        <v>0</v>
      </c>
      <c r="HX77" s="18">
        <v>1214</v>
      </c>
      <c r="HY77" s="18">
        <v>0</v>
      </c>
      <c r="HZ77" s="18">
        <v>34421</v>
      </c>
      <c r="IA77" s="18">
        <v>16</v>
      </c>
      <c r="IB77" s="18">
        <v>429</v>
      </c>
      <c r="IC77" s="18">
        <v>0</v>
      </c>
      <c r="ID77" s="18">
        <v>67817</v>
      </c>
      <c r="IE77" s="18">
        <v>865</v>
      </c>
      <c r="IF77" s="18">
        <v>0</v>
      </c>
      <c r="IG77" s="18">
        <v>89</v>
      </c>
      <c r="IH77" s="18">
        <v>670</v>
      </c>
      <c r="II77" s="18">
        <v>0</v>
      </c>
      <c r="IJ77" s="18">
        <v>0</v>
      </c>
      <c r="IK77" s="18">
        <v>0</v>
      </c>
      <c r="IL77" s="18">
        <v>0</v>
      </c>
      <c r="IM77" s="18">
        <v>0</v>
      </c>
      <c r="IN77" s="18">
        <v>0</v>
      </c>
      <c r="IO77" s="18">
        <v>0</v>
      </c>
      <c r="IP77" s="18">
        <v>0</v>
      </c>
      <c r="IQ77" s="18">
        <v>0</v>
      </c>
      <c r="IR77" s="28">
        <v>73524</v>
      </c>
      <c r="IS77" s="28">
        <v>673903</v>
      </c>
      <c r="IT77" s="18">
        <v>0</v>
      </c>
      <c r="IU77" s="18">
        <v>0</v>
      </c>
      <c r="IV77" s="18">
        <v>0</v>
      </c>
      <c r="IW77" s="18">
        <v>0</v>
      </c>
      <c r="IX77" s="28">
        <v>144384</v>
      </c>
      <c r="IY77" s="28">
        <v>133068</v>
      </c>
      <c r="IZ77" s="18">
        <v>0</v>
      </c>
      <c r="JA77" s="18">
        <v>0</v>
      </c>
      <c r="JB77" s="28">
        <v>60425</v>
      </c>
      <c r="JC77" s="28">
        <v>340767</v>
      </c>
      <c r="JD77" s="18">
        <v>0</v>
      </c>
      <c r="JE77" s="18">
        <v>0</v>
      </c>
      <c r="JF77" s="18">
        <v>0</v>
      </c>
      <c r="JG77" s="28">
        <v>958661</v>
      </c>
      <c r="JH77" s="18">
        <v>0</v>
      </c>
      <c r="JI77" s="28">
        <v>1646788</v>
      </c>
      <c r="JJ77" s="28">
        <v>91875</v>
      </c>
      <c r="JK77" s="28">
        <v>2541974</v>
      </c>
      <c r="JL77" s="18">
        <v>0</v>
      </c>
      <c r="JM77" s="28">
        <v>1314938</v>
      </c>
      <c r="JN77" s="28">
        <v>1631314</v>
      </c>
      <c r="JO77" s="18">
        <v>0</v>
      </c>
      <c r="JP77" s="28">
        <v>2678438</v>
      </c>
      <c r="JQ77" s="28">
        <v>1594997</v>
      </c>
      <c r="JR77" s="18">
        <v>0</v>
      </c>
      <c r="JS77" s="18">
        <v>0</v>
      </c>
      <c r="JT77" s="18">
        <v>0</v>
      </c>
      <c r="JU77" s="18">
        <v>0</v>
      </c>
      <c r="JV77" s="18">
        <v>0</v>
      </c>
      <c r="JW77" s="18">
        <v>0</v>
      </c>
      <c r="JX77" s="18">
        <v>0</v>
      </c>
    </row>
    <row r="78" spans="1:284" x14ac:dyDescent="0.3">
      <c r="A78" s="27">
        <v>46099</v>
      </c>
      <c r="B78" s="18">
        <v>0</v>
      </c>
      <c r="C78" s="18" t="s">
        <v>345</v>
      </c>
      <c r="D78" s="18" t="s">
        <v>346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  <c r="Q78" s="18">
        <v>0</v>
      </c>
      <c r="R78" s="18">
        <v>0</v>
      </c>
      <c r="S78" s="18">
        <v>0</v>
      </c>
      <c r="T78" s="18">
        <v>0</v>
      </c>
      <c r="U78" s="18">
        <v>0</v>
      </c>
      <c r="V78" s="18">
        <v>0</v>
      </c>
      <c r="W78" s="18">
        <v>0</v>
      </c>
      <c r="X78" s="18">
        <v>0</v>
      </c>
      <c r="Y78" s="18">
        <v>0</v>
      </c>
      <c r="Z78" s="18">
        <v>0</v>
      </c>
      <c r="AA78" s="18">
        <v>0</v>
      </c>
      <c r="AB78" s="18">
        <v>0</v>
      </c>
      <c r="AC78" s="18">
        <v>0</v>
      </c>
      <c r="AD78" s="18">
        <v>0</v>
      </c>
      <c r="AE78" s="18">
        <v>0</v>
      </c>
      <c r="AF78" s="18">
        <v>0</v>
      </c>
      <c r="AG78" s="18">
        <v>0</v>
      </c>
      <c r="AH78" s="18">
        <v>0</v>
      </c>
      <c r="AI78" s="18">
        <v>0</v>
      </c>
      <c r="AJ78" s="18">
        <v>0</v>
      </c>
      <c r="AK78" s="18">
        <v>0</v>
      </c>
      <c r="AL78" s="18">
        <v>0</v>
      </c>
      <c r="AM78" s="18">
        <v>0</v>
      </c>
      <c r="AN78" s="18" t="s">
        <v>345</v>
      </c>
      <c r="AO78" s="18" t="s">
        <v>345</v>
      </c>
      <c r="AP78" s="18" t="s">
        <v>345</v>
      </c>
      <c r="AQ78" s="18" t="s">
        <v>345</v>
      </c>
      <c r="AR78" s="18" t="s">
        <v>345</v>
      </c>
      <c r="AS78" s="18" t="s">
        <v>345</v>
      </c>
      <c r="AT78" s="18" t="s">
        <v>345</v>
      </c>
      <c r="AU78" s="18" t="s">
        <v>345</v>
      </c>
      <c r="AV78" s="18" t="s">
        <v>345</v>
      </c>
      <c r="AW78" s="18" t="s">
        <v>345</v>
      </c>
      <c r="AX78" s="18" t="s">
        <v>345</v>
      </c>
      <c r="AY78" s="18" t="s">
        <v>345</v>
      </c>
      <c r="AZ78" s="18" t="s">
        <v>345</v>
      </c>
      <c r="BA78" s="18" t="s">
        <v>345</v>
      </c>
      <c r="BB78" s="18" t="s">
        <v>345</v>
      </c>
      <c r="BC78" s="18" t="s">
        <v>345</v>
      </c>
      <c r="BD78" s="18" t="s">
        <v>345</v>
      </c>
      <c r="BE78" s="18" t="s">
        <v>345</v>
      </c>
      <c r="BF78" s="18" t="s">
        <v>345</v>
      </c>
      <c r="BG78" s="18" t="s">
        <v>345</v>
      </c>
      <c r="BH78" s="18" t="s">
        <v>345</v>
      </c>
      <c r="BI78" s="18" t="s">
        <v>345</v>
      </c>
      <c r="BJ78" s="18" t="s">
        <v>345</v>
      </c>
      <c r="BK78" s="18" t="s">
        <v>345</v>
      </c>
      <c r="BL78" s="18" t="s">
        <v>345</v>
      </c>
      <c r="BM78" s="18" t="s">
        <v>345</v>
      </c>
      <c r="BN78" s="18" t="s">
        <v>345</v>
      </c>
      <c r="BO78" s="18" t="s">
        <v>345</v>
      </c>
      <c r="BP78" s="18" t="s">
        <v>345</v>
      </c>
      <c r="BQ78" s="18" t="s">
        <v>345</v>
      </c>
      <c r="BR78" s="18" t="s">
        <v>345</v>
      </c>
      <c r="BS78" s="18" t="s">
        <v>345</v>
      </c>
      <c r="BT78" s="18" t="s">
        <v>345</v>
      </c>
      <c r="BU78" s="18" t="s">
        <v>345</v>
      </c>
      <c r="BV78" s="18" t="s">
        <v>345</v>
      </c>
      <c r="BW78" s="18">
        <v>0</v>
      </c>
      <c r="BX78" s="18">
        <v>0</v>
      </c>
      <c r="BY78" s="18">
        <v>2</v>
      </c>
      <c r="BZ78" s="18">
        <v>2041</v>
      </c>
      <c r="CA78" s="18">
        <v>0</v>
      </c>
      <c r="CB78" s="18">
        <v>0</v>
      </c>
      <c r="CC78" s="18">
        <v>0</v>
      </c>
      <c r="CD78" s="18">
        <v>0</v>
      </c>
      <c r="CE78" s="18">
        <v>9537</v>
      </c>
      <c r="CF78" s="18">
        <v>15719</v>
      </c>
      <c r="CG78" s="18">
        <v>0</v>
      </c>
      <c r="CH78" s="18">
        <v>0</v>
      </c>
      <c r="CI78" s="18">
        <v>6841</v>
      </c>
      <c r="CJ78" s="18">
        <v>34576</v>
      </c>
      <c r="CK78" s="18">
        <v>0</v>
      </c>
      <c r="CL78" s="18">
        <v>0</v>
      </c>
      <c r="CM78" s="18">
        <v>0</v>
      </c>
      <c r="CN78" s="18">
        <v>1215</v>
      </c>
      <c r="CO78" s="18">
        <v>0</v>
      </c>
      <c r="CP78" s="18">
        <v>31604</v>
      </c>
      <c r="CQ78" s="18">
        <v>0</v>
      </c>
      <c r="CR78" s="18">
        <v>388</v>
      </c>
      <c r="CS78" s="18">
        <v>0</v>
      </c>
      <c r="CT78" s="18">
        <v>45516</v>
      </c>
      <c r="CU78" s="18">
        <v>753</v>
      </c>
      <c r="CV78" s="18">
        <v>0</v>
      </c>
      <c r="CW78" s="18">
        <v>92</v>
      </c>
      <c r="CX78" s="18">
        <v>647</v>
      </c>
      <c r="CY78" s="18">
        <v>0</v>
      </c>
      <c r="CZ78" s="18">
        <v>0</v>
      </c>
      <c r="DA78" s="18">
        <v>0</v>
      </c>
      <c r="DB78" s="18">
        <v>0</v>
      </c>
      <c r="DC78" s="18">
        <v>0</v>
      </c>
      <c r="DD78" s="18">
        <v>0</v>
      </c>
      <c r="DE78" s="18">
        <v>0</v>
      </c>
      <c r="DF78" s="18" t="s">
        <v>345</v>
      </c>
      <c r="DG78" s="18" t="s">
        <v>345</v>
      </c>
      <c r="DH78" s="18" t="s">
        <v>754</v>
      </c>
      <c r="DI78" s="18" t="s">
        <v>1023</v>
      </c>
      <c r="DJ78" s="18" t="s">
        <v>345</v>
      </c>
      <c r="DK78" s="18" t="s">
        <v>345</v>
      </c>
      <c r="DL78" s="18" t="s">
        <v>345</v>
      </c>
      <c r="DM78" s="18" t="s">
        <v>345</v>
      </c>
      <c r="DN78" s="18" t="s">
        <v>643</v>
      </c>
      <c r="DO78" s="18" t="s">
        <v>345</v>
      </c>
      <c r="DP78" s="18" t="s">
        <v>345</v>
      </c>
      <c r="DQ78" s="18" t="s">
        <v>345</v>
      </c>
      <c r="DR78" s="18" t="s">
        <v>345</v>
      </c>
      <c r="DS78" s="18" t="s">
        <v>428</v>
      </c>
      <c r="DT78" s="18" t="s">
        <v>345</v>
      </c>
      <c r="DU78" s="18" t="s">
        <v>345</v>
      </c>
      <c r="DV78" s="18" t="s">
        <v>345</v>
      </c>
      <c r="DW78" s="18" t="s">
        <v>726</v>
      </c>
      <c r="DX78" s="18" t="s">
        <v>345</v>
      </c>
      <c r="DY78" s="18" t="s">
        <v>1024</v>
      </c>
      <c r="DZ78" s="18" t="s">
        <v>346</v>
      </c>
      <c r="EA78" s="18" t="s">
        <v>577</v>
      </c>
      <c r="EB78" s="18" t="s">
        <v>345</v>
      </c>
      <c r="EC78" s="18" t="s">
        <v>756</v>
      </c>
      <c r="ED78" s="18" t="s">
        <v>1025</v>
      </c>
      <c r="EE78" s="18" t="s">
        <v>345</v>
      </c>
      <c r="EF78" s="18" t="s">
        <v>361</v>
      </c>
      <c r="EG78" s="18" t="s">
        <v>377</v>
      </c>
      <c r="EH78" s="18" t="s">
        <v>345</v>
      </c>
      <c r="EI78" s="18" t="s">
        <v>345</v>
      </c>
      <c r="EJ78" s="18" t="s">
        <v>345</v>
      </c>
      <c r="EK78" s="18" t="s">
        <v>345</v>
      </c>
      <c r="EL78" s="18" t="s">
        <v>345</v>
      </c>
      <c r="EM78" s="18" t="s">
        <v>345</v>
      </c>
      <c r="EN78" s="18" t="s">
        <v>345</v>
      </c>
      <c r="EO78" s="18">
        <v>0</v>
      </c>
      <c r="EP78" s="18">
        <v>0</v>
      </c>
      <c r="EQ78" s="18">
        <v>84</v>
      </c>
      <c r="ER78" s="18">
        <v>66</v>
      </c>
      <c r="ES78" s="18">
        <v>0</v>
      </c>
      <c r="ET78" s="18">
        <v>0</v>
      </c>
      <c r="EU78" s="18">
        <v>0</v>
      </c>
      <c r="EV78" s="18">
        <v>0</v>
      </c>
      <c r="EW78" s="18">
        <v>23</v>
      </c>
      <c r="EX78" s="18">
        <v>0</v>
      </c>
      <c r="EY78" s="18">
        <v>0</v>
      </c>
      <c r="EZ78" s="18">
        <v>0</v>
      </c>
      <c r="FA78" s="18">
        <v>0</v>
      </c>
      <c r="FB78" s="18">
        <v>931</v>
      </c>
      <c r="FC78" s="18">
        <v>0</v>
      </c>
      <c r="FD78" s="18">
        <v>0</v>
      </c>
      <c r="FE78" s="18">
        <v>0</v>
      </c>
      <c r="FF78" s="18">
        <v>33</v>
      </c>
      <c r="FG78" s="18">
        <v>0</v>
      </c>
      <c r="FH78" s="18">
        <v>2544</v>
      </c>
      <c r="FI78" s="18">
        <v>11</v>
      </c>
      <c r="FJ78" s="18">
        <v>37</v>
      </c>
      <c r="FK78" s="18">
        <v>0</v>
      </c>
      <c r="FL78" s="18">
        <v>2987</v>
      </c>
      <c r="FM78" s="18">
        <v>155</v>
      </c>
      <c r="FN78" s="18">
        <v>0</v>
      </c>
      <c r="FO78" s="18">
        <v>2</v>
      </c>
      <c r="FP78" s="18">
        <v>13</v>
      </c>
      <c r="FQ78" s="18">
        <v>0</v>
      </c>
      <c r="FR78" s="18">
        <v>0</v>
      </c>
      <c r="FS78" s="18">
        <v>0</v>
      </c>
      <c r="FT78" s="18">
        <v>0</v>
      </c>
      <c r="FU78" s="18">
        <v>0</v>
      </c>
      <c r="FV78" s="18">
        <v>0</v>
      </c>
      <c r="FW78" s="18">
        <v>0</v>
      </c>
      <c r="FX78" s="18">
        <v>0</v>
      </c>
      <c r="FY78" s="18">
        <v>0</v>
      </c>
      <c r="FZ78" s="18">
        <v>0</v>
      </c>
      <c r="GA78" s="18">
        <v>0</v>
      </c>
      <c r="GB78" s="18">
        <v>0</v>
      </c>
      <c r="GC78" s="18">
        <v>0</v>
      </c>
      <c r="GD78" s="18">
        <v>0</v>
      </c>
      <c r="GE78" s="18">
        <v>0</v>
      </c>
      <c r="GF78" s="18">
        <v>0</v>
      </c>
      <c r="GG78" s="18">
        <v>0</v>
      </c>
      <c r="GH78" s="18">
        <v>0</v>
      </c>
      <c r="GI78" s="18">
        <v>0</v>
      </c>
      <c r="GJ78" s="18">
        <v>0</v>
      </c>
      <c r="GK78" s="18">
        <v>0</v>
      </c>
      <c r="GL78" s="18">
        <v>0</v>
      </c>
      <c r="GM78" s="18">
        <v>0</v>
      </c>
      <c r="GN78" s="18">
        <v>0</v>
      </c>
      <c r="GO78" s="18">
        <v>0</v>
      </c>
      <c r="GP78" s="18">
        <v>0</v>
      </c>
      <c r="GQ78" s="18">
        <v>0</v>
      </c>
      <c r="GR78" s="18">
        <v>0</v>
      </c>
      <c r="GS78" s="18">
        <v>0</v>
      </c>
      <c r="GT78" s="18">
        <v>0</v>
      </c>
      <c r="GU78" s="18">
        <v>0</v>
      </c>
      <c r="GV78" s="18">
        <v>0</v>
      </c>
      <c r="GW78" s="18">
        <v>0</v>
      </c>
      <c r="GX78" s="18">
        <v>0</v>
      </c>
      <c r="GY78" s="18">
        <v>0</v>
      </c>
      <c r="GZ78" s="18">
        <v>0</v>
      </c>
      <c r="HA78" s="18">
        <v>0</v>
      </c>
      <c r="HB78" s="18">
        <v>0</v>
      </c>
      <c r="HC78" s="18">
        <v>0</v>
      </c>
      <c r="HD78" s="18">
        <v>0</v>
      </c>
      <c r="HE78" s="18">
        <v>0</v>
      </c>
      <c r="HF78" s="18">
        <v>0</v>
      </c>
      <c r="HG78" s="18">
        <v>0</v>
      </c>
      <c r="HH78" s="18">
        <v>0</v>
      </c>
      <c r="HI78" s="18">
        <v>86</v>
      </c>
      <c r="HJ78" s="18">
        <v>2107</v>
      </c>
      <c r="HK78" s="18">
        <v>0</v>
      </c>
      <c r="HL78" s="18">
        <v>0</v>
      </c>
      <c r="HM78" s="18">
        <v>0</v>
      </c>
      <c r="HN78" s="18">
        <v>0</v>
      </c>
      <c r="HO78" s="18">
        <v>9560</v>
      </c>
      <c r="HP78" s="18">
        <v>15719</v>
      </c>
      <c r="HQ78" s="18">
        <v>0</v>
      </c>
      <c r="HR78" s="18">
        <v>0</v>
      </c>
      <c r="HS78" s="18">
        <v>6841</v>
      </c>
      <c r="HT78" s="18">
        <v>35507</v>
      </c>
      <c r="HU78" s="18">
        <v>0</v>
      </c>
      <c r="HV78" s="18">
        <v>0</v>
      </c>
      <c r="HW78" s="18">
        <v>0</v>
      </c>
      <c r="HX78" s="18">
        <v>1248</v>
      </c>
      <c r="HY78" s="18">
        <v>0</v>
      </c>
      <c r="HZ78" s="18">
        <v>34148</v>
      </c>
      <c r="IA78" s="18">
        <v>11</v>
      </c>
      <c r="IB78" s="18">
        <v>425</v>
      </c>
      <c r="IC78" s="18">
        <v>0</v>
      </c>
      <c r="ID78" s="18">
        <v>48503</v>
      </c>
      <c r="IE78" s="18">
        <v>908</v>
      </c>
      <c r="IF78" s="18">
        <v>0</v>
      </c>
      <c r="IG78" s="18">
        <v>94</v>
      </c>
      <c r="IH78" s="18">
        <v>660</v>
      </c>
      <c r="II78" s="18">
        <v>0</v>
      </c>
      <c r="IJ78" s="18">
        <v>0</v>
      </c>
      <c r="IK78" s="18">
        <v>0</v>
      </c>
      <c r="IL78" s="18">
        <v>0</v>
      </c>
      <c r="IM78" s="18">
        <v>0</v>
      </c>
      <c r="IN78" s="18">
        <v>0</v>
      </c>
      <c r="IO78" s="18">
        <v>0</v>
      </c>
      <c r="IP78" s="18">
        <v>0</v>
      </c>
      <c r="IQ78" s="18">
        <v>0</v>
      </c>
      <c r="IR78" s="28">
        <v>62140</v>
      </c>
      <c r="IS78" s="28">
        <v>682234</v>
      </c>
      <c r="IT78" s="18">
        <v>0</v>
      </c>
      <c r="IU78" s="18">
        <v>0</v>
      </c>
      <c r="IV78" s="18">
        <v>0</v>
      </c>
      <c r="IW78" s="18">
        <v>0</v>
      </c>
      <c r="IX78" s="28">
        <v>125592</v>
      </c>
      <c r="IY78" s="28">
        <v>114289</v>
      </c>
      <c r="IZ78" s="18">
        <v>0</v>
      </c>
      <c r="JA78" s="18">
        <v>0</v>
      </c>
      <c r="JB78" s="28">
        <v>57758</v>
      </c>
      <c r="JC78" s="28">
        <v>368770</v>
      </c>
      <c r="JD78" s="18">
        <v>0</v>
      </c>
      <c r="JE78" s="18">
        <v>0</v>
      </c>
      <c r="JF78" s="18">
        <v>0</v>
      </c>
      <c r="JG78" s="28">
        <v>1019667</v>
      </c>
      <c r="JH78" s="18">
        <v>0</v>
      </c>
      <c r="JI78" s="28">
        <v>1558905</v>
      </c>
      <c r="JJ78" s="28">
        <v>144364</v>
      </c>
      <c r="JK78" s="28">
        <v>2401078</v>
      </c>
      <c r="JL78" s="18">
        <v>0</v>
      </c>
      <c r="JM78" s="28">
        <v>1584567</v>
      </c>
      <c r="JN78" s="28">
        <v>1804362</v>
      </c>
      <c r="JO78" s="18">
        <v>0</v>
      </c>
      <c r="JP78" s="28">
        <v>2586606</v>
      </c>
      <c r="JQ78" s="28">
        <v>1713148</v>
      </c>
      <c r="JR78" s="18">
        <v>0</v>
      </c>
      <c r="JS78" s="18">
        <v>0</v>
      </c>
      <c r="JT78" s="18">
        <v>0</v>
      </c>
      <c r="JU78" s="18">
        <v>0</v>
      </c>
      <c r="JV78" s="18">
        <v>0</v>
      </c>
      <c r="JW78" s="18">
        <v>0</v>
      </c>
      <c r="JX78" s="18">
        <v>0</v>
      </c>
    </row>
    <row r="79" spans="1:284" x14ac:dyDescent="0.3">
      <c r="A79" s="27">
        <v>46100</v>
      </c>
      <c r="B79" s="18">
        <v>0</v>
      </c>
      <c r="C79" s="18" t="s">
        <v>345</v>
      </c>
      <c r="D79" s="18" t="s">
        <v>346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  <c r="Q79" s="18">
        <v>0</v>
      </c>
      <c r="R79" s="18">
        <v>0</v>
      </c>
      <c r="S79" s="18">
        <v>0</v>
      </c>
      <c r="T79" s="18">
        <v>0</v>
      </c>
      <c r="U79" s="18">
        <v>0</v>
      </c>
      <c r="V79" s="18">
        <v>0</v>
      </c>
      <c r="W79" s="18">
        <v>0</v>
      </c>
      <c r="X79" s="18">
        <v>0</v>
      </c>
      <c r="Y79" s="18">
        <v>0</v>
      </c>
      <c r="Z79" s="18">
        <v>0</v>
      </c>
      <c r="AA79" s="18">
        <v>0</v>
      </c>
      <c r="AB79" s="18">
        <v>0</v>
      </c>
      <c r="AC79" s="18">
        <v>0</v>
      </c>
      <c r="AD79" s="18">
        <v>0</v>
      </c>
      <c r="AE79" s="18">
        <v>0</v>
      </c>
      <c r="AF79" s="18">
        <v>0</v>
      </c>
      <c r="AG79" s="18">
        <v>0</v>
      </c>
      <c r="AH79" s="18">
        <v>0</v>
      </c>
      <c r="AI79" s="18">
        <v>0</v>
      </c>
      <c r="AJ79" s="18">
        <v>0</v>
      </c>
      <c r="AK79" s="18">
        <v>0</v>
      </c>
      <c r="AL79" s="18">
        <v>0</v>
      </c>
      <c r="AM79" s="18">
        <v>0</v>
      </c>
      <c r="AN79" s="18" t="s">
        <v>345</v>
      </c>
      <c r="AO79" s="18" t="s">
        <v>345</v>
      </c>
      <c r="AP79" s="18" t="s">
        <v>345</v>
      </c>
      <c r="AQ79" s="18" t="s">
        <v>345</v>
      </c>
      <c r="AR79" s="18" t="s">
        <v>345</v>
      </c>
      <c r="AS79" s="18" t="s">
        <v>345</v>
      </c>
      <c r="AT79" s="18" t="s">
        <v>345</v>
      </c>
      <c r="AU79" s="18" t="s">
        <v>345</v>
      </c>
      <c r="AV79" s="18" t="s">
        <v>345</v>
      </c>
      <c r="AW79" s="18" t="s">
        <v>345</v>
      </c>
      <c r="AX79" s="18" t="s">
        <v>345</v>
      </c>
      <c r="AY79" s="18" t="s">
        <v>345</v>
      </c>
      <c r="AZ79" s="18" t="s">
        <v>345</v>
      </c>
      <c r="BA79" s="18" t="s">
        <v>345</v>
      </c>
      <c r="BB79" s="18" t="s">
        <v>345</v>
      </c>
      <c r="BC79" s="18" t="s">
        <v>345</v>
      </c>
      <c r="BD79" s="18" t="s">
        <v>345</v>
      </c>
      <c r="BE79" s="18" t="s">
        <v>345</v>
      </c>
      <c r="BF79" s="18" t="s">
        <v>345</v>
      </c>
      <c r="BG79" s="18" t="s">
        <v>345</v>
      </c>
      <c r="BH79" s="18" t="s">
        <v>345</v>
      </c>
      <c r="BI79" s="18" t="s">
        <v>345</v>
      </c>
      <c r="BJ79" s="18" t="s">
        <v>345</v>
      </c>
      <c r="BK79" s="18" t="s">
        <v>345</v>
      </c>
      <c r="BL79" s="18" t="s">
        <v>345</v>
      </c>
      <c r="BM79" s="18" t="s">
        <v>345</v>
      </c>
      <c r="BN79" s="18" t="s">
        <v>345</v>
      </c>
      <c r="BO79" s="18" t="s">
        <v>345</v>
      </c>
      <c r="BP79" s="18" t="s">
        <v>345</v>
      </c>
      <c r="BQ79" s="18" t="s">
        <v>345</v>
      </c>
      <c r="BR79" s="18" t="s">
        <v>345</v>
      </c>
      <c r="BS79" s="18" t="s">
        <v>345</v>
      </c>
      <c r="BT79" s="18" t="s">
        <v>345</v>
      </c>
      <c r="BU79" s="18" t="s">
        <v>345</v>
      </c>
      <c r="BV79" s="18" t="s">
        <v>345</v>
      </c>
      <c r="BW79" s="18">
        <v>0</v>
      </c>
      <c r="BX79" s="18">
        <v>0</v>
      </c>
      <c r="BY79" s="18">
        <v>7</v>
      </c>
      <c r="BZ79" s="18">
        <v>1816</v>
      </c>
      <c r="CA79" s="18">
        <v>0</v>
      </c>
      <c r="CB79" s="18">
        <v>0</v>
      </c>
      <c r="CC79" s="18">
        <v>0</v>
      </c>
      <c r="CD79" s="18">
        <v>0</v>
      </c>
      <c r="CE79" s="18">
        <v>8594</v>
      </c>
      <c r="CF79" s="18">
        <v>14630</v>
      </c>
      <c r="CG79" s="18">
        <v>0</v>
      </c>
      <c r="CH79" s="18">
        <v>0</v>
      </c>
      <c r="CI79" s="18">
        <v>7598</v>
      </c>
      <c r="CJ79" s="18">
        <v>34161</v>
      </c>
      <c r="CK79" s="18">
        <v>0</v>
      </c>
      <c r="CL79" s="18">
        <v>0</v>
      </c>
      <c r="CM79" s="18">
        <v>0</v>
      </c>
      <c r="CN79" s="18">
        <v>1090</v>
      </c>
      <c r="CO79" s="18">
        <v>0</v>
      </c>
      <c r="CP79" s="18">
        <v>31638</v>
      </c>
      <c r="CQ79" s="18">
        <v>0</v>
      </c>
      <c r="CR79" s="18">
        <v>372</v>
      </c>
      <c r="CS79" s="18">
        <v>0</v>
      </c>
      <c r="CT79" s="18">
        <v>45624</v>
      </c>
      <c r="CU79" s="18">
        <v>750</v>
      </c>
      <c r="CV79" s="18">
        <v>0</v>
      </c>
      <c r="CW79" s="18">
        <v>52</v>
      </c>
      <c r="CX79" s="18">
        <v>651</v>
      </c>
      <c r="CY79" s="18">
        <v>0</v>
      </c>
      <c r="CZ79" s="18">
        <v>0</v>
      </c>
      <c r="DA79" s="18">
        <v>0</v>
      </c>
      <c r="DB79" s="18">
        <v>0</v>
      </c>
      <c r="DC79" s="18">
        <v>0</v>
      </c>
      <c r="DD79" s="18">
        <v>0</v>
      </c>
      <c r="DE79" s="18">
        <v>0</v>
      </c>
      <c r="DF79" s="18" t="s">
        <v>345</v>
      </c>
      <c r="DG79" s="18" t="s">
        <v>345</v>
      </c>
      <c r="DH79" s="18" t="s">
        <v>1026</v>
      </c>
      <c r="DI79" s="18" t="s">
        <v>480</v>
      </c>
      <c r="DJ79" s="18" t="s">
        <v>345</v>
      </c>
      <c r="DK79" s="18" t="s">
        <v>345</v>
      </c>
      <c r="DL79" s="18" t="s">
        <v>345</v>
      </c>
      <c r="DM79" s="18" t="s">
        <v>345</v>
      </c>
      <c r="DN79" s="18" t="s">
        <v>727</v>
      </c>
      <c r="DO79" s="18" t="s">
        <v>345</v>
      </c>
      <c r="DP79" s="18" t="s">
        <v>345</v>
      </c>
      <c r="DQ79" s="18" t="s">
        <v>345</v>
      </c>
      <c r="DR79" s="18" t="s">
        <v>345</v>
      </c>
      <c r="DS79" s="18" t="s">
        <v>377</v>
      </c>
      <c r="DT79" s="18" t="s">
        <v>345</v>
      </c>
      <c r="DU79" s="18" t="s">
        <v>345</v>
      </c>
      <c r="DV79" s="18" t="s">
        <v>345</v>
      </c>
      <c r="DW79" s="18" t="s">
        <v>772</v>
      </c>
      <c r="DX79" s="18" t="s">
        <v>345</v>
      </c>
      <c r="DY79" s="18" t="s">
        <v>1027</v>
      </c>
      <c r="DZ79" s="18" t="s">
        <v>346</v>
      </c>
      <c r="EA79" s="18" t="s">
        <v>1028</v>
      </c>
      <c r="EB79" s="18" t="s">
        <v>345</v>
      </c>
      <c r="EC79" s="18" t="s">
        <v>915</v>
      </c>
      <c r="ED79" s="18" t="s">
        <v>1029</v>
      </c>
      <c r="EE79" s="18" t="s">
        <v>345</v>
      </c>
      <c r="EF79" s="18" t="s">
        <v>1030</v>
      </c>
      <c r="EG79" s="18" t="s">
        <v>436</v>
      </c>
      <c r="EH79" s="18" t="s">
        <v>345</v>
      </c>
      <c r="EI79" s="18" t="s">
        <v>345</v>
      </c>
      <c r="EJ79" s="18" t="s">
        <v>345</v>
      </c>
      <c r="EK79" s="18" t="s">
        <v>345</v>
      </c>
      <c r="EL79" s="18" t="s">
        <v>345</v>
      </c>
      <c r="EM79" s="18" t="s">
        <v>345</v>
      </c>
      <c r="EN79" s="18" t="s">
        <v>345</v>
      </c>
      <c r="EO79" s="18">
        <v>0</v>
      </c>
      <c r="EP79" s="18">
        <v>0</v>
      </c>
      <c r="EQ79" s="18">
        <v>44</v>
      </c>
      <c r="ER79" s="18">
        <v>24</v>
      </c>
      <c r="ES79" s="18">
        <v>0</v>
      </c>
      <c r="ET79" s="18">
        <v>0</v>
      </c>
      <c r="EU79" s="18">
        <v>0</v>
      </c>
      <c r="EV79" s="18">
        <v>0</v>
      </c>
      <c r="EW79" s="18">
        <v>23</v>
      </c>
      <c r="EX79" s="18">
        <v>0</v>
      </c>
      <c r="EY79" s="18">
        <v>0</v>
      </c>
      <c r="EZ79" s="18">
        <v>0</v>
      </c>
      <c r="FA79" s="18">
        <v>0</v>
      </c>
      <c r="FB79" s="18">
        <v>688</v>
      </c>
      <c r="FC79" s="18">
        <v>0</v>
      </c>
      <c r="FD79" s="18">
        <v>0</v>
      </c>
      <c r="FE79" s="18">
        <v>0</v>
      </c>
      <c r="FF79" s="18">
        <v>19</v>
      </c>
      <c r="FG79" s="18">
        <v>0</v>
      </c>
      <c r="FH79" s="18">
        <v>1448</v>
      </c>
      <c r="FI79" s="18">
        <v>27</v>
      </c>
      <c r="FJ79" s="18">
        <v>41</v>
      </c>
      <c r="FK79" s="18">
        <v>0</v>
      </c>
      <c r="FL79" s="18">
        <v>3105</v>
      </c>
      <c r="FM79" s="18">
        <v>108</v>
      </c>
      <c r="FN79" s="18">
        <v>0</v>
      </c>
      <c r="FO79" s="18">
        <v>1</v>
      </c>
      <c r="FP79" s="18">
        <v>15</v>
      </c>
      <c r="FQ79" s="18">
        <v>0</v>
      </c>
      <c r="FR79" s="18">
        <v>0</v>
      </c>
      <c r="FS79" s="18">
        <v>0</v>
      </c>
      <c r="FT79" s="18">
        <v>0</v>
      </c>
      <c r="FU79" s="18">
        <v>0</v>
      </c>
      <c r="FV79" s="18">
        <v>0</v>
      </c>
      <c r="FW79" s="18">
        <v>0</v>
      </c>
      <c r="FX79" s="18">
        <v>0</v>
      </c>
      <c r="FY79" s="18">
        <v>0</v>
      </c>
      <c r="FZ79" s="18">
        <v>0</v>
      </c>
      <c r="GA79" s="18">
        <v>0</v>
      </c>
      <c r="GB79" s="18">
        <v>0</v>
      </c>
      <c r="GC79" s="18">
        <v>0</v>
      </c>
      <c r="GD79" s="18">
        <v>0</v>
      </c>
      <c r="GE79" s="18">
        <v>0</v>
      </c>
      <c r="GF79" s="18">
        <v>0</v>
      </c>
      <c r="GG79" s="18">
        <v>0</v>
      </c>
      <c r="GH79" s="18">
        <v>0</v>
      </c>
      <c r="GI79" s="18">
        <v>0</v>
      </c>
      <c r="GJ79" s="18">
        <v>0</v>
      </c>
      <c r="GK79" s="18">
        <v>0</v>
      </c>
      <c r="GL79" s="18">
        <v>0</v>
      </c>
      <c r="GM79" s="18">
        <v>0</v>
      </c>
      <c r="GN79" s="18">
        <v>0</v>
      </c>
      <c r="GO79" s="18">
        <v>0</v>
      </c>
      <c r="GP79" s="18">
        <v>0</v>
      </c>
      <c r="GQ79" s="18">
        <v>0</v>
      </c>
      <c r="GR79" s="18">
        <v>0</v>
      </c>
      <c r="GS79" s="18">
        <v>0</v>
      </c>
      <c r="GT79" s="18">
        <v>0</v>
      </c>
      <c r="GU79" s="18">
        <v>0</v>
      </c>
      <c r="GV79" s="18">
        <v>0</v>
      </c>
      <c r="GW79" s="18">
        <v>0</v>
      </c>
      <c r="GX79" s="18">
        <v>0</v>
      </c>
      <c r="GY79" s="18">
        <v>0</v>
      </c>
      <c r="GZ79" s="18">
        <v>0</v>
      </c>
      <c r="HA79" s="18">
        <v>0</v>
      </c>
      <c r="HB79" s="18">
        <v>0</v>
      </c>
      <c r="HC79" s="18">
        <v>0</v>
      </c>
      <c r="HD79" s="18">
        <v>0</v>
      </c>
      <c r="HE79" s="18">
        <v>0</v>
      </c>
      <c r="HF79" s="18">
        <v>0</v>
      </c>
      <c r="HG79" s="18">
        <v>0</v>
      </c>
      <c r="HH79" s="18">
        <v>0</v>
      </c>
      <c r="HI79" s="18">
        <v>51</v>
      </c>
      <c r="HJ79" s="18">
        <v>1840</v>
      </c>
      <c r="HK79" s="18">
        <v>0</v>
      </c>
      <c r="HL79" s="18">
        <v>0</v>
      </c>
      <c r="HM79" s="18">
        <v>0</v>
      </c>
      <c r="HN79" s="18">
        <v>0</v>
      </c>
      <c r="HO79" s="18">
        <v>8617</v>
      </c>
      <c r="HP79" s="18">
        <v>14630</v>
      </c>
      <c r="HQ79" s="18">
        <v>0</v>
      </c>
      <c r="HR79" s="18">
        <v>0</v>
      </c>
      <c r="HS79" s="18">
        <v>7598</v>
      </c>
      <c r="HT79" s="18">
        <v>34849</v>
      </c>
      <c r="HU79" s="18">
        <v>0</v>
      </c>
      <c r="HV79" s="18">
        <v>0</v>
      </c>
      <c r="HW79" s="18">
        <v>0</v>
      </c>
      <c r="HX79" s="18">
        <v>1109</v>
      </c>
      <c r="HY79" s="18">
        <v>0</v>
      </c>
      <c r="HZ79" s="18">
        <v>33086</v>
      </c>
      <c r="IA79" s="18">
        <v>27</v>
      </c>
      <c r="IB79" s="18">
        <v>413</v>
      </c>
      <c r="IC79" s="18">
        <v>0</v>
      </c>
      <c r="ID79" s="18">
        <v>48729</v>
      </c>
      <c r="IE79" s="18">
        <v>858</v>
      </c>
      <c r="IF79" s="18">
        <v>0</v>
      </c>
      <c r="IG79" s="18">
        <v>53</v>
      </c>
      <c r="IH79" s="18">
        <v>666</v>
      </c>
      <c r="II79" s="18">
        <v>0</v>
      </c>
      <c r="IJ79" s="18">
        <v>0</v>
      </c>
      <c r="IK79" s="18">
        <v>0</v>
      </c>
      <c r="IL79" s="18">
        <v>0</v>
      </c>
      <c r="IM79" s="18">
        <v>0</v>
      </c>
      <c r="IN79" s="18">
        <v>0</v>
      </c>
      <c r="IO79" s="18">
        <v>0</v>
      </c>
      <c r="IP79" s="18">
        <v>0</v>
      </c>
      <c r="IQ79" s="18">
        <v>0</v>
      </c>
      <c r="IR79" s="28">
        <v>81627</v>
      </c>
      <c r="IS79" s="28">
        <v>662840</v>
      </c>
      <c r="IT79" s="18">
        <v>0</v>
      </c>
      <c r="IU79" s="18">
        <v>0</v>
      </c>
      <c r="IV79" s="18">
        <v>0</v>
      </c>
      <c r="IW79" s="18">
        <v>0</v>
      </c>
      <c r="IX79" s="28">
        <v>143740</v>
      </c>
      <c r="IY79" s="28">
        <v>135752</v>
      </c>
      <c r="IZ79" s="18">
        <v>0</v>
      </c>
      <c r="JA79" s="18">
        <v>0</v>
      </c>
      <c r="JB79" s="28">
        <v>58664</v>
      </c>
      <c r="JC79" s="28">
        <v>359049</v>
      </c>
      <c r="JD79" s="18">
        <v>0</v>
      </c>
      <c r="JE79" s="18">
        <v>0</v>
      </c>
      <c r="JF79" s="18">
        <v>0</v>
      </c>
      <c r="JG79" s="28">
        <v>972916</v>
      </c>
      <c r="JH79" s="18">
        <v>0</v>
      </c>
      <c r="JI79" s="28">
        <v>1366919</v>
      </c>
      <c r="JJ79" s="28">
        <v>101963</v>
      </c>
      <c r="JK79" s="28">
        <v>2272806</v>
      </c>
      <c r="JL79" s="18">
        <v>0</v>
      </c>
      <c r="JM79" s="28">
        <v>1569782</v>
      </c>
      <c r="JN79" s="28">
        <v>2315550</v>
      </c>
      <c r="JO79" s="18">
        <v>0</v>
      </c>
      <c r="JP79" s="28">
        <v>2523377</v>
      </c>
      <c r="JQ79" s="28">
        <v>2903928</v>
      </c>
      <c r="JR79" s="18">
        <v>0</v>
      </c>
      <c r="JS79" s="18">
        <v>0</v>
      </c>
      <c r="JT79" s="18">
        <v>0</v>
      </c>
      <c r="JU79" s="18">
        <v>0</v>
      </c>
      <c r="JV79" s="18">
        <v>0</v>
      </c>
      <c r="JW79" s="18">
        <v>0</v>
      </c>
      <c r="JX79" s="18">
        <v>0</v>
      </c>
    </row>
    <row r="80" spans="1:284" x14ac:dyDescent="0.3">
      <c r="A80" s="27">
        <v>46101</v>
      </c>
      <c r="B80" s="18">
        <v>0</v>
      </c>
      <c r="C80" s="18" t="s">
        <v>345</v>
      </c>
      <c r="D80" s="18" t="s">
        <v>346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18">
        <v>0</v>
      </c>
      <c r="Q80" s="18">
        <v>0</v>
      </c>
      <c r="R80" s="18">
        <v>0</v>
      </c>
      <c r="S80" s="18">
        <v>0</v>
      </c>
      <c r="T80" s="18">
        <v>0</v>
      </c>
      <c r="U80" s="18">
        <v>0</v>
      </c>
      <c r="V80" s="18">
        <v>0</v>
      </c>
      <c r="W80" s="18">
        <v>0</v>
      </c>
      <c r="X80" s="18">
        <v>0</v>
      </c>
      <c r="Y80" s="18">
        <v>0</v>
      </c>
      <c r="Z80" s="18">
        <v>0</v>
      </c>
      <c r="AA80" s="18">
        <v>0</v>
      </c>
      <c r="AB80" s="18">
        <v>0</v>
      </c>
      <c r="AC80" s="18">
        <v>0</v>
      </c>
      <c r="AD80" s="18">
        <v>0</v>
      </c>
      <c r="AE80" s="18">
        <v>0</v>
      </c>
      <c r="AF80" s="18">
        <v>0</v>
      </c>
      <c r="AG80" s="18">
        <v>0</v>
      </c>
      <c r="AH80" s="18">
        <v>0</v>
      </c>
      <c r="AI80" s="18">
        <v>0</v>
      </c>
      <c r="AJ80" s="18">
        <v>0</v>
      </c>
      <c r="AK80" s="18">
        <v>0</v>
      </c>
      <c r="AL80" s="18">
        <v>0</v>
      </c>
      <c r="AM80" s="18">
        <v>0</v>
      </c>
      <c r="AN80" s="18" t="s">
        <v>345</v>
      </c>
      <c r="AO80" s="18" t="s">
        <v>345</v>
      </c>
      <c r="AP80" s="18" t="s">
        <v>345</v>
      </c>
      <c r="AQ80" s="18" t="s">
        <v>345</v>
      </c>
      <c r="AR80" s="18" t="s">
        <v>345</v>
      </c>
      <c r="AS80" s="18" t="s">
        <v>345</v>
      </c>
      <c r="AT80" s="18" t="s">
        <v>345</v>
      </c>
      <c r="AU80" s="18" t="s">
        <v>345</v>
      </c>
      <c r="AV80" s="18" t="s">
        <v>345</v>
      </c>
      <c r="AW80" s="18" t="s">
        <v>345</v>
      </c>
      <c r="AX80" s="18" t="s">
        <v>345</v>
      </c>
      <c r="AY80" s="18" t="s">
        <v>345</v>
      </c>
      <c r="AZ80" s="18" t="s">
        <v>345</v>
      </c>
      <c r="BA80" s="18" t="s">
        <v>345</v>
      </c>
      <c r="BB80" s="18" t="s">
        <v>345</v>
      </c>
      <c r="BC80" s="18" t="s">
        <v>345</v>
      </c>
      <c r="BD80" s="18" t="s">
        <v>345</v>
      </c>
      <c r="BE80" s="18" t="s">
        <v>345</v>
      </c>
      <c r="BF80" s="18" t="s">
        <v>345</v>
      </c>
      <c r="BG80" s="18" t="s">
        <v>345</v>
      </c>
      <c r="BH80" s="18" t="s">
        <v>345</v>
      </c>
      <c r="BI80" s="18" t="s">
        <v>345</v>
      </c>
      <c r="BJ80" s="18" t="s">
        <v>345</v>
      </c>
      <c r="BK80" s="18" t="s">
        <v>345</v>
      </c>
      <c r="BL80" s="18" t="s">
        <v>345</v>
      </c>
      <c r="BM80" s="18" t="s">
        <v>345</v>
      </c>
      <c r="BN80" s="18" t="s">
        <v>345</v>
      </c>
      <c r="BO80" s="18" t="s">
        <v>345</v>
      </c>
      <c r="BP80" s="18" t="s">
        <v>345</v>
      </c>
      <c r="BQ80" s="18" t="s">
        <v>345</v>
      </c>
      <c r="BR80" s="18" t="s">
        <v>345</v>
      </c>
      <c r="BS80" s="18" t="s">
        <v>345</v>
      </c>
      <c r="BT80" s="18" t="s">
        <v>345</v>
      </c>
      <c r="BU80" s="18" t="s">
        <v>345</v>
      </c>
      <c r="BV80" s="18" t="s">
        <v>345</v>
      </c>
      <c r="BW80" s="18">
        <v>0</v>
      </c>
      <c r="BX80" s="18">
        <v>0</v>
      </c>
      <c r="BY80" s="18">
        <v>6</v>
      </c>
      <c r="BZ80" s="18">
        <v>1618</v>
      </c>
      <c r="CA80" s="18">
        <v>0</v>
      </c>
      <c r="CB80" s="18">
        <v>0</v>
      </c>
      <c r="CC80" s="18">
        <v>0</v>
      </c>
      <c r="CD80" s="18">
        <v>0</v>
      </c>
      <c r="CE80" s="18">
        <v>9305</v>
      </c>
      <c r="CF80" s="18">
        <v>15044</v>
      </c>
      <c r="CG80" s="18">
        <v>0</v>
      </c>
      <c r="CH80" s="18">
        <v>0</v>
      </c>
      <c r="CI80" s="18">
        <v>6227</v>
      </c>
      <c r="CJ80" s="18">
        <v>35982</v>
      </c>
      <c r="CK80" s="18">
        <v>0</v>
      </c>
      <c r="CL80" s="18">
        <v>0</v>
      </c>
      <c r="CM80" s="18">
        <v>0</v>
      </c>
      <c r="CN80" s="18">
        <v>993</v>
      </c>
      <c r="CO80" s="18">
        <v>0</v>
      </c>
      <c r="CP80" s="18">
        <v>31905</v>
      </c>
      <c r="CQ80" s="18">
        <v>0</v>
      </c>
      <c r="CR80" s="18">
        <v>324</v>
      </c>
      <c r="CS80" s="18">
        <v>0</v>
      </c>
      <c r="CT80" s="18">
        <v>45830</v>
      </c>
      <c r="CU80" s="18">
        <v>736</v>
      </c>
      <c r="CV80" s="18">
        <v>0</v>
      </c>
      <c r="CW80" s="18">
        <v>59</v>
      </c>
      <c r="CX80" s="18">
        <v>653</v>
      </c>
      <c r="CY80" s="18">
        <v>0</v>
      </c>
      <c r="CZ80" s="18">
        <v>0</v>
      </c>
      <c r="DA80" s="18">
        <v>0</v>
      </c>
      <c r="DB80" s="18">
        <v>0</v>
      </c>
      <c r="DC80" s="18">
        <v>0</v>
      </c>
      <c r="DD80" s="18">
        <v>0</v>
      </c>
      <c r="DE80" s="18">
        <v>0</v>
      </c>
      <c r="DF80" s="18" t="s">
        <v>345</v>
      </c>
      <c r="DG80" s="18" t="s">
        <v>345</v>
      </c>
      <c r="DH80" s="18" t="s">
        <v>700</v>
      </c>
      <c r="DI80" s="18" t="s">
        <v>1031</v>
      </c>
      <c r="DJ80" s="18" t="s">
        <v>345</v>
      </c>
      <c r="DK80" s="18" t="s">
        <v>345</v>
      </c>
      <c r="DL80" s="18" t="s">
        <v>345</v>
      </c>
      <c r="DM80" s="18" t="s">
        <v>345</v>
      </c>
      <c r="DN80" s="18" t="s">
        <v>437</v>
      </c>
      <c r="DO80" s="18" t="s">
        <v>345</v>
      </c>
      <c r="DP80" s="18" t="s">
        <v>345</v>
      </c>
      <c r="DQ80" s="18" t="s">
        <v>345</v>
      </c>
      <c r="DR80" s="18" t="s">
        <v>345</v>
      </c>
      <c r="DS80" s="18" t="s">
        <v>461</v>
      </c>
      <c r="DT80" s="18" t="s">
        <v>345</v>
      </c>
      <c r="DU80" s="18" t="s">
        <v>345</v>
      </c>
      <c r="DV80" s="18" t="s">
        <v>345</v>
      </c>
      <c r="DW80" s="18" t="s">
        <v>410</v>
      </c>
      <c r="DX80" s="18" t="s">
        <v>345</v>
      </c>
      <c r="DY80" s="18" t="s">
        <v>501</v>
      </c>
      <c r="DZ80" s="18" t="s">
        <v>346</v>
      </c>
      <c r="EA80" s="18" t="s">
        <v>1032</v>
      </c>
      <c r="EB80" s="18" t="s">
        <v>345</v>
      </c>
      <c r="EC80" s="18" t="s">
        <v>529</v>
      </c>
      <c r="ED80" s="18" t="s">
        <v>1033</v>
      </c>
      <c r="EE80" s="18" t="s">
        <v>345</v>
      </c>
      <c r="EF80" s="18" t="s">
        <v>856</v>
      </c>
      <c r="EG80" s="18" t="s">
        <v>1034</v>
      </c>
      <c r="EH80" s="18" t="s">
        <v>345</v>
      </c>
      <c r="EI80" s="18" t="s">
        <v>345</v>
      </c>
      <c r="EJ80" s="18" t="s">
        <v>345</v>
      </c>
      <c r="EK80" s="18" t="s">
        <v>345</v>
      </c>
      <c r="EL80" s="18" t="s">
        <v>345</v>
      </c>
      <c r="EM80" s="18" t="s">
        <v>345</v>
      </c>
      <c r="EN80" s="18" t="s">
        <v>345</v>
      </c>
      <c r="EO80" s="18">
        <v>0</v>
      </c>
      <c r="EP80" s="18">
        <v>0</v>
      </c>
      <c r="EQ80" s="18">
        <v>54</v>
      </c>
      <c r="ER80" s="18">
        <v>19</v>
      </c>
      <c r="ES80" s="18">
        <v>0</v>
      </c>
      <c r="ET80" s="18">
        <v>0</v>
      </c>
      <c r="EU80" s="18">
        <v>0</v>
      </c>
      <c r="EV80" s="18">
        <v>0</v>
      </c>
      <c r="EW80" s="18">
        <v>23</v>
      </c>
      <c r="EX80" s="18">
        <v>0</v>
      </c>
      <c r="EY80" s="18">
        <v>0</v>
      </c>
      <c r="EZ80" s="18">
        <v>0</v>
      </c>
      <c r="FA80" s="18">
        <v>0</v>
      </c>
      <c r="FB80" s="18">
        <v>294</v>
      </c>
      <c r="FC80" s="18">
        <v>0</v>
      </c>
      <c r="FD80" s="18">
        <v>0</v>
      </c>
      <c r="FE80" s="18">
        <v>0</v>
      </c>
      <c r="FF80" s="18">
        <v>4</v>
      </c>
      <c r="FG80" s="18">
        <v>0</v>
      </c>
      <c r="FH80" s="18">
        <v>1915</v>
      </c>
      <c r="FI80" s="18">
        <v>16</v>
      </c>
      <c r="FJ80" s="18">
        <v>28</v>
      </c>
      <c r="FK80" s="18">
        <v>0</v>
      </c>
      <c r="FL80" s="18">
        <v>3095</v>
      </c>
      <c r="FM80" s="18">
        <v>201</v>
      </c>
      <c r="FN80" s="18">
        <v>0</v>
      </c>
      <c r="FO80" s="18">
        <v>1</v>
      </c>
      <c r="FP80" s="18">
        <v>107</v>
      </c>
      <c r="FQ80" s="18">
        <v>0</v>
      </c>
      <c r="FR80" s="18">
        <v>0</v>
      </c>
      <c r="FS80" s="18">
        <v>0</v>
      </c>
      <c r="FT80" s="18">
        <v>0</v>
      </c>
      <c r="FU80" s="18">
        <v>0</v>
      </c>
      <c r="FV80" s="18">
        <v>0</v>
      </c>
      <c r="FW80" s="18">
        <v>0</v>
      </c>
      <c r="FX80" s="18">
        <v>0</v>
      </c>
      <c r="FY80" s="18">
        <v>0</v>
      </c>
      <c r="FZ80" s="18">
        <v>0</v>
      </c>
      <c r="GA80" s="18">
        <v>0</v>
      </c>
      <c r="GB80" s="18">
        <v>0</v>
      </c>
      <c r="GC80" s="18">
        <v>0</v>
      </c>
      <c r="GD80" s="18">
        <v>0</v>
      </c>
      <c r="GE80" s="18">
        <v>0</v>
      </c>
      <c r="GF80" s="18">
        <v>0</v>
      </c>
      <c r="GG80" s="18">
        <v>0</v>
      </c>
      <c r="GH80" s="18">
        <v>0</v>
      </c>
      <c r="GI80" s="18">
        <v>0</v>
      </c>
      <c r="GJ80" s="18">
        <v>0</v>
      </c>
      <c r="GK80" s="18">
        <v>0</v>
      </c>
      <c r="GL80" s="18">
        <v>0</v>
      </c>
      <c r="GM80" s="18">
        <v>0</v>
      </c>
      <c r="GN80" s="18">
        <v>0</v>
      </c>
      <c r="GO80" s="18">
        <v>0</v>
      </c>
      <c r="GP80" s="18">
        <v>0</v>
      </c>
      <c r="GQ80" s="18">
        <v>0</v>
      </c>
      <c r="GR80" s="18">
        <v>0</v>
      </c>
      <c r="GS80" s="18">
        <v>0</v>
      </c>
      <c r="GT80" s="18">
        <v>0</v>
      </c>
      <c r="GU80" s="18">
        <v>0</v>
      </c>
      <c r="GV80" s="18">
        <v>0</v>
      </c>
      <c r="GW80" s="18">
        <v>0</v>
      </c>
      <c r="GX80" s="18">
        <v>0</v>
      </c>
      <c r="GY80" s="18">
        <v>0</v>
      </c>
      <c r="GZ80" s="18">
        <v>0</v>
      </c>
      <c r="HA80" s="18">
        <v>0</v>
      </c>
      <c r="HB80" s="18">
        <v>0</v>
      </c>
      <c r="HC80" s="18">
        <v>0</v>
      </c>
      <c r="HD80" s="18">
        <v>0</v>
      </c>
      <c r="HE80" s="18">
        <v>0</v>
      </c>
      <c r="HF80" s="18">
        <v>0</v>
      </c>
      <c r="HG80" s="18">
        <v>0</v>
      </c>
      <c r="HH80" s="18">
        <v>0</v>
      </c>
      <c r="HI80" s="18">
        <v>60</v>
      </c>
      <c r="HJ80" s="18">
        <v>1637</v>
      </c>
      <c r="HK80" s="18">
        <v>0</v>
      </c>
      <c r="HL80" s="18">
        <v>0</v>
      </c>
      <c r="HM80" s="18">
        <v>0</v>
      </c>
      <c r="HN80" s="18">
        <v>0</v>
      </c>
      <c r="HO80" s="18">
        <v>9328</v>
      </c>
      <c r="HP80" s="18">
        <v>15044</v>
      </c>
      <c r="HQ80" s="18">
        <v>0</v>
      </c>
      <c r="HR80" s="18">
        <v>0</v>
      </c>
      <c r="HS80" s="18">
        <v>6227</v>
      </c>
      <c r="HT80" s="18">
        <v>36276</v>
      </c>
      <c r="HU80" s="18">
        <v>0</v>
      </c>
      <c r="HV80" s="18">
        <v>0</v>
      </c>
      <c r="HW80" s="18">
        <v>0</v>
      </c>
      <c r="HX80" s="18">
        <v>997</v>
      </c>
      <c r="HY80" s="18">
        <v>0</v>
      </c>
      <c r="HZ80" s="18">
        <v>33820</v>
      </c>
      <c r="IA80" s="18">
        <v>16</v>
      </c>
      <c r="IB80" s="18">
        <v>352</v>
      </c>
      <c r="IC80" s="18">
        <v>0</v>
      </c>
      <c r="ID80" s="18">
        <v>48925</v>
      </c>
      <c r="IE80" s="18">
        <v>937</v>
      </c>
      <c r="IF80" s="18">
        <v>0</v>
      </c>
      <c r="IG80" s="18">
        <v>60</v>
      </c>
      <c r="IH80" s="18">
        <v>760</v>
      </c>
      <c r="II80" s="18">
        <v>0</v>
      </c>
      <c r="IJ80" s="18">
        <v>0</v>
      </c>
      <c r="IK80" s="18">
        <v>0</v>
      </c>
      <c r="IL80" s="18">
        <v>0</v>
      </c>
      <c r="IM80" s="18">
        <v>0</v>
      </c>
      <c r="IN80" s="18">
        <v>0</v>
      </c>
      <c r="IO80" s="18">
        <v>0</v>
      </c>
      <c r="IP80" s="18">
        <v>0</v>
      </c>
      <c r="IQ80" s="18">
        <v>0</v>
      </c>
      <c r="IR80" s="28">
        <v>80850</v>
      </c>
      <c r="IS80" s="28">
        <v>684026</v>
      </c>
      <c r="IT80" s="18">
        <v>0</v>
      </c>
      <c r="IU80" s="18">
        <v>0</v>
      </c>
      <c r="IV80" s="18">
        <v>0</v>
      </c>
      <c r="IW80" s="18">
        <v>0</v>
      </c>
      <c r="IX80" s="28">
        <v>134426</v>
      </c>
      <c r="IY80" s="28">
        <v>131451</v>
      </c>
      <c r="IZ80" s="18">
        <v>0</v>
      </c>
      <c r="JA80" s="18">
        <v>0</v>
      </c>
      <c r="JB80" s="28">
        <v>59338</v>
      </c>
      <c r="JC80" s="28">
        <v>354084</v>
      </c>
      <c r="JD80" s="18">
        <v>0</v>
      </c>
      <c r="JE80" s="18">
        <v>0</v>
      </c>
      <c r="JF80" s="18">
        <v>0</v>
      </c>
      <c r="JG80" s="28">
        <v>1019890</v>
      </c>
      <c r="JH80" s="18">
        <v>0</v>
      </c>
      <c r="JI80" s="28">
        <v>1270546</v>
      </c>
      <c r="JJ80" s="28">
        <v>118250</v>
      </c>
      <c r="JK80" s="28">
        <v>2339091</v>
      </c>
      <c r="JL80" s="18">
        <v>0</v>
      </c>
      <c r="JM80" s="28">
        <v>1486858</v>
      </c>
      <c r="JN80" s="28">
        <v>2282683</v>
      </c>
      <c r="JO80" s="18">
        <v>0</v>
      </c>
      <c r="JP80" s="28">
        <v>2613317</v>
      </c>
      <c r="JQ80" s="28">
        <v>2846424</v>
      </c>
      <c r="JR80" s="18">
        <v>0</v>
      </c>
      <c r="JS80" s="18">
        <v>0</v>
      </c>
      <c r="JT80" s="18">
        <v>0</v>
      </c>
      <c r="JU80" s="18">
        <v>0</v>
      </c>
      <c r="JV80" s="18">
        <v>0</v>
      </c>
      <c r="JW80" s="18">
        <v>0</v>
      </c>
      <c r="JX80" s="18">
        <v>0</v>
      </c>
    </row>
    <row r="81" spans="1:284" x14ac:dyDescent="0.3">
      <c r="A81" s="27">
        <v>46102</v>
      </c>
      <c r="B81" s="18">
        <v>0</v>
      </c>
      <c r="C81" s="18" t="s">
        <v>345</v>
      </c>
      <c r="D81" s="18" t="s">
        <v>346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18">
        <v>0</v>
      </c>
      <c r="Q81" s="18">
        <v>0</v>
      </c>
      <c r="R81" s="18">
        <v>0</v>
      </c>
      <c r="S81" s="18">
        <v>0</v>
      </c>
      <c r="T81" s="18">
        <v>0</v>
      </c>
      <c r="U81" s="18">
        <v>0</v>
      </c>
      <c r="V81" s="18">
        <v>0</v>
      </c>
      <c r="W81" s="18">
        <v>0</v>
      </c>
      <c r="X81" s="18">
        <v>0</v>
      </c>
      <c r="Y81" s="18">
        <v>0</v>
      </c>
      <c r="Z81" s="18">
        <v>0</v>
      </c>
      <c r="AA81" s="18">
        <v>0</v>
      </c>
      <c r="AB81" s="18">
        <v>0</v>
      </c>
      <c r="AC81" s="18">
        <v>0</v>
      </c>
      <c r="AD81" s="18">
        <v>0</v>
      </c>
      <c r="AE81" s="18">
        <v>0</v>
      </c>
      <c r="AF81" s="18">
        <v>0</v>
      </c>
      <c r="AG81" s="18">
        <v>0</v>
      </c>
      <c r="AH81" s="18">
        <v>0</v>
      </c>
      <c r="AI81" s="18">
        <v>0</v>
      </c>
      <c r="AJ81" s="18">
        <v>0</v>
      </c>
      <c r="AK81" s="18">
        <v>0</v>
      </c>
      <c r="AL81" s="18">
        <v>0</v>
      </c>
      <c r="AM81" s="18">
        <v>0</v>
      </c>
      <c r="AN81" s="18" t="s">
        <v>345</v>
      </c>
      <c r="AO81" s="18" t="s">
        <v>345</v>
      </c>
      <c r="AP81" s="18" t="s">
        <v>345</v>
      </c>
      <c r="AQ81" s="18" t="s">
        <v>345</v>
      </c>
      <c r="AR81" s="18" t="s">
        <v>345</v>
      </c>
      <c r="AS81" s="18" t="s">
        <v>345</v>
      </c>
      <c r="AT81" s="18" t="s">
        <v>345</v>
      </c>
      <c r="AU81" s="18" t="s">
        <v>345</v>
      </c>
      <c r="AV81" s="18" t="s">
        <v>345</v>
      </c>
      <c r="AW81" s="18" t="s">
        <v>345</v>
      </c>
      <c r="AX81" s="18" t="s">
        <v>345</v>
      </c>
      <c r="AY81" s="18" t="s">
        <v>345</v>
      </c>
      <c r="AZ81" s="18" t="s">
        <v>345</v>
      </c>
      <c r="BA81" s="18" t="s">
        <v>345</v>
      </c>
      <c r="BB81" s="18" t="s">
        <v>345</v>
      </c>
      <c r="BC81" s="18" t="s">
        <v>345</v>
      </c>
      <c r="BD81" s="18" t="s">
        <v>345</v>
      </c>
      <c r="BE81" s="18" t="s">
        <v>345</v>
      </c>
      <c r="BF81" s="18" t="s">
        <v>345</v>
      </c>
      <c r="BG81" s="18" t="s">
        <v>345</v>
      </c>
      <c r="BH81" s="18" t="s">
        <v>345</v>
      </c>
      <c r="BI81" s="18" t="s">
        <v>345</v>
      </c>
      <c r="BJ81" s="18" t="s">
        <v>345</v>
      </c>
      <c r="BK81" s="18" t="s">
        <v>345</v>
      </c>
      <c r="BL81" s="18" t="s">
        <v>345</v>
      </c>
      <c r="BM81" s="18" t="s">
        <v>345</v>
      </c>
      <c r="BN81" s="18" t="s">
        <v>345</v>
      </c>
      <c r="BO81" s="18" t="s">
        <v>345</v>
      </c>
      <c r="BP81" s="18" t="s">
        <v>345</v>
      </c>
      <c r="BQ81" s="18" t="s">
        <v>345</v>
      </c>
      <c r="BR81" s="18" t="s">
        <v>345</v>
      </c>
      <c r="BS81" s="18" t="s">
        <v>345</v>
      </c>
      <c r="BT81" s="18" t="s">
        <v>345</v>
      </c>
      <c r="BU81" s="18" t="s">
        <v>345</v>
      </c>
      <c r="BV81" s="18" t="s">
        <v>345</v>
      </c>
      <c r="BW81" s="18">
        <v>0</v>
      </c>
      <c r="BX81" s="18">
        <v>0</v>
      </c>
      <c r="BY81" s="18">
        <v>5</v>
      </c>
      <c r="BZ81" s="18">
        <v>1304</v>
      </c>
      <c r="CA81" s="18">
        <v>0</v>
      </c>
      <c r="CB81" s="18">
        <v>0</v>
      </c>
      <c r="CC81" s="18">
        <v>0</v>
      </c>
      <c r="CD81" s="18">
        <v>0</v>
      </c>
      <c r="CE81" s="18">
        <v>7013</v>
      </c>
      <c r="CF81" s="18">
        <v>12881</v>
      </c>
      <c r="CG81" s="18">
        <v>0</v>
      </c>
      <c r="CH81" s="18">
        <v>0</v>
      </c>
      <c r="CI81" s="18">
        <v>5364</v>
      </c>
      <c r="CJ81" s="18">
        <v>17529</v>
      </c>
      <c r="CK81" s="18">
        <v>0</v>
      </c>
      <c r="CL81" s="18">
        <v>0</v>
      </c>
      <c r="CM81" s="18">
        <v>0</v>
      </c>
      <c r="CN81" s="18">
        <v>616</v>
      </c>
      <c r="CO81" s="18">
        <v>0</v>
      </c>
      <c r="CP81" s="18">
        <v>30793</v>
      </c>
      <c r="CQ81" s="18">
        <v>0</v>
      </c>
      <c r="CR81" s="18">
        <v>234</v>
      </c>
      <c r="CS81" s="18">
        <v>0</v>
      </c>
      <c r="CT81" s="18">
        <v>44809</v>
      </c>
      <c r="CU81" s="18">
        <v>678</v>
      </c>
      <c r="CV81" s="18">
        <v>0</v>
      </c>
      <c r="CW81" s="18">
        <v>56</v>
      </c>
      <c r="CX81" s="18">
        <v>581</v>
      </c>
      <c r="CY81" s="18">
        <v>0</v>
      </c>
      <c r="CZ81" s="18">
        <v>0</v>
      </c>
      <c r="DA81" s="18">
        <v>0</v>
      </c>
      <c r="DB81" s="18">
        <v>0</v>
      </c>
      <c r="DC81" s="18">
        <v>0</v>
      </c>
      <c r="DD81" s="18">
        <v>0</v>
      </c>
      <c r="DE81" s="18">
        <v>0</v>
      </c>
      <c r="DF81" s="18" t="s">
        <v>345</v>
      </c>
      <c r="DG81" s="18" t="s">
        <v>345</v>
      </c>
      <c r="DH81" s="18" t="s">
        <v>1035</v>
      </c>
      <c r="DI81" s="18" t="s">
        <v>420</v>
      </c>
      <c r="DJ81" s="18" t="s">
        <v>345</v>
      </c>
      <c r="DK81" s="18" t="s">
        <v>345</v>
      </c>
      <c r="DL81" s="18" t="s">
        <v>345</v>
      </c>
      <c r="DM81" s="18" t="s">
        <v>345</v>
      </c>
      <c r="DN81" s="18" t="s">
        <v>401</v>
      </c>
      <c r="DO81" s="18" t="s">
        <v>345</v>
      </c>
      <c r="DP81" s="18" t="s">
        <v>345</v>
      </c>
      <c r="DQ81" s="18" t="s">
        <v>345</v>
      </c>
      <c r="DR81" s="18" t="s">
        <v>345</v>
      </c>
      <c r="DS81" s="18" t="s">
        <v>1036</v>
      </c>
      <c r="DT81" s="18" t="s">
        <v>345</v>
      </c>
      <c r="DU81" s="18" t="s">
        <v>345</v>
      </c>
      <c r="DV81" s="18" t="s">
        <v>345</v>
      </c>
      <c r="DW81" s="18" t="s">
        <v>1037</v>
      </c>
      <c r="DX81" s="18" t="s">
        <v>345</v>
      </c>
      <c r="DY81" s="18" t="s">
        <v>748</v>
      </c>
      <c r="DZ81" s="18" t="s">
        <v>346</v>
      </c>
      <c r="EA81" s="18" t="s">
        <v>1038</v>
      </c>
      <c r="EB81" s="18" t="s">
        <v>345</v>
      </c>
      <c r="EC81" s="18" t="s">
        <v>1039</v>
      </c>
      <c r="ED81" s="18" t="s">
        <v>723</v>
      </c>
      <c r="EE81" s="18" t="s">
        <v>345</v>
      </c>
      <c r="EF81" s="18" t="s">
        <v>498</v>
      </c>
      <c r="EG81" s="18" t="s">
        <v>1040</v>
      </c>
      <c r="EH81" s="18" t="s">
        <v>345</v>
      </c>
      <c r="EI81" s="18" t="s">
        <v>345</v>
      </c>
      <c r="EJ81" s="18" t="s">
        <v>345</v>
      </c>
      <c r="EK81" s="18" t="s">
        <v>345</v>
      </c>
      <c r="EL81" s="18" t="s">
        <v>345</v>
      </c>
      <c r="EM81" s="18" t="s">
        <v>345</v>
      </c>
      <c r="EN81" s="18" t="s">
        <v>345</v>
      </c>
      <c r="EO81" s="18">
        <v>0</v>
      </c>
      <c r="EP81" s="18">
        <v>0</v>
      </c>
      <c r="EQ81" s="18">
        <v>31</v>
      </c>
      <c r="ER81" s="18">
        <v>10</v>
      </c>
      <c r="ES81" s="18">
        <v>0</v>
      </c>
      <c r="ET81" s="18">
        <v>0</v>
      </c>
      <c r="EU81" s="18">
        <v>0</v>
      </c>
      <c r="EV81" s="18">
        <v>0</v>
      </c>
      <c r="EW81" s="18">
        <v>23</v>
      </c>
      <c r="EX81" s="18">
        <v>0</v>
      </c>
      <c r="EY81" s="18">
        <v>0</v>
      </c>
      <c r="EZ81" s="18">
        <v>0</v>
      </c>
      <c r="FA81" s="18">
        <v>0</v>
      </c>
      <c r="FB81" s="18">
        <v>117</v>
      </c>
      <c r="FC81" s="18">
        <v>0</v>
      </c>
      <c r="FD81" s="18">
        <v>0</v>
      </c>
      <c r="FE81" s="18">
        <v>0</v>
      </c>
      <c r="FF81" s="18">
        <v>61</v>
      </c>
      <c r="FG81" s="18">
        <v>0</v>
      </c>
      <c r="FH81" s="18">
        <v>1661</v>
      </c>
      <c r="FI81" s="18">
        <v>3</v>
      </c>
      <c r="FJ81" s="18">
        <v>24</v>
      </c>
      <c r="FK81" s="18">
        <v>0</v>
      </c>
      <c r="FL81" s="18">
        <v>3018</v>
      </c>
      <c r="FM81" s="18">
        <v>226</v>
      </c>
      <c r="FN81" s="18">
        <v>0</v>
      </c>
      <c r="FO81" s="18">
        <v>1</v>
      </c>
      <c r="FP81" s="18">
        <v>135</v>
      </c>
      <c r="FQ81" s="18">
        <v>0</v>
      </c>
      <c r="FR81" s="18">
        <v>0</v>
      </c>
      <c r="FS81" s="18">
        <v>0</v>
      </c>
      <c r="FT81" s="18">
        <v>0</v>
      </c>
      <c r="FU81" s="18">
        <v>0</v>
      </c>
      <c r="FV81" s="18">
        <v>0</v>
      </c>
      <c r="FW81" s="18">
        <v>0</v>
      </c>
      <c r="FX81" s="18">
        <v>0</v>
      </c>
      <c r="FY81" s="18">
        <v>0</v>
      </c>
      <c r="FZ81" s="18">
        <v>0</v>
      </c>
      <c r="GA81" s="18">
        <v>0</v>
      </c>
      <c r="GB81" s="18">
        <v>0</v>
      </c>
      <c r="GC81" s="18">
        <v>0</v>
      </c>
      <c r="GD81" s="18">
        <v>0</v>
      </c>
      <c r="GE81" s="18">
        <v>0</v>
      </c>
      <c r="GF81" s="18">
        <v>0</v>
      </c>
      <c r="GG81" s="18">
        <v>0</v>
      </c>
      <c r="GH81" s="18">
        <v>0</v>
      </c>
      <c r="GI81" s="18">
        <v>0</v>
      </c>
      <c r="GJ81" s="18">
        <v>0</v>
      </c>
      <c r="GK81" s="18">
        <v>0</v>
      </c>
      <c r="GL81" s="18">
        <v>0</v>
      </c>
      <c r="GM81" s="18">
        <v>0</v>
      </c>
      <c r="GN81" s="18">
        <v>0</v>
      </c>
      <c r="GO81" s="18">
        <v>0</v>
      </c>
      <c r="GP81" s="18">
        <v>0</v>
      </c>
      <c r="GQ81" s="18">
        <v>0</v>
      </c>
      <c r="GR81" s="18">
        <v>0</v>
      </c>
      <c r="GS81" s="18">
        <v>0</v>
      </c>
      <c r="GT81" s="18">
        <v>0</v>
      </c>
      <c r="GU81" s="18">
        <v>0</v>
      </c>
      <c r="GV81" s="18">
        <v>0</v>
      </c>
      <c r="GW81" s="18">
        <v>0</v>
      </c>
      <c r="GX81" s="18">
        <v>0</v>
      </c>
      <c r="GY81" s="18">
        <v>0</v>
      </c>
      <c r="GZ81" s="18">
        <v>0</v>
      </c>
      <c r="HA81" s="18">
        <v>0</v>
      </c>
      <c r="HB81" s="18">
        <v>0</v>
      </c>
      <c r="HC81" s="18">
        <v>0</v>
      </c>
      <c r="HD81" s="18">
        <v>0</v>
      </c>
      <c r="HE81" s="18">
        <v>0</v>
      </c>
      <c r="HF81" s="18">
        <v>0</v>
      </c>
      <c r="HG81" s="18">
        <v>0</v>
      </c>
      <c r="HH81" s="18">
        <v>0</v>
      </c>
      <c r="HI81" s="18">
        <v>36</v>
      </c>
      <c r="HJ81" s="18">
        <v>1314</v>
      </c>
      <c r="HK81" s="18">
        <v>0</v>
      </c>
      <c r="HL81" s="18">
        <v>0</v>
      </c>
      <c r="HM81" s="18">
        <v>0</v>
      </c>
      <c r="HN81" s="18">
        <v>0</v>
      </c>
      <c r="HO81" s="18">
        <v>7036</v>
      </c>
      <c r="HP81" s="18">
        <v>12881</v>
      </c>
      <c r="HQ81" s="18">
        <v>0</v>
      </c>
      <c r="HR81" s="18">
        <v>0</v>
      </c>
      <c r="HS81" s="18">
        <v>5364</v>
      </c>
      <c r="HT81" s="18">
        <v>17646</v>
      </c>
      <c r="HU81" s="18">
        <v>0</v>
      </c>
      <c r="HV81" s="18">
        <v>0</v>
      </c>
      <c r="HW81" s="18">
        <v>0</v>
      </c>
      <c r="HX81" s="18">
        <v>677</v>
      </c>
      <c r="HY81" s="18">
        <v>0</v>
      </c>
      <c r="HZ81" s="18">
        <v>32454</v>
      </c>
      <c r="IA81" s="18">
        <v>3</v>
      </c>
      <c r="IB81" s="18">
        <v>258</v>
      </c>
      <c r="IC81" s="18">
        <v>0</v>
      </c>
      <c r="ID81" s="18">
        <v>47827</v>
      </c>
      <c r="IE81" s="18">
        <v>904</v>
      </c>
      <c r="IF81" s="18">
        <v>0</v>
      </c>
      <c r="IG81" s="18">
        <v>57</v>
      </c>
      <c r="IH81" s="18">
        <v>716</v>
      </c>
      <c r="II81" s="18">
        <v>0</v>
      </c>
      <c r="IJ81" s="18">
        <v>0</v>
      </c>
      <c r="IK81" s="18">
        <v>0</v>
      </c>
      <c r="IL81" s="18">
        <v>0</v>
      </c>
      <c r="IM81" s="18">
        <v>0</v>
      </c>
      <c r="IN81" s="18">
        <v>0</v>
      </c>
      <c r="IO81" s="18">
        <v>0</v>
      </c>
      <c r="IP81" s="18">
        <v>0</v>
      </c>
      <c r="IQ81" s="18">
        <v>0</v>
      </c>
      <c r="IR81" s="28">
        <v>73139</v>
      </c>
      <c r="IS81" s="28">
        <v>666380</v>
      </c>
      <c r="IT81" s="18">
        <v>0</v>
      </c>
      <c r="IU81" s="18">
        <v>0</v>
      </c>
      <c r="IV81" s="18">
        <v>0</v>
      </c>
      <c r="IW81" s="18">
        <v>0</v>
      </c>
      <c r="IX81" s="28">
        <v>162596</v>
      </c>
      <c r="IY81" s="28">
        <v>141313</v>
      </c>
      <c r="IZ81" s="18">
        <v>0</v>
      </c>
      <c r="JA81" s="18">
        <v>0</v>
      </c>
      <c r="JB81" s="28">
        <v>59477</v>
      </c>
      <c r="JC81" s="28">
        <v>317840</v>
      </c>
      <c r="JD81" s="18">
        <v>0</v>
      </c>
      <c r="JE81" s="18">
        <v>0</v>
      </c>
      <c r="JF81" s="18">
        <v>0</v>
      </c>
      <c r="JG81" s="28">
        <v>1118052</v>
      </c>
      <c r="JH81" s="18">
        <v>0</v>
      </c>
      <c r="JI81" s="28">
        <v>1241859</v>
      </c>
      <c r="JJ81" s="28">
        <v>84333</v>
      </c>
      <c r="JK81" s="28">
        <v>2301752</v>
      </c>
      <c r="JL81" s="18">
        <v>0</v>
      </c>
      <c r="JM81" s="28">
        <v>1345622</v>
      </c>
      <c r="JN81" s="28">
        <v>1405992</v>
      </c>
      <c r="JO81" s="18">
        <v>0</v>
      </c>
      <c r="JP81" s="28">
        <v>2372105</v>
      </c>
      <c r="JQ81" s="28">
        <v>1374346</v>
      </c>
      <c r="JR81" s="18">
        <v>0</v>
      </c>
      <c r="JS81" s="18">
        <v>0</v>
      </c>
      <c r="JT81" s="18">
        <v>0</v>
      </c>
      <c r="JU81" s="18">
        <v>0</v>
      </c>
      <c r="JV81" s="18">
        <v>0</v>
      </c>
      <c r="JW81" s="18">
        <v>0</v>
      </c>
      <c r="JX81" s="18">
        <v>0</v>
      </c>
    </row>
    <row r="82" spans="1:284" x14ac:dyDescent="0.3">
      <c r="A82" s="27">
        <v>46103</v>
      </c>
      <c r="B82" s="18">
        <v>0</v>
      </c>
      <c r="C82" s="18" t="s">
        <v>345</v>
      </c>
      <c r="D82" s="18" t="s">
        <v>346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18">
        <v>0</v>
      </c>
      <c r="Q82" s="18">
        <v>0</v>
      </c>
      <c r="R82" s="18">
        <v>0</v>
      </c>
      <c r="S82" s="18">
        <v>0</v>
      </c>
      <c r="T82" s="18">
        <v>0</v>
      </c>
      <c r="U82" s="18">
        <v>0</v>
      </c>
      <c r="V82" s="18">
        <v>0</v>
      </c>
      <c r="W82" s="18">
        <v>0</v>
      </c>
      <c r="X82" s="18">
        <v>0</v>
      </c>
      <c r="Y82" s="18">
        <v>0</v>
      </c>
      <c r="Z82" s="18">
        <v>0</v>
      </c>
      <c r="AA82" s="18">
        <v>0</v>
      </c>
      <c r="AB82" s="18">
        <v>0</v>
      </c>
      <c r="AC82" s="18">
        <v>0</v>
      </c>
      <c r="AD82" s="18">
        <v>0</v>
      </c>
      <c r="AE82" s="18">
        <v>0</v>
      </c>
      <c r="AF82" s="18">
        <v>0</v>
      </c>
      <c r="AG82" s="18">
        <v>0</v>
      </c>
      <c r="AH82" s="18">
        <v>0</v>
      </c>
      <c r="AI82" s="18">
        <v>0</v>
      </c>
      <c r="AJ82" s="18">
        <v>0</v>
      </c>
      <c r="AK82" s="18">
        <v>0</v>
      </c>
      <c r="AL82" s="18">
        <v>0</v>
      </c>
      <c r="AM82" s="18">
        <v>0</v>
      </c>
      <c r="AN82" s="18" t="s">
        <v>345</v>
      </c>
      <c r="AO82" s="18" t="s">
        <v>345</v>
      </c>
      <c r="AP82" s="18" t="s">
        <v>345</v>
      </c>
      <c r="AQ82" s="18" t="s">
        <v>345</v>
      </c>
      <c r="AR82" s="18" t="s">
        <v>345</v>
      </c>
      <c r="AS82" s="18" t="s">
        <v>345</v>
      </c>
      <c r="AT82" s="18" t="s">
        <v>345</v>
      </c>
      <c r="AU82" s="18" t="s">
        <v>345</v>
      </c>
      <c r="AV82" s="18" t="s">
        <v>345</v>
      </c>
      <c r="AW82" s="18" t="s">
        <v>345</v>
      </c>
      <c r="AX82" s="18" t="s">
        <v>345</v>
      </c>
      <c r="AY82" s="18" t="s">
        <v>345</v>
      </c>
      <c r="AZ82" s="18" t="s">
        <v>345</v>
      </c>
      <c r="BA82" s="18" t="s">
        <v>345</v>
      </c>
      <c r="BB82" s="18" t="s">
        <v>345</v>
      </c>
      <c r="BC82" s="18" t="s">
        <v>345</v>
      </c>
      <c r="BD82" s="18" t="s">
        <v>345</v>
      </c>
      <c r="BE82" s="18" t="s">
        <v>345</v>
      </c>
      <c r="BF82" s="18" t="s">
        <v>345</v>
      </c>
      <c r="BG82" s="18" t="s">
        <v>345</v>
      </c>
      <c r="BH82" s="18" t="s">
        <v>345</v>
      </c>
      <c r="BI82" s="18" t="s">
        <v>345</v>
      </c>
      <c r="BJ82" s="18" t="s">
        <v>345</v>
      </c>
      <c r="BK82" s="18" t="s">
        <v>345</v>
      </c>
      <c r="BL82" s="18" t="s">
        <v>345</v>
      </c>
      <c r="BM82" s="18" t="s">
        <v>345</v>
      </c>
      <c r="BN82" s="18" t="s">
        <v>345</v>
      </c>
      <c r="BO82" s="18" t="s">
        <v>345</v>
      </c>
      <c r="BP82" s="18" t="s">
        <v>345</v>
      </c>
      <c r="BQ82" s="18" t="s">
        <v>345</v>
      </c>
      <c r="BR82" s="18" t="s">
        <v>345</v>
      </c>
      <c r="BS82" s="18" t="s">
        <v>345</v>
      </c>
      <c r="BT82" s="18" t="s">
        <v>345</v>
      </c>
      <c r="BU82" s="18" t="s">
        <v>345</v>
      </c>
      <c r="BV82" s="18" t="s">
        <v>345</v>
      </c>
      <c r="BW82" s="18">
        <v>0</v>
      </c>
      <c r="BX82" s="18">
        <v>0</v>
      </c>
      <c r="BY82" s="18">
        <v>1</v>
      </c>
      <c r="BZ82" s="18">
        <v>1220</v>
      </c>
      <c r="CA82" s="18">
        <v>0</v>
      </c>
      <c r="CB82" s="18">
        <v>0</v>
      </c>
      <c r="CC82" s="18">
        <v>0</v>
      </c>
      <c r="CD82" s="18">
        <v>0</v>
      </c>
      <c r="CE82" s="18">
        <v>7721</v>
      </c>
      <c r="CF82" s="18">
        <v>13434</v>
      </c>
      <c r="CG82" s="18">
        <v>0</v>
      </c>
      <c r="CH82" s="18">
        <v>0</v>
      </c>
      <c r="CI82" s="18">
        <v>5410</v>
      </c>
      <c r="CJ82" s="18">
        <v>22159</v>
      </c>
      <c r="CK82" s="18">
        <v>0</v>
      </c>
      <c r="CL82" s="18">
        <v>0</v>
      </c>
      <c r="CM82" s="18">
        <v>0</v>
      </c>
      <c r="CN82" s="18">
        <v>473</v>
      </c>
      <c r="CO82" s="18">
        <v>0</v>
      </c>
      <c r="CP82" s="18">
        <v>30667</v>
      </c>
      <c r="CQ82" s="18">
        <v>0</v>
      </c>
      <c r="CR82" s="18">
        <v>243</v>
      </c>
      <c r="CS82" s="18">
        <v>0</v>
      </c>
      <c r="CT82" s="18">
        <v>44405</v>
      </c>
      <c r="CU82" s="18">
        <v>723</v>
      </c>
      <c r="CV82" s="18">
        <v>0</v>
      </c>
      <c r="CW82" s="18">
        <v>41</v>
      </c>
      <c r="CX82" s="18">
        <v>607</v>
      </c>
      <c r="CY82" s="18">
        <v>0</v>
      </c>
      <c r="CZ82" s="18">
        <v>0</v>
      </c>
      <c r="DA82" s="18">
        <v>0</v>
      </c>
      <c r="DB82" s="18">
        <v>0</v>
      </c>
      <c r="DC82" s="18">
        <v>0</v>
      </c>
      <c r="DD82" s="18">
        <v>0</v>
      </c>
      <c r="DE82" s="18">
        <v>0</v>
      </c>
      <c r="DF82" s="18" t="s">
        <v>345</v>
      </c>
      <c r="DG82" s="18" t="s">
        <v>345</v>
      </c>
      <c r="DH82" s="18" t="s">
        <v>535</v>
      </c>
      <c r="DI82" s="18" t="s">
        <v>1041</v>
      </c>
      <c r="DJ82" s="18" t="s">
        <v>345</v>
      </c>
      <c r="DK82" s="18" t="s">
        <v>345</v>
      </c>
      <c r="DL82" s="18" t="s">
        <v>345</v>
      </c>
      <c r="DM82" s="18" t="s">
        <v>345</v>
      </c>
      <c r="DN82" s="18" t="s">
        <v>466</v>
      </c>
      <c r="DO82" s="18" t="s">
        <v>345</v>
      </c>
      <c r="DP82" s="18" t="s">
        <v>345</v>
      </c>
      <c r="DQ82" s="18" t="s">
        <v>345</v>
      </c>
      <c r="DR82" s="18" t="s">
        <v>345</v>
      </c>
      <c r="DS82" s="18" t="s">
        <v>456</v>
      </c>
      <c r="DT82" s="18" t="s">
        <v>345</v>
      </c>
      <c r="DU82" s="18" t="s">
        <v>345</v>
      </c>
      <c r="DV82" s="18" t="s">
        <v>345</v>
      </c>
      <c r="DW82" s="18" t="s">
        <v>345</v>
      </c>
      <c r="DX82" s="18" t="s">
        <v>345</v>
      </c>
      <c r="DY82" s="18" t="s">
        <v>625</v>
      </c>
      <c r="DZ82" s="18" t="s">
        <v>346</v>
      </c>
      <c r="EA82" s="18" t="s">
        <v>674</v>
      </c>
      <c r="EB82" s="18" t="s">
        <v>345</v>
      </c>
      <c r="EC82" s="18" t="s">
        <v>626</v>
      </c>
      <c r="ED82" s="18" t="s">
        <v>1042</v>
      </c>
      <c r="EE82" s="18" t="s">
        <v>345</v>
      </c>
      <c r="EF82" s="18" t="s">
        <v>488</v>
      </c>
      <c r="EG82" s="18" t="s">
        <v>1043</v>
      </c>
      <c r="EH82" s="18" t="s">
        <v>345</v>
      </c>
      <c r="EI82" s="18" t="s">
        <v>345</v>
      </c>
      <c r="EJ82" s="18" t="s">
        <v>345</v>
      </c>
      <c r="EK82" s="18" t="s">
        <v>345</v>
      </c>
      <c r="EL82" s="18" t="s">
        <v>345</v>
      </c>
      <c r="EM82" s="18" t="s">
        <v>345</v>
      </c>
      <c r="EN82" s="18" t="s">
        <v>345</v>
      </c>
      <c r="EO82" s="18">
        <v>0</v>
      </c>
      <c r="EP82" s="18">
        <v>0</v>
      </c>
      <c r="EQ82" s="18">
        <v>31</v>
      </c>
      <c r="ER82" s="18">
        <v>109</v>
      </c>
      <c r="ES82" s="18">
        <v>0</v>
      </c>
      <c r="ET82" s="18">
        <v>0</v>
      </c>
      <c r="EU82" s="18">
        <v>0</v>
      </c>
      <c r="EV82" s="18">
        <v>0</v>
      </c>
      <c r="EW82" s="18">
        <v>23</v>
      </c>
      <c r="EX82" s="18">
        <v>0</v>
      </c>
      <c r="EY82" s="18">
        <v>0</v>
      </c>
      <c r="EZ82" s="18">
        <v>0</v>
      </c>
      <c r="FA82" s="18">
        <v>0</v>
      </c>
      <c r="FB82" s="18">
        <v>83</v>
      </c>
      <c r="FC82" s="18">
        <v>0</v>
      </c>
      <c r="FD82" s="18">
        <v>0</v>
      </c>
      <c r="FE82" s="18">
        <v>0</v>
      </c>
      <c r="FF82" s="18">
        <v>0</v>
      </c>
      <c r="FG82" s="18">
        <v>0</v>
      </c>
      <c r="FH82" s="18">
        <v>2328</v>
      </c>
      <c r="FI82" s="18">
        <v>3</v>
      </c>
      <c r="FJ82" s="18">
        <v>28</v>
      </c>
      <c r="FK82" s="18">
        <v>0</v>
      </c>
      <c r="FL82" s="18">
        <v>3248</v>
      </c>
      <c r="FM82" s="18">
        <v>123</v>
      </c>
      <c r="FN82" s="18">
        <v>0</v>
      </c>
      <c r="FO82" s="18">
        <v>1</v>
      </c>
      <c r="FP82" s="18">
        <v>32</v>
      </c>
      <c r="FQ82" s="18">
        <v>0</v>
      </c>
      <c r="FR82" s="18">
        <v>0</v>
      </c>
      <c r="FS82" s="18">
        <v>0</v>
      </c>
      <c r="FT82" s="18">
        <v>0</v>
      </c>
      <c r="FU82" s="18">
        <v>0</v>
      </c>
      <c r="FV82" s="18">
        <v>0</v>
      </c>
      <c r="FW82" s="18">
        <v>0</v>
      </c>
      <c r="FX82" s="18">
        <v>0</v>
      </c>
      <c r="FY82" s="18">
        <v>0</v>
      </c>
      <c r="FZ82" s="18">
        <v>0</v>
      </c>
      <c r="GA82" s="18">
        <v>0</v>
      </c>
      <c r="GB82" s="18">
        <v>0</v>
      </c>
      <c r="GC82" s="18">
        <v>0</v>
      </c>
      <c r="GD82" s="18">
        <v>0</v>
      </c>
      <c r="GE82" s="18">
        <v>0</v>
      </c>
      <c r="GF82" s="18">
        <v>0</v>
      </c>
      <c r="GG82" s="18">
        <v>0</v>
      </c>
      <c r="GH82" s="18">
        <v>0</v>
      </c>
      <c r="GI82" s="18">
        <v>0</v>
      </c>
      <c r="GJ82" s="18">
        <v>0</v>
      </c>
      <c r="GK82" s="18">
        <v>0</v>
      </c>
      <c r="GL82" s="18">
        <v>0</v>
      </c>
      <c r="GM82" s="18">
        <v>0</v>
      </c>
      <c r="GN82" s="18">
        <v>0</v>
      </c>
      <c r="GO82" s="18">
        <v>0</v>
      </c>
      <c r="GP82" s="18">
        <v>0</v>
      </c>
      <c r="GQ82" s="18">
        <v>0</v>
      </c>
      <c r="GR82" s="18">
        <v>0</v>
      </c>
      <c r="GS82" s="18">
        <v>0</v>
      </c>
      <c r="GT82" s="18">
        <v>0</v>
      </c>
      <c r="GU82" s="18">
        <v>0</v>
      </c>
      <c r="GV82" s="18">
        <v>0</v>
      </c>
      <c r="GW82" s="18">
        <v>0</v>
      </c>
      <c r="GX82" s="18">
        <v>0</v>
      </c>
      <c r="GY82" s="18">
        <v>0</v>
      </c>
      <c r="GZ82" s="18">
        <v>0</v>
      </c>
      <c r="HA82" s="18">
        <v>0</v>
      </c>
      <c r="HB82" s="18">
        <v>0</v>
      </c>
      <c r="HC82" s="18">
        <v>0</v>
      </c>
      <c r="HD82" s="18">
        <v>0</v>
      </c>
      <c r="HE82" s="18">
        <v>0</v>
      </c>
      <c r="HF82" s="18">
        <v>0</v>
      </c>
      <c r="HG82" s="18">
        <v>0</v>
      </c>
      <c r="HH82" s="18">
        <v>0</v>
      </c>
      <c r="HI82" s="18">
        <v>32</v>
      </c>
      <c r="HJ82" s="18">
        <v>1329</v>
      </c>
      <c r="HK82" s="18">
        <v>0</v>
      </c>
      <c r="HL82" s="18">
        <v>0</v>
      </c>
      <c r="HM82" s="18">
        <v>0</v>
      </c>
      <c r="HN82" s="18">
        <v>0</v>
      </c>
      <c r="HO82" s="18">
        <v>7744</v>
      </c>
      <c r="HP82" s="18">
        <v>13434</v>
      </c>
      <c r="HQ82" s="18">
        <v>0</v>
      </c>
      <c r="HR82" s="18">
        <v>0</v>
      </c>
      <c r="HS82" s="18">
        <v>5410</v>
      </c>
      <c r="HT82" s="18">
        <v>22242</v>
      </c>
      <c r="HU82" s="18">
        <v>0</v>
      </c>
      <c r="HV82" s="18">
        <v>0</v>
      </c>
      <c r="HW82" s="18">
        <v>0</v>
      </c>
      <c r="HX82" s="18">
        <v>473</v>
      </c>
      <c r="HY82" s="18">
        <v>0</v>
      </c>
      <c r="HZ82" s="18">
        <v>32995</v>
      </c>
      <c r="IA82" s="18">
        <v>3</v>
      </c>
      <c r="IB82" s="18">
        <v>271</v>
      </c>
      <c r="IC82" s="18">
        <v>0</v>
      </c>
      <c r="ID82" s="18">
        <v>47653</v>
      </c>
      <c r="IE82" s="18">
        <v>846</v>
      </c>
      <c r="IF82" s="18">
        <v>0</v>
      </c>
      <c r="IG82" s="18">
        <v>42</v>
      </c>
      <c r="IH82" s="18">
        <v>639</v>
      </c>
      <c r="II82" s="18">
        <v>0</v>
      </c>
      <c r="IJ82" s="18">
        <v>0</v>
      </c>
      <c r="IK82" s="18">
        <v>0</v>
      </c>
      <c r="IL82" s="18">
        <v>0</v>
      </c>
      <c r="IM82" s="18">
        <v>0</v>
      </c>
      <c r="IN82" s="18">
        <v>0</v>
      </c>
      <c r="IO82" s="18">
        <v>0</v>
      </c>
      <c r="IP82" s="18">
        <v>0</v>
      </c>
      <c r="IQ82" s="18">
        <v>0</v>
      </c>
      <c r="IR82" s="28">
        <v>56531</v>
      </c>
      <c r="IS82" s="28">
        <v>1838227</v>
      </c>
      <c r="IT82" s="18">
        <v>0</v>
      </c>
      <c r="IU82" s="18">
        <v>0</v>
      </c>
      <c r="IV82" s="18">
        <v>0</v>
      </c>
      <c r="IW82" s="18">
        <v>0</v>
      </c>
      <c r="IX82" s="28">
        <v>165307</v>
      </c>
      <c r="IY82" s="28">
        <v>131824</v>
      </c>
      <c r="IZ82" s="18">
        <v>0</v>
      </c>
      <c r="JA82" s="18">
        <v>0</v>
      </c>
      <c r="JB82" s="28">
        <v>60622</v>
      </c>
      <c r="JC82" s="28">
        <v>254411</v>
      </c>
      <c r="JD82" s="18">
        <v>0</v>
      </c>
      <c r="JE82" s="18">
        <v>0</v>
      </c>
      <c r="JF82" s="18">
        <v>0</v>
      </c>
      <c r="JG82" s="28">
        <v>688966</v>
      </c>
      <c r="JH82" s="18">
        <v>0</v>
      </c>
      <c r="JI82" s="28">
        <v>1370288</v>
      </c>
      <c r="JJ82" s="28">
        <v>155000</v>
      </c>
      <c r="JK82" s="28">
        <v>2455624</v>
      </c>
      <c r="JL82" s="18">
        <v>0</v>
      </c>
      <c r="JM82" s="28">
        <v>1371968</v>
      </c>
      <c r="JN82" s="28">
        <v>1509762</v>
      </c>
      <c r="JO82" s="18">
        <v>0</v>
      </c>
      <c r="JP82" s="28">
        <v>2425357</v>
      </c>
      <c r="JQ82" s="28">
        <v>1344216</v>
      </c>
      <c r="JR82" s="18">
        <v>0</v>
      </c>
      <c r="JS82" s="18">
        <v>0</v>
      </c>
      <c r="JT82" s="18">
        <v>0</v>
      </c>
      <c r="JU82" s="18">
        <v>0</v>
      </c>
      <c r="JV82" s="18">
        <v>0</v>
      </c>
      <c r="JW82" s="18">
        <v>0</v>
      </c>
      <c r="JX82" s="18">
        <v>0</v>
      </c>
    </row>
    <row r="83" spans="1:284" x14ac:dyDescent="0.3">
      <c r="A83" s="27">
        <v>46104</v>
      </c>
      <c r="B83" s="18">
        <v>0</v>
      </c>
      <c r="C83" s="18" t="s">
        <v>345</v>
      </c>
      <c r="D83" s="18" t="s">
        <v>346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18">
        <v>0</v>
      </c>
      <c r="P83" s="18">
        <v>0</v>
      </c>
      <c r="Q83" s="18">
        <v>0</v>
      </c>
      <c r="R83" s="18">
        <v>0</v>
      </c>
      <c r="S83" s="18">
        <v>0</v>
      </c>
      <c r="T83" s="18">
        <v>0</v>
      </c>
      <c r="U83" s="18">
        <v>0</v>
      </c>
      <c r="V83" s="18">
        <v>0</v>
      </c>
      <c r="W83" s="18">
        <v>0</v>
      </c>
      <c r="X83" s="18">
        <v>0</v>
      </c>
      <c r="Y83" s="18">
        <v>0</v>
      </c>
      <c r="Z83" s="18">
        <v>0</v>
      </c>
      <c r="AA83" s="18">
        <v>0</v>
      </c>
      <c r="AB83" s="18">
        <v>0</v>
      </c>
      <c r="AC83" s="18">
        <v>0</v>
      </c>
      <c r="AD83" s="18">
        <v>0</v>
      </c>
      <c r="AE83" s="18">
        <v>0</v>
      </c>
      <c r="AF83" s="18">
        <v>0</v>
      </c>
      <c r="AG83" s="18">
        <v>0</v>
      </c>
      <c r="AH83" s="18">
        <v>0</v>
      </c>
      <c r="AI83" s="18">
        <v>0</v>
      </c>
      <c r="AJ83" s="18">
        <v>0</v>
      </c>
      <c r="AK83" s="18">
        <v>0</v>
      </c>
      <c r="AL83" s="18">
        <v>0</v>
      </c>
      <c r="AM83" s="18">
        <v>0</v>
      </c>
      <c r="AN83" s="18" t="s">
        <v>345</v>
      </c>
      <c r="AO83" s="18" t="s">
        <v>345</v>
      </c>
      <c r="AP83" s="18" t="s">
        <v>345</v>
      </c>
      <c r="AQ83" s="18" t="s">
        <v>345</v>
      </c>
      <c r="AR83" s="18" t="s">
        <v>345</v>
      </c>
      <c r="AS83" s="18" t="s">
        <v>345</v>
      </c>
      <c r="AT83" s="18" t="s">
        <v>345</v>
      </c>
      <c r="AU83" s="18" t="s">
        <v>345</v>
      </c>
      <c r="AV83" s="18" t="s">
        <v>345</v>
      </c>
      <c r="AW83" s="18" t="s">
        <v>345</v>
      </c>
      <c r="AX83" s="18" t="s">
        <v>345</v>
      </c>
      <c r="AY83" s="18" t="s">
        <v>345</v>
      </c>
      <c r="AZ83" s="18" t="s">
        <v>345</v>
      </c>
      <c r="BA83" s="18" t="s">
        <v>345</v>
      </c>
      <c r="BB83" s="18" t="s">
        <v>345</v>
      </c>
      <c r="BC83" s="18" t="s">
        <v>345</v>
      </c>
      <c r="BD83" s="18" t="s">
        <v>345</v>
      </c>
      <c r="BE83" s="18" t="s">
        <v>345</v>
      </c>
      <c r="BF83" s="18" t="s">
        <v>345</v>
      </c>
      <c r="BG83" s="18" t="s">
        <v>345</v>
      </c>
      <c r="BH83" s="18" t="s">
        <v>345</v>
      </c>
      <c r="BI83" s="18" t="s">
        <v>345</v>
      </c>
      <c r="BJ83" s="18" t="s">
        <v>345</v>
      </c>
      <c r="BK83" s="18" t="s">
        <v>345</v>
      </c>
      <c r="BL83" s="18" t="s">
        <v>345</v>
      </c>
      <c r="BM83" s="18" t="s">
        <v>345</v>
      </c>
      <c r="BN83" s="18" t="s">
        <v>345</v>
      </c>
      <c r="BO83" s="18" t="s">
        <v>345</v>
      </c>
      <c r="BP83" s="18" t="s">
        <v>345</v>
      </c>
      <c r="BQ83" s="18" t="s">
        <v>345</v>
      </c>
      <c r="BR83" s="18" t="s">
        <v>345</v>
      </c>
      <c r="BS83" s="18" t="s">
        <v>345</v>
      </c>
      <c r="BT83" s="18" t="s">
        <v>345</v>
      </c>
      <c r="BU83" s="18" t="s">
        <v>345</v>
      </c>
      <c r="BV83" s="18" t="s">
        <v>345</v>
      </c>
      <c r="BW83" s="18">
        <v>0</v>
      </c>
      <c r="BX83" s="18">
        <v>0</v>
      </c>
      <c r="BY83" s="18">
        <v>4</v>
      </c>
      <c r="BZ83" s="18">
        <v>2023</v>
      </c>
      <c r="CA83" s="18">
        <v>0</v>
      </c>
      <c r="CB83" s="18">
        <v>0</v>
      </c>
      <c r="CC83" s="18">
        <v>0</v>
      </c>
      <c r="CD83" s="18">
        <v>0</v>
      </c>
      <c r="CE83" s="18">
        <v>10122</v>
      </c>
      <c r="CF83" s="18">
        <v>16356</v>
      </c>
      <c r="CG83" s="18">
        <v>0</v>
      </c>
      <c r="CH83" s="18">
        <v>0</v>
      </c>
      <c r="CI83" s="18">
        <v>7844</v>
      </c>
      <c r="CJ83" s="18">
        <v>34178</v>
      </c>
      <c r="CK83" s="18">
        <v>0</v>
      </c>
      <c r="CL83" s="18">
        <v>0</v>
      </c>
      <c r="CM83" s="18">
        <v>0</v>
      </c>
      <c r="CN83" s="18">
        <v>946</v>
      </c>
      <c r="CO83" s="18">
        <v>0</v>
      </c>
      <c r="CP83" s="18">
        <v>31812</v>
      </c>
      <c r="CQ83" s="18">
        <v>0</v>
      </c>
      <c r="CR83" s="18">
        <v>429</v>
      </c>
      <c r="CS83" s="18">
        <v>0</v>
      </c>
      <c r="CT83" s="18">
        <v>45975</v>
      </c>
      <c r="CU83" s="18">
        <v>732</v>
      </c>
      <c r="CV83" s="18">
        <v>0</v>
      </c>
      <c r="CW83" s="18">
        <v>61</v>
      </c>
      <c r="CX83" s="18">
        <v>664</v>
      </c>
      <c r="CY83" s="18">
        <v>0</v>
      </c>
      <c r="CZ83" s="18">
        <v>0</v>
      </c>
      <c r="DA83" s="18">
        <v>0</v>
      </c>
      <c r="DB83" s="18">
        <v>0</v>
      </c>
      <c r="DC83" s="18">
        <v>0</v>
      </c>
      <c r="DD83" s="18">
        <v>0</v>
      </c>
      <c r="DE83" s="18">
        <v>0</v>
      </c>
      <c r="DF83" s="18" t="s">
        <v>345</v>
      </c>
      <c r="DG83" s="18" t="s">
        <v>345</v>
      </c>
      <c r="DH83" s="18" t="s">
        <v>569</v>
      </c>
      <c r="DI83" s="18" t="s">
        <v>1044</v>
      </c>
      <c r="DJ83" s="18" t="s">
        <v>345</v>
      </c>
      <c r="DK83" s="18" t="s">
        <v>345</v>
      </c>
      <c r="DL83" s="18" t="s">
        <v>345</v>
      </c>
      <c r="DM83" s="18" t="s">
        <v>345</v>
      </c>
      <c r="DN83" s="18" t="s">
        <v>449</v>
      </c>
      <c r="DO83" s="18" t="s">
        <v>345</v>
      </c>
      <c r="DP83" s="18" t="s">
        <v>345</v>
      </c>
      <c r="DQ83" s="18" t="s">
        <v>345</v>
      </c>
      <c r="DR83" s="18" t="s">
        <v>345</v>
      </c>
      <c r="DS83" s="18" t="s">
        <v>938</v>
      </c>
      <c r="DT83" s="18" t="s">
        <v>345</v>
      </c>
      <c r="DU83" s="18" t="s">
        <v>345</v>
      </c>
      <c r="DV83" s="18" t="s">
        <v>345</v>
      </c>
      <c r="DW83" s="18" t="s">
        <v>1045</v>
      </c>
      <c r="DX83" s="18" t="s">
        <v>345</v>
      </c>
      <c r="DY83" s="18" t="s">
        <v>718</v>
      </c>
      <c r="DZ83" s="18" t="s">
        <v>346</v>
      </c>
      <c r="EA83" s="18" t="s">
        <v>1046</v>
      </c>
      <c r="EB83" s="18" t="s">
        <v>345</v>
      </c>
      <c r="EC83" s="18" t="s">
        <v>621</v>
      </c>
      <c r="ED83" s="18" t="s">
        <v>1047</v>
      </c>
      <c r="EE83" s="18" t="s">
        <v>345</v>
      </c>
      <c r="EF83" s="18" t="s">
        <v>602</v>
      </c>
      <c r="EG83" s="18" t="s">
        <v>1020</v>
      </c>
      <c r="EH83" s="18" t="s">
        <v>345</v>
      </c>
      <c r="EI83" s="18" t="s">
        <v>345</v>
      </c>
      <c r="EJ83" s="18" t="s">
        <v>345</v>
      </c>
      <c r="EK83" s="18" t="s">
        <v>345</v>
      </c>
      <c r="EL83" s="18" t="s">
        <v>345</v>
      </c>
      <c r="EM83" s="18" t="s">
        <v>345</v>
      </c>
      <c r="EN83" s="18" t="s">
        <v>345</v>
      </c>
      <c r="EO83" s="18">
        <v>0</v>
      </c>
      <c r="EP83" s="18">
        <v>0</v>
      </c>
      <c r="EQ83" s="18">
        <v>62</v>
      </c>
      <c r="ER83" s="18">
        <v>43</v>
      </c>
      <c r="ES83" s="18">
        <v>0</v>
      </c>
      <c r="ET83" s="18">
        <v>0</v>
      </c>
      <c r="EU83" s="18">
        <v>0</v>
      </c>
      <c r="EV83" s="18">
        <v>0</v>
      </c>
      <c r="EW83" s="18">
        <v>23</v>
      </c>
      <c r="EX83" s="18">
        <v>0</v>
      </c>
      <c r="EY83" s="18">
        <v>0</v>
      </c>
      <c r="EZ83" s="18">
        <v>0</v>
      </c>
      <c r="FA83" s="18">
        <v>0</v>
      </c>
      <c r="FB83" s="18">
        <v>72</v>
      </c>
      <c r="FC83" s="18">
        <v>0</v>
      </c>
      <c r="FD83" s="18">
        <v>0</v>
      </c>
      <c r="FE83" s="18">
        <v>0</v>
      </c>
      <c r="FF83" s="18">
        <v>32</v>
      </c>
      <c r="FG83" s="18">
        <v>0</v>
      </c>
      <c r="FH83" s="18">
        <v>2119</v>
      </c>
      <c r="FI83" s="18">
        <v>23</v>
      </c>
      <c r="FJ83" s="18">
        <v>30</v>
      </c>
      <c r="FK83" s="18">
        <v>0</v>
      </c>
      <c r="FL83" s="18">
        <v>3350</v>
      </c>
      <c r="FM83" s="18">
        <v>155</v>
      </c>
      <c r="FN83" s="18">
        <v>0</v>
      </c>
      <c r="FO83" s="18">
        <v>1</v>
      </c>
      <c r="FP83" s="18">
        <v>59</v>
      </c>
      <c r="FQ83" s="18">
        <v>0</v>
      </c>
      <c r="FR83" s="18">
        <v>0</v>
      </c>
      <c r="FS83" s="18">
        <v>0</v>
      </c>
      <c r="FT83" s="18">
        <v>0</v>
      </c>
      <c r="FU83" s="18">
        <v>0</v>
      </c>
      <c r="FV83" s="18">
        <v>0</v>
      </c>
      <c r="FW83" s="18">
        <v>0</v>
      </c>
      <c r="FX83" s="18">
        <v>0</v>
      </c>
      <c r="FY83" s="18">
        <v>0</v>
      </c>
      <c r="FZ83" s="18">
        <v>0</v>
      </c>
      <c r="GA83" s="18">
        <v>0</v>
      </c>
      <c r="GB83" s="18">
        <v>0</v>
      </c>
      <c r="GC83" s="18">
        <v>0</v>
      </c>
      <c r="GD83" s="18">
        <v>0</v>
      </c>
      <c r="GE83" s="18">
        <v>0</v>
      </c>
      <c r="GF83" s="18">
        <v>0</v>
      </c>
      <c r="GG83" s="18">
        <v>0</v>
      </c>
      <c r="GH83" s="18">
        <v>0</v>
      </c>
      <c r="GI83" s="18">
        <v>0</v>
      </c>
      <c r="GJ83" s="18">
        <v>0</v>
      </c>
      <c r="GK83" s="18">
        <v>0</v>
      </c>
      <c r="GL83" s="18">
        <v>0</v>
      </c>
      <c r="GM83" s="18">
        <v>0</v>
      </c>
      <c r="GN83" s="18">
        <v>0</v>
      </c>
      <c r="GO83" s="18">
        <v>0</v>
      </c>
      <c r="GP83" s="18">
        <v>0</v>
      </c>
      <c r="GQ83" s="18">
        <v>0</v>
      </c>
      <c r="GR83" s="18">
        <v>0</v>
      </c>
      <c r="GS83" s="18">
        <v>0</v>
      </c>
      <c r="GT83" s="18">
        <v>0</v>
      </c>
      <c r="GU83" s="18">
        <v>0</v>
      </c>
      <c r="GV83" s="18">
        <v>0</v>
      </c>
      <c r="GW83" s="18">
        <v>0</v>
      </c>
      <c r="GX83" s="18">
        <v>0</v>
      </c>
      <c r="GY83" s="18">
        <v>0</v>
      </c>
      <c r="GZ83" s="18">
        <v>0</v>
      </c>
      <c r="HA83" s="18">
        <v>0</v>
      </c>
      <c r="HB83" s="18">
        <v>0</v>
      </c>
      <c r="HC83" s="18">
        <v>0</v>
      </c>
      <c r="HD83" s="18">
        <v>0</v>
      </c>
      <c r="HE83" s="18">
        <v>0</v>
      </c>
      <c r="HF83" s="18">
        <v>0</v>
      </c>
      <c r="HG83" s="18">
        <v>0</v>
      </c>
      <c r="HH83" s="18">
        <v>0</v>
      </c>
      <c r="HI83" s="18">
        <v>66</v>
      </c>
      <c r="HJ83" s="18">
        <v>2066</v>
      </c>
      <c r="HK83" s="18">
        <v>0</v>
      </c>
      <c r="HL83" s="18">
        <v>0</v>
      </c>
      <c r="HM83" s="18">
        <v>0</v>
      </c>
      <c r="HN83" s="18">
        <v>0</v>
      </c>
      <c r="HO83" s="18">
        <v>10145</v>
      </c>
      <c r="HP83" s="18">
        <v>16356</v>
      </c>
      <c r="HQ83" s="18">
        <v>0</v>
      </c>
      <c r="HR83" s="18">
        <v>0</v>
      </c>
      <c r="HS83" s="18">
        <v>7844</v>
      </c>
      <c r="HT83" s="18">
        <v>34250</v>
      </c>
      <c r="HU83" s="18">
        <v>0</v>
      </c>
      <c r="HV83" s="18">
        <v>0</v>
      </c>
      <c r="HW83" s="18">
        <v>0</v>
      </c>
      <c r="HX83" s="18">
        <v>978</v>
      </c>
      <c r="HY83" s="18">
        <v>0</v>
      </c>
      <c r="HZ83" s="18">
        <v>33931</v>
      </c>
      <c r="IA83" s="18">
        <v>23</v>
      </c>
      <c r="IB83" s="18">
        <v>459</v>
      </c>
      <c r="IC83" s="18">
        <v>0</v>
      </c>
      <c r="ID83" s="18">
        <v>49325</v>
      </c>
      <c r="IE83" s="18">
        <v>887</v>
      </c>
      <c r="IF83" s="18">
        <v>0</v>
      </c>
      <c r="IG83" s="18">
        <v>62</v>
      </c>
      <c r="IH83" s="18">
        <v>723</v>
      </c>
      <c r="II83" s="18">
        <v>0</v>
      </c>
      <c r="IJ83" s="18">
        <v>0</v>
      </c>
      <c r="IK83" s="18">
        <v>0</v>
      </c>
      <c r="IL83" s="18">
        <v>0</v>
      </c>
      <c r="IM83" s="18">
        <v>0</v>
      </c>
      <c r="IN83" s="18">
        <v>0</v>
      </c>
      <c r="IO83" s="18">
        <v>0</v>
      </c>
      <c r="IP83" s="18">
        <v>0</v>
      </c>
      <c r="IQ83" s="18">
        <v>0</v>
      </c>
      <c r="IR83" s="28">
        <v>82303</v>
      </c>
      <c r="IS83" s="28">
        <v>679198</v>
      </c>
      <c r="IT83" s="18">
        <v>0</v>
      </c>
      <c r="IU83" s="18">
        <v>0</v>
      </c>
      <c r="IV83" s="18">
        <v>0</v>
      </c>
      <c r="IW83" s="18">
        <v>0</v>
      </c>
      <c r="IX83" s="28">
        <v>125821</v>
      </c>
      <c r="IY83" s="28">
        <v>113073</v>
      </c>
      <c r="IZ83" s="18">
        <v>0</v>
      </c>
      <c r="JA83" s="18">
        <v>0</v>
      </c>
      <c r="JB83" s="28">
        <v>60560</v>
      </c>
      <c r="JC83" s="28">
        <v>321255</v>
      </c>
      <c r="JD83" s="18">
        <v>0</v>
      </c>
      <c r="JE83" s="18">
        <v>0</v>
      </c>
      <c r="JF83" s="18">
        <v>0</v>
      </c>
      <c r="JG83" s="28">
        <v>962941</v>
      </c>
      <c r="JH83" s="18">
        <v>0</v>
      </c>
      <c r="JI83" s="28">
        <v>1306036</v>
      </c>
      <c r="JJ83" s="28">
        <v>96000</v>
      </c>
      <c r="JK83" s="28">
        <v>2341407</v>
      </c>
      <c r="JL83" s="18">
        <v>0</v>
      </c>
      <c r="JM83" s="28">
        <v>1524359</v>
      </c>
      <c r="JN83" s="28">
        <v>2232254</v>
      </c>
      <c r="JO83" s="18">
        <v>0</v>
      </c>
      <c r="JP83" s="28">
        <v>2380936</v>
      </c>
      <c r="JQ83" s="28">
        <v>3297383</v>
      </c>
      <c r="JR83" s="18">
        <v>0</v>
      </c>
      <c r="JS83" s="18">
        <v>0</v>
      </c>
      <c r="JT83" s="18">
        <v>0</v>
      </c>
      <c r="JU83" s="18">
        <v>0</v>
      </c>
      <c r="JV83" s="18">
        <v>0</v>
      </c>
      <c r="JW83" s="18">
        <v>0</v>
      </c>
      <c r="JX83" s="18">
        <v>0</v>
      </c>
    </row>
    <row r="84" spans="1:284" x14ac:dyDescent="0.3">
      <c r="A84" s="27">
        <v>46105</v>
      </c>
      <c r="B84" s="18">
        <v>0</v>
      </c>
      <c r="C84" s="18" t="s">
        <v>345</v>
      </c>
      <c r="D84" s="18" t="s">
        <v>346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  <c r="O84" s="18">
        <v>0</v>
      </c>
      <c r="P84" s="18">
        <v>0</v>
      </c>
      <c r="Q84" s="18">
        <v>0</v>
      </c>
      <c r="R84" s="18">
        <v>0</v>
      </c>
      <c r="S84" s="18">
        <v>0</v>
      </c>
      <c r="T84" s="18">
        <v>0</v>
      </c>
      <c r="U84" s="18">
        <v>0</v>
      </c>
      <c r="V84" s="18">
        <v>0</v>
      </c>
      <c r="W84" s="18">
        <v>0</v>
      </c>
      <c r="X84" s="18">
        <v>0</v>
      </c>
      <c r="Y84" s="18">
        <v>0</v>
      </c>
      <c r="Z84" s="18">
        <v>0</v>
      </c>
      <c r="AA84" s="18">
        <v>0</v>
      </c>
      <c r="AB84" s="18">
        <v>0</v>
      </c>
      <c r="AC84" s="18">
        <v>0</v>
      </c>
      <c r="AD84" s="18">
        <v>0</v>
      </c>
      <c r="AE84" s="18">
        <v>0</v>
      </c>
      <c r="AF84" s="18">
        <v>0</v>
      </c>
      <c r="AG84" s="18">
        <v>0</v>
      </c>
      <c r="AH84" s="18">
        <v>0</v>
      </c>
      <c r="AI84" s="18">
        <v>0</v>
      </c>
      <c r="AJ84" s="18">
        <v>0</v>
      </c>
      <c r="AK84" s="18">
        <v>0</v>
      </c>
      <c r="AL84" s="18">
        <v>0</v>
      </c>
      <c r="AM84" s="18">
        <v>0</v>
      </c>
      <c r="AN84" s="18" t="s">
        <v>345</v>
      </c>
      <c r="AO84" s="18" t="s">
        <v>345</v>
      </c>
      <c r="AP84" s="18" t="s">
        <v>345</v>
      </c>
      <c r="AQ84" s="18" t="s">
        <v>345</v>
      </c>
      <c r="AR84" s="18" t="s">
        <v>345</v>
      </c>
      <c r="AS84" s="18" t="s">
        <v>345</v>
      </c>
      <c r="AT84" s="18" t="s">
        <v>345</v>
      </c>
      <c r="AU84" s="18" t="s">
        <v>345</v>
      </c>
      <c r="AV84" s="18" t="s">
        <v>345</v>
      </c>
      <c r="AW84" s="18" t="s">
        <v>345</v>
      </c>
      <c r="AX84" s="18" t="s">
        <v>345</v>
      </c>
      <c r="AY84" s="18" t="s">
        <v>345</v>
      </c>
      <c r="AZ84" s="18" t="s">
        <v>345</v>
      </c>
      <c r="BA84" s="18" t="s">
        <v>345</v>
      </c>
      <c r="BB84" s="18" t="s">
        <v>345</v>
      </c>
      <c r="BC84" s="18" t="s">
        <v>345</v>
      </c>
      <c r="BD84" s="18" t="s">
        <v>345</v>
      </c>
      <c r="BE84" s="18" t="s">
        <v>345</v>
      </c>
      <c r="BF84" s="18" t="s">
        <v>345</v>
      </c>
      <c r="BG84" s="18" t="s">
        <v>345</v>
      </c>
      <c r="BH84" s="18" t="s">
        <v>345</v>
      </c>
      <c r="BI84" s="18" t="s">
        <v>345</v>
      </c>
      <c r="BJ84" s="18" t="s">
        <v>345</v>
      </c>
      <c r="BK84" s="18" t="s">
        <v>345</v>
      </c>
      <c r="BL84" s="18" t="s">
        <v>345</v>
      </c>
      <c r="BM84" s="18" t="s">
        <v>345</v>
      </c>
      <c r="BN84" s="18" t="s">
        <v>345</v>
      </c>
      <c r="BO84" s="18" t="s">
        <v>345</v>
      </c>
      <c r="BP84" s="18" t="s">
        <v>345</v>
      </c>
      <c r="BQ84" s="18" t="s">
        <v>345</v>
      </c>
      <c r="BR84" s="18" t="s">
        <v>345</v>
      </c>
      <c r="BS84" s="18" t="s">
        <v>345</v>
      </c>
      <c r="BT84" s="18" t="s">
        <v>345</v>
      </c>
      <c r="BU84" s="18" t="s">
        <v>345</v>
      </c>
      <c r="BV84" s="18" t="s">
        <v>345</v>
      </c>
      <c r="BW84" s="18">
        <v>0</v>
      </c>
      <c r="BX84" s="18">
        <v>0</v>
      </c>
      <c r="BY84" s="18">
        <v>10</v>
      </c>
      <c r="BZ84" s="18">
        <v>1881</v>
      </c>
      <c r="CA84" s="18">
        <v>0</v>
      </c>
      <c r="CB84" s="18">
        <v>0</v>
      </c>
      <c r="CC84" s="18">
        <v>0</v>
      </c>
      <c r="CD84" s="18">
        <v>0</v>
      </c>
      <c r="CE84" s="18">
        <v>12511</v>
      </c>
      <c r="CF84" s="18">
        <v>18743</v>
      </c>
      <c r="CG84" s="18">
        <v>0</v>
      </c>
      <c r="CH84" s="18">
        <v>0</v>
      </c>
      <c r="CI84" s="18">
        <v>7239</v>
      </c>
      <c r="CJ84" s="18">
        <v>31458</v>
      </c>
      <c r="CK84" s="18">
        <v>0</v>
      </c>
      <c r="CL84" s="18">
        <v>0</v>
      </c>
      <c r="CM84" s="18">
        <v>0</v>
      </c>
      <c r="CN84" s="18">
        <v>1017</v>
      </c>
      <c r="CO84" s="18">
        <v>0</v>
      </c>
      <c r="CP84" s="18">
        <v>31256</v>
      </c>
      <c r="CQ84" s="18">
        <v>0</v>
      </c>
      <c r="CR84" s="18">
        <v>365</v>
      </c>
      <c r="CS84" s="18">
        <v>0</v>
      </c>
      <c r="CT84" s="18">
        <v>45267</v>
      </c>
      <c r="CU84" s="18">
        <v>784</v>
      </c>
      <c r="CV84" s="18">
        <v>0</v>
      </c>
      <c r="CW84" s="18">
        <v>64</v>
      </c>
      <c r="CX84" s="18">
        <v>665</v>
      </c>
      <c r="CY84" s="18">
        <v>0</v>
      </c>
      <c r="CZ84" s="18">
        <v>0</v>
      </c>
      <c r="DA84" s="18">
        <v>0</v>
      </c>
      <c r="DB84" s="18">
        <v>0</v>
      </c>
      <c r="DC84" s="18">
        <v>0</v>
      </c>
      <c r="DD84" s="18">
        <v>0</v>
      </c>
      <c r="DE84" s="18">
        <v>0</v>
      </c>
      <c r="DF84" s="18" t="s">
        <v>345</v>
      </c>
      <c r="DG84" s="18" t="s">
        <v>345</v>
      </c>
      <c r="DH84" s="18" t="s">
        <v>1048</v>
      </c>
      <c r="DI84" s="18" t="s">
        <v>1049</v>
      </c>
      <c r="DJ84" s="18" t="s">
        <v>345</v>
      </c>
      <c r="DK84" s="18" t="s">
        <v>345</v>
      </c>
      <c r="DL84" s="18" t="s">
        <v>345</v>
      </c>
      <c r="DM84" s="18" t="s">
        <v>345</v>
      </c>
      <c r="DN84" s="18" t="s">
        <v>388</v>
      </c>
      <c r="DO84" s="18" t="s">
        <v>365</v>
      </c>
      <c r="DP84" s="18" t="s">
        <v>345</v>
      </c>
      <c r="DQ84" s="18" t="s">
        <v>345</v>
      </c>
      <c r="DR84" s="18" t="s">
        <v>345</v>
      </c>
      <c r="DS84" s="18" t="s">
        <v>425</v>
      </c>
      <c r="DT84" s="18" t="s">
        <v>345</v>
      </c>
      <c r="DU84" s="18" t="s">
        <v>345</v>
      </c>
      <c r="DV84" s="18" t="s">
        <v>345</v>
      </c>
      <c r="DW84" s="18" t="s">
        <v>1050</v>
      </c>
      <c r="DX84" s="18" t="s">
        <v>345</v>
      </c>
      <c r="DY84" s="18" t="s">
        <v>576</v>
      </c>
      <c r="DZ84" s="18" t="s">
        <v>346</v>
      </c>
      <c r="EA84" s="18" t="s">
        <v>635</v>
      </c>
      <c r="EB84" s="18" t="s">
        <v>345</v>
      </c>
      <c r="EC84" s="18" t="s">
        <v>555</v>
      </c>
      <c r="ED84" s="18" t="s">
        <v>1051</v>
      </c>
      <c r="EE84" s="18" t="s">
        <v>345</v>
      </c>
      <c r="EF84" s="18" t="s">
        <v>557</v>
      </c>
      <c r="EG84" s="18" t="s">
        <v>618</v>
      </c>
      <c r="EH84" s="18" t="s">
        <v>345</v>
      </c>
      <c r="EI84" s="18" t="s">
        <v>345</v>
      </c>
      <c r="EJ84" s="18" t="s">
        <v>345</v>
      </c>
      <c r="EK84" s="18" t="s">
        <v>345</v>
      </c>
      <c r="EL84" s="18" t="s">
        <v>345</v>
      </c>
      <c r="EM84" s="18" t="s">
        <v>345</v>
      </c>
      <c r="EN84" s="18" t="s">
        <v>345</v>
      </c>
      <c r="EO84" s="18">
        <v>0</v>
      </c>
      <c r="EP84" s="18">
        <v>0</v>
      </c>
      <c r="EQ84" s="18">
        <v>38</v>
      </c>
      <c r="ER84" s="18">
        <v>101</v>
      </c>
      <c r="ES84" s="18">
        <v>0</v>
      </c>
      <c r="ET84" s="18">
        <v>0</v>
      </c>
      <c r="EU84" s="18">
        <v>0</v>
      </c>
      <c r="EV84" s="18">
        <v>0</v>
      </c>
      <c r="EW84" s="18">
        <v>23</v>
      </c>
      <c r="EX84" s="18">
        <v>1</v>
      </c>
      <c r="EY84" s="18">
        <v>0</v>
      </c>
      <c r="EZ84" s="18">
        <v>0</v>
      </c>
      <c r="FA84" s="18">
        <v>0</v>
      </c>
      <c r="FB84" s="18">
        <v>92</v>
      </c>
      <c r="FC84" s="18">
        <v>0</v>
      </c>
      <c r="FD84" s="18">
        <v>0</v>
      </c>
      <c r="FE84" s="18">
        <v>0</v>
      </c>
      <c r="FF84" s="18">
        <v>22</v>
      </c>
      <c r="FG84" s="18">
        <v>0</v>
      </c>
      <c r="FH84" s="18">
        <v>2136</v>
      </c>
      <c r="FI84" s="18">
        <v>10</v>
      </c>
      <c r="FJ84" s="18">
        <v>26</v>
      </c>
      <c r="FK84" s="18">
        <v>0</v>
      </c>
      <c r="FL84" s="18">
        <v>3320</v>
      </c>
      <c r="FM84" s="18">
        <v>123</v>
      </c>
      <c r="FN84" s="18">
        <v>0</v>
      </c>
      <c r="FO84" s="18">
        <v>1</v>
      </c>
      <c r="FP84" s="18">
        <v>46</v>
      </c>
      <c r="FQ84" s="18">
        <v>0</v>
      </c>
      <c r="FR84" s="18">
        <v>0</v>
      </c>
      <c r="FS84" s="18">
        <v>0</v>
      </c>
      <c r="FT84" s="18">
        <v>0</v>
      </c>
      <c r="FU84" s="18">
        <v>0</v>
      </c>
      <c r="FV84" s="18">
        <v>0</v>
      </c>
      <c r="FW84" s="18">
        <v>0</v>
      </c>
      <c r="FX84" s="18">
        <v>0</v>
      </c>
      <c r="FY84" s="18">
        <v>0</v>
      </c>
      <c r="FZ84" s="18">
        <v>0</v>
      </c>
      <c r="GA84" s="18">
        <v>0</v>
      </c>
      <c r="GB84" s="18">
        <v>0</v>
      </c>
      <c r="GC84" s="18">
        <v>0</v>
      </c>
      <c r="GD84" s="18">
        <v>0</v>
      </c>
      <c r="GE84" s="18">
        <v>0</v>
      </c>
      <c r="GF84" s="18">
        <v>0</v>
      </c>
      <c r="GG84" s="18">
        <v>0</v>
      </c>
      <c r="GH84" s="18">
        <v>0</v>
      </c>
      <c r="GI84" s="18">
        <v>0</v>
      </c>
      <c r="GJ84" s="18">
        <v>0</v>
      </c>
      <c r="GK84" s="18">
        <v>0</v>
      </c>
      <c r="GL84" s="18">
        <v>0</v>
      </c>
      <c r="GM84" s="18">
        <v>0</v>
      </c>
      <c r="GN84" s="18">
        <v>0</v>
      </c>
      <c r="GO84" s="18">
        <v>0</v>
      </c>
      <c r="GP84" s="18">
        <v>0</v>
      </c>
      <c r="GQ84" s="18">
        <v>0</v>
      </c>
      <c r="GR84" s="18">
        <v>0</v>
      </c>
      <c r="GS84" s="18">
        <v>0</v>
      </c>
      <c r="GT84" s="18">
        <v>0</v>
      </c>
      <c r="GU84" s="18">
        <v>0</v>
      </c>
      <c r="GV84" s="18">
        <v>0</v>
      </c>
      <c r="GW84" s="18">
        <v>0</v>
      </c>
      <c r="GX84" s="18">
        <v>0</v>
      </c>
      <c r="GY84" s="18">
        <v>0</v>
      </c>
      <c r="GZ84" s="18">
        <v>0</v>
      </c>
      <c r="HA84" s="18">
        <v>0</v>
      </c>
      <c r="HB84" s="18">
        <v>0</v>
      </c>
      <c r="HC84" s="18">
        <v>0</v>
      </c>
      <c r="HD84" s="18">
        <v>0</v>
      </c>
      <c r="HE84" s="18">
        <v>0</v>
      </c>
      <c r="HF84" s="18">
        <v>0</v>
      </c>
      <c r="HG84" s="18">
        <v>0</v>
      </c>
      <c r="HH84" s="18">
        <v>0</v>
      </c>
      <c r="HI84" s="18">
        <v>48</v>
      </c>
      <c r="HJ84" s="18">
        <v>1982</v>
      </c>
      <c r="HK84" s="18">
        <v>0</v>
      </c>
      <c r="HL84" s="18">
        <v>0</v>
      </c>
      <c r="HM84" s="18">
        <v>0</v>
      </c>
      <c r="HN84" s="18">
        <v>0</v>
      </c>
      <c r="HO84" s="18">
        <v>12534</v>
      </c>
      <c r="HP84" s="18">
        <v>18744</v>
      </c>
      <c r="HQ84" s="18">
        <v>0</v>
      </c>
      <c r="HR84" s="18">
        <v>0</v>
      </c>
      <c r="HS84" s="18">
        <v>7239</v>
      </c>
      <c r="HT84" s="18">
        <v>31550</v>
      </c>
      <c r="HU84" s="18">
        <v>0</v>
      </c>
      <c r="HV84" s="18">
        <v>0</v>
      </c>
      <c r="HW84" s="18">
        <v>0</v>
      </c>
      <c r="HX84" s="18">
        <v>1039</v>
      </c>
      <c r="HY84" s="18">
        <v>0</v>
      </c>
      <c r="HZ84" s="18">
        <v>33392</v>
      </c>
      <c r="IA84" s="18">
        <v>10</v>
      </c>
      <c r="IB84" s="18">
        <v>391</v>
      </c>
      <c r="IC84" s="18">
        <v>0</v>
      </c>
      <c r="ID84" s="18">
        <v>48587</v>
      </c>
      <c r="IE84" s="18">
        <v>907</v>
      </c>
      <c r="IF84" s="18">
        <v>0</v>
      </c>
      <c r="IG84" s="18">
        <v>65</v>
      </c>
      <c r="IH84" s="18">
        <v>711</v>
      </c>
      <c r="II84" s="18">
        <v>0</v>
      </c>
      <c r="IJ84" s="18">
        <v>0</v>
      </c>
      <c r="IK84" s="18">
        <v>0</v>
      </c>
      <c r="IL84" s="18">
        <v>0</v>
      </c>
      <c r="IM84" s="18">
        <v>0</v>
      </c>
      <c r="IN84" s="18">
        <v>0</v>
      </c>
      <c r="IO84" s="18">
        <v>0</v>
      </c>
      <c r="IP84" s="18">
        <v>0</v>
      </c>
      <c r="IQ84" s="18">
        <v>0</v>
      </c>
      <c r="IR84" s="28">
        <v>189042</v>
      </c>
      <c r="IS84" s="28">
        <v>741267</v>
      </c>
      <c r="IT84" s="18">
        <v>0</v>
      </c>
      <c r="IU84" s="18">
        <v>0</v>
      </c>
      <c r="IV84" s="18">
        <v>0</v>
      </c>
      <c r="IW84" s="18">
        <v>0</v>
      </c>
      <c r="IX84" s="28">
        <v>136114</v>
      </c>
      <c r="IY84" s="28">
        <v>126265</v>
      </c>
      <c r="IZ84" s="18">
        <v>0</v>
      </c>
      <c r="JA84" s="18">
        <v>0</v>
      </c>
      <c r="JB84" s="28">
        <v>62113</v>
      </c>
      <c r="JC84" s="28">
        <v>346227</v>
      </c>
      <c r="JD84" s="18">
        <v>0</v>
      </c>
      <c r="JE84" s="18">
        <v>0</v>
      </c>
      <c r="JF84" s="18">
        <v>0</v>
      </c>
      <c r="JG84" s="28">
        <v>963739</v>
      </c>
      <c r="JH84" s="18">
        <v>0</v>
      </c>
      <c r="JI84" s="28">
        <v>1368081</v>
      </c>
      <c r="JJ84" s="28">
        <v>94500</v>
      </c>
      <c r="JK84" s="28">
        <v>2459238</v>
      </c>
      <c r="JL84" s="18">
        <v>0</v>
      </c>
      <c r="JM84" s="28">
        <v>1607267</v>
      </c>
      <c r="JN84" s="28">
        <v>1600743</v>
      </c>
      <c r="JO84" s="18">
        <v>0</v>
      </c>
      <c r="JP84" s="28">
        <v>2631477</v>
      </c>
      <c r="JQ84" s="28">
        <v>1513526</v>
      </c>
      <c r="JR84" s="18">
        <v>0</v>
      </c>
      <c r="JS84" s="18">
        <v>0</v>
      </c>
      <c r="JT84" s="18">
        <v>0</v>
      </c>
      <c r="JU84" s="18">
        <v>0</v>
      </c>
      <c r="JV84" s="18">
        <v>0</v>
      </c>
      <c r="JW84" s="18">
        <v>0</v>
      </c>
      <c r="JX84" s="18">
        <v>0</v>
      </c>
    </row>
    <row r="85" spans="1:284" x14ac:dyDescent="0.3">
      <c r="A85" s="27">
        <v>46106</v>
      </c>
      <c r="B85" s="18">
        <v>0</v>
      </c>
      <c r="C85" s="18" t="s">
        <v>345</v>
      </c>
      <c r="D85" s="18" t="s">
        <v>346</v>
      </c>
      <c r="E85" s="18">
        <v>0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18">
        <v>0</v>
      </c>
      <c r="N85" s="18">
        <v>0</v>
      </c>
      <c r="O85" s="18">
        <v>0</v>
      </c>
      <c r="P85" s="18">
        <v>0</v>
      </c>
      <c r="Q85" s="18">
        <v>0</v>
      </c>
      <c r="R85" s="18">
        <v>0</v>
      </c>
      <c r="S85" s="18">
        <v>0</v>
      </c>
      <c r="T85" s="18">
        <v>0</v>
      </c>
      <c r="U85" s="18">
        <v>0</v>
      </c>
      <c r="V85" s="18">
        <v>0</v>
      </c>
      <c r="W85" s="18">
        <v>0</v>
      </c>
      <c r="X85" s="18">
        <v>0</v>
      </c>
      <c r="Y85" s="18">
        <v>0</v>
      </c>
      <c r="Z85" s="18">
        <v>0</v>
      </c>
      <c r="AA85" s="18">
        <v>0</v>
      </c>
      <c r="AB85" s="18">
        <v>0</v>
      </c>
      <c r="AC85" s="18">
        <v>0</v>
      </c>
      <c r="AD85" s="18">
        <v>0</v>
      </c>
      <c r="AE85" s="18">
        <v>0</v>
      </c>
      <c r="AF85" s="18">
        <v>0</v>
      </c>
      <c r="AG85" s="18">
        <v>0</v>
      </c>
      <c r="AH85" s="18">
        <v>0</v>
      </c>
      <c r="AI85" s="18">
        <v>0</v>
      </c>
      <c r="AJ85" s="18">
        <v>0</v>
      </c>
      <c r="AK85" s="18">
        <v>0</v>
      </c>
      <c r="AL85" s="18">
        <v>0</v>
      </c>
      <c r="AM85" s="18">
        <v>0</v>
      </c>
      <c r="AN85" s="18" t="s">
        <v>345</v>
      </c>
      <c r="AO85" s="18" t="s">
        <v>345</v>
      </c>
      <c r="AP85" s="18" t="s">
        <v>345</v>
      </c>
      <c r="AQ85" s="18" t="s">
        <v>345</v>
      </c>
      <c r="AR85" s="18" t="s">
        <v>345</v>
      </c>
      <c r="AS85" s="18" t="s">
        <v>345</v>
      </c>
      <c r="AT85" s="18" t="s">
        <v>345</v>
      </c>
      <c r="AU85" s="18" t="s">
        <v>345</v>
      </c>
      <c r="AV85" s="18" t="s">
        <v>345</v>
      </c>
      <c r="AW85" s="18" t="s">
        <v>345</v>
      </c>
      <c r="AX85" s="18" t="s">
        <v>345</v>
      </c>
      <c r="AY85" s="18" t="s">
        <v>345</v>
      </c>
      <c r="AZ85" s="18" t="s">
        <v>345</v>
      </c>
      <c r="BA85" s="18" t="s">
        <v>345</v>
      </c>
      <c r="BB85" s="18" t="s">
        <v>345</v>
      </c>
      <c r="BC85" s="18" t="s">
        <v>345</v>
      </c>
      <c r="BD85" s="18" t="s">
        <v>345</v>
      </c>
      <c r="BE85" s="18" t="s">
        <v>345</v>
      </c>
      <c r="BF85" s="18" t="s">
        <v>345</v>
      </c>
      <c r="BG85" s="18" t="s">
        <v>345</v>
      </c>
      <c r="BH85" s="18" t="s">
        <v>345</v>
      </c>
      <c r="BI85" s="18" t="s">
        <v>345</v>
      </c>
      <c r="BJ85" s="18" t="s">
        <v>345</v>
      </c>
      <c r="BK85" s="18" t="s">
        <v>345</v>
      </c>
      <c r="BL85" s="18" t="s">
        <v>345</v>
      </c>
      <c r="BM85" s="18" t="s">
        <v>345</v>
      </c>
      <c r="BN85" s="18" t="s">
        <v>345</v>
      </c>
      <c r="BO85" s="18" t="s">
        <v>345</v>
      </c>
      <c r="BP85" s="18" t="s">
        <v>345</v>
      </c>
      <c r="BQ85" s="18" t="s">
        <v>345</v>
      </c>
      <c r="BR85" s="18" t="s">
        <v>345</v>
      </c>
      <c r="BS85" s="18" t="s">
        <v>345</v>
      </c>
      <c r="BT85" s="18" t="s">
        <v>345</v>
      </c>
      <c r="BU85" s="18" t="s">
        <v>345</v>
      </c>
      <c r="BV85" s="18" t="s">
        <v>345</v>
      </c>
      <c r="BW85" s="18">
        <v>0</v>
      </c>
      <c r="BX85" s="18">
        <v>0</v>
      </c>
      <c r="BY85" s="18">
        <v>6</v>
      </c>
      <c r="BZ85" s="18">
        <v>2105</v>
      </c>
      <c r="CA85" s="18">
        <v>0</v>
      </c>
      <c r="CB85" s="18">
        <v>0</v>
      </c>
      <c r="CC85" s="18">
        <v>0</v>
      </c>
      <c r="CD85" s="18">
        <v>0</v>
      </c>
      <c r="CE85" s="18">
        <v>12603</v>
      </c>
      <c r="CF85" s="18">
        <v>19029</v>
      </c>
      <c r="CG85" s="18">
        <v>0</v>
      </c>
      <c r="CH85" s="18">
        <v>0</v>
      </c>
      <c r="CI85" s="18">
        <v>6188</v>
      </c>
      <c r="CJ85" s="18">
        <v>27657</v>
      </c>
      <c r="CK85" s="18">
        <v>0</v>
      </c>
      <c r="CL85" s="18">
        <v>0</v>
      </c>
      <c r="CM85" s="18">
        <v>0</v>
      </c>
      <c r="CN85" s="18">
        <v>921</v>
      </c>
      <c r="CO85" s="18">
        <v>0</v>
      </c>
      <c r="CP85" s="18">
        <v>32227</v>
      </c>
      <c r="CQ85" s="18">
        <v>0</v>
      </c>
      <c r="CR85" s="18">
        <v>431</v>
      </c>
      <c r="CS85" s="18">
        <v>0</v>
      </c>
      <c r="CT85" s="18">
        <v>46532</v>
      </c>
      <c r="CU85" s="18">
        <v>740</v>
      </c>
      <c r="CV85" s="18">
        <v>0</v>
      </c>
      <c r="CW85" s="18">
        <v>96</v>
      </c>
      <c r="CX85" s="18">
        <v>631</v>
      </c>
      <c r="CY85" s="18">
        <v>0</v>
      </c>
      <c r="CZ85" s="18">
        <v>0</v>
      </c>
      <c r="DA85" s="18">
        <v>0</v>
      </c>
      <c r="DB85" s="18">
        <v>0</v>
      </c>
      <c r="DC85" s="18">
        <v>0</v>
      </c>
      <c r="DD85" s="18">
        <v>0</v>
      </c>
      <c r="DE85" s="18">
        <v>0</v>
      </c>
      <c r="DF85" s="18" t="s">
        <v>345</v>
      </c>
      <c r="DG85" s="18" t="s">
        <v>345</v>
      </c>
      <c r="DH85" s="18" t="s">
        <v>524</v>
      </c>
      <c r="DI85" s="18" t="s">
        <v>805</v>
      </c>
      <c r="DJ85" s="18" t="s">
        <v>345</v>
      </c>
      <c r="DK85" s="18" t="s">
        <v>345</v>
      </c>
      <c r="DL85" s="18" t="s">
        <v>345</v>
      </c>
      <c r="DM85" s="18" t="s">
        <v>345</v>
      </c>
      <c r="DN85" s="18" t="s">
        <v>388</v>
      </c>
      <c r="DO85" s="18" t="s">
        <v>345</v>
      </c>
      <c r="DP85" s="18" t="s">
        <v>345</v>
      </c>
      <c r="DQ85" s="18" t="s">
        <v>345</v>
      </c>
      <c r="DR85" s="18" t="s">
        <v>345</v>
      </c>
      <c r="DS85" s="18" t="s">
        <v>358</v>
      </c>
      <c r="DT85" s="18" t="s">
        <v>345</v>
      </c>
      <c r="DU85" s="18" t="s">
        <v>345</v>
      </c>
      <c r="DV85" s="18" t="s">
        <v>345</v>
      </c>
      <c r="DW85" s="18" t="s">
        <v>1052</v>
      </c>
      <c r="DX85" s="18" t="s">
        <v>345</v>
      </c>
      <c r="DY85" s="18" t="s">
        <v>1053</v>
      </c>
      <c r="DZ85" s="18" t="s">
        <v>346</v>
      </c>
      <c r="EA85" s="18" t="s">
        <v>522</v>
      </c>
      <c r="EB85" s="18" t="s">
        <v>345</v>
      </c>
      <c r="EC85" s="18" t="s">
        <v>906</v>
      </c>
      <c r="ED85" s="18" t="s">
        <v>1054</v>
      </c>
      <c r="EE85" s="18" t="s">
        <v>345</v>
      </c>
      <c r="EF85" s="18" t="s">
        <v>1055</v>
      </c>
      <c r="EG85" s="18" t="s">
        <v>1056</v>
      </c>
      <c r="EH85" s="18" t="s">
        <v>345</v>
      </c>
      <c r="EI85" s="18" t="s">
        <v>345</v>
      </c>
      <c r="EJ85" s="18" t="s">
        <v>345</v>
      </c>
      <c r="EK85" s="18" t="s">
        <v>345</v>
      </c>
      <c r="EL85" s="18" t="s">
        <v>345</v>
      </c>
      <c r="EM85" s="18" t="s">
        <v>345</v>
      </c>
      <c r="EN85" s="18" t="s">
        <v>345</v>
      </c>
      <c r="EO85" s="18">
        <v>0</v>
      </c>
      <c r="EP85" s="18">
        <v>0</v>
      </c>
      <c r="EQ85" s="18">
        <v>10</v>
      </c>
      <c r="ER85" s="18">
        <v>20</v>
      </c>
      <c r="ES85" s="18">
        <v>0</v>
      </c>
      <c r="ET85" s="18">
        <v>0</v>
      </c>
      <c r="EU85" s="18">
        <v>0</v>
      </c>
      <c r="EV85" s="18">
        <v>0</v>
      </c>
      <c r="EW85" s="18">
        <v>23</v>
      </c>
      <c r="EX85" s="18">
        <v>0</v>
      </c>
      <c r="EY85" s="18">
        <v>0</v>
      </c>
      <c r="EZ85" s="18">
        <v>0</v>
      </c>
      <c r="FA85" s="18">
        <v>0</v>
      </c>
      <c r="FB85" s="18">
        <v>132</v>
      </c>
      <c r="FC85" s="18">
        <v>0</v>
      </c>
      <c r="FD85" s="18">
        <v>0</v>
      </c>
      <c r="FE85" s="18">
        <v>0</v>
      </c>
      <c r="FF85" s="18">
        <v>119</v>
      </c>
      <c r="FG85" s="18">
        <v>0</v>
      </c>
      <c r="FH85" s="18">
        <v>1956</v>
      </c>
      <c r="FI85" s="18">
        <v>7</v>
      </c>
      <c r="FJ85" s="18">
        <v>34</v>
      </c>
      <c r="FK85" s="18">
        <v>0</v>
      </c>
      <c r="FL85" s="18">
        <v>3299</v>
      </c>
      <c r="FM85" s="18">
        <v>212</v>
      </c>
      <c r="FN85" s="18">
        <v>0</v>
      </c>
      <c r="FO85" s="18">
        <v>2</v>
      </c>
      <c r="FP85" s="18">
        <v>106</v>
      </c>
      <c r="FQ85" s="18">
        <v>0</v>
      </c>
      <c r="FR85" s="18">
        <v>0</v>
      </c>
      <c r="FS85" s="18">
        <v>0</v>
      </c>
      <c r="FT85" s="18">
        <v>0</v>
      </c>
      <c r="FU85" s="18">
        <v>0</v>
      </c>
      <c r="FV85" s="18">
        <v>0</v>
      </c>
      <c r="FW85" s="18">
        <v>0</v>
      </c>
      <c r="FX85" s="18">
        <v>0</v>
      </c>
      <c r="FY85" s="18">
        <v>0</v>
      </c>
      <c r="FZ85" s="18">
        <v>0</v>
      </c>
      <c r="GA85" s="18">
        <v>0</v>
      </c>
      <c r="GB85" s="18">
        <v>0</v>
      </c>
      <c r="GC85" s="18">
        <v>0</v>
      </c>
      <c r="GD85" s="18">
        <v>0</v>
      </c>
      <c r="GE85" s="18">
        <v>0</v>
      </c>
      <c r="GF85" s="18">
        <v>0</v>
      </c>
      <c r="GG85" s="18">
        <v>0</v>
      </c>
      <c r="GH85" s="18">
        <v>0</v>
      </c>
      <c r="GI85" s="18">
        <v>0</v>
      </c>
      <c r="GJ85" s="18">
        <v>0</v>
      </c>
      <c r="GK85" s="18">
        <v>0</v>
      </c>
      <c r="GL85" s="18">
        <v>0</v>
      </c>
      <c r="GM85" s="18">
        <v>0</v>
      </c>
      <c r="GN85" s="18">
        <v>0</v>
      </c>
      <c r="GO85" s="18">
        <v>0</v>
      </c>
      <c r="GP85" s="18">
        <v>0</v>
      </c>
      <c r="GQ85" s="18">
        <v>0</v>
      </c>
      <c r="GR85" s="18">
        <v>0</v>
      </c>
      <c r="GS85" s="18">
        <v>0</v>
      </c>
      <c r="GT85" s="18">
        <v>0</v>
      </c>
      <c r="GU85" s="18">
        <v>0</v>
      </c>
      <c r="GV85" s="18">
        <v>0</v>
      </c>
      <c r="GW85" s="18">
        <v>0</v>
      </c>
      <c r="GX85" s="18">
        <v>0</v>
      </c>
      <c r="GY85" s="18">
        <v>0</v>
      </c>
      <c r="GZ85" s="18">
        <v>0</v>
      </c>
      <c r="HA85" s="18">
        <v>0</v>
      </c>
      <c r="HB85" s="18">
        <v>0</v>
      </c>
      <c r="HC85" s="18">
        <v>0</v>
      </c>
      <c r="HD85" s="18">
        <v>0</v>
      </c>
      <c r="HE85" s="18">
        <v>0</v>
      </c>
      <c r="HF85" s="18">
        <v>0</v>
      </c>
      <c r="HG85" s="18">
        <v>0</v>
      </c>
      <c r="HH85" s="18">
        <v>0</v>
      </c>
      <c r="HI85" s="18">
        <v>16</v>
      </c>
      <c r="HJ85" s="18">
        <v>2125</v>
      </c>
      <c r="HK85" s="18">
        <v>0</v>
      </c>
      <c r="HL85" s="18">
        <v>0</v>
      </c>
      <c r="HM85" s="18">
        <v>0</v>
      </c>
      <c r="HN85" s="18">
        <v>0</v>
      </c>
      <c r="HO85" s="18">
        <v>12626</v>
      </c>
      <c r="HP85" s="18">
        <v>19029</v>
      </c>
      <c r="HQ85" s="18">
        <v>0</v>
      </c>
      <c r="HR85" s="18">
        <v>0</v>
      </c>
      <c r="HS85" s="18">
        <v>6188</v>
      </c>
      <c r="HT85" s="18">
        <v>27789</v>
      </c>
      <c r="HU85" s="18">
        <v>0</v>
      </c>
      <c r="HV85" s="18">
        <v>0</v>
      </c>
      <c r="HW85" s="18">
        <v>0</v>
      </c>
      <c r="HX85" s="18">
        <v>1040</v>
      </c>
      <c r="HY85" s="18">
        <v>0</v>
      </c>
      <c r="HZ85" s="18">
        <v>34183</v>
      </c>
      <c r="IA85" s="18">
        <v>7</v>
      </c>
      <c r="IB85" s="18">
        <v>465</v>
      </c>
      <c r="IC85" s="18">
        <v>0</v>
      </c>
      <c r="ID85" s="18">
        <v>49831</v>
      </c>
      <c r="IE85" s="18">
        <v>952</v>
      </c>
      <c r="IF85" s="18">
        <v>0</v>
      </c>
      <c r="IG85" s="18">
        <v>98</v>
      </c>
      <c r="IH85" s="18">
        <v>737</v>
      </c>
      <c r="II85" s="18">
        <v>0</v>
      </c>
      <c r="IJ85" s="18">
        <v>0</v>
      </c>
      <c r="IK85" s="18">
        <v>0</v>
      </c>
      <c r="IL85" s="18">
        <v>0</v>
      </c>
      <c r="IM85" s="18">
        <v>0</v>
      </c>
      <c r="IN85" s="18">
        <v>0</v>
      </c>
      <c r="IO85" s="18">
        <v>0</v>
      </c>
      <c r="IP85" s="18">
        <v>0</v>
      </c>
      <c r="IQ85" s="18">
        <v>0</v>
      </c>
      <c r="IR85" s="28">
        <v>106875</v>
      </c>
      <c r="IS85" s="28">
        <v>748806</v>
      </c>
      <c r="IT85" s="18">
        <v>0</v>
      </c>
      <c r="IU85" s="18">
        <v>0</v>
      </c>
      <c r="IV85" s="18">
        <v>0</v>
      </c>
      <c r="IW85" s="18">
        <v>0</v>
      </c>
      <c r="IX85" s="28">
        <v>145014</v>
      </c>
      <c r="IY85" s="28">
        <v>125771</v>
      </c>
      <c r="IZ85" s="18">
        <v>0</v>
      </c>
      <c r="JA85" s="18">
        <v>0</v>
      </c>
      <c r="JB85" s="28">
        <v>62415</v>
      </c>
      <c r="JC85" s="28">
        <v>393246</v>
      </c>
      <c r="JD85" s="18">
        <v>0</v>
      </c>
      <c r="JE85" s="18">
        <v>0</v>
      </c>
      <c r="JF85" s="18">
        <v>0</v>
      </c>
      <c r="JG85" s="28">
        <v>1139009</v>
      </c>
      <c r="JH85" s="18">
        <v>0</v>
      </c>
      <c r="JI85" s="28">
        <v>1466983</v>
      </c>
      <c r="JJ85" s="28">
        <v>118857</v>
      </c>
      <c r="JK85" s="28">
        <v>2377948</v>
      </c>
      <c r="JL85" s="18">
        <v>0</v>
      </c>
      <c r="JM85" s="28">
        <v>1652985</v>
      </c>
      <c r="JN85" s="28">
        <v>1460577</v>
      </c>
      <c r="JO85" s="18">
        <v>0</v>
      </c>
      <c r="JP85" s="28">
        <v>2354245</v>
      </c>
      <c r="JQ85" s="28">
        <v>1481137</v>
      </c>
      <c r="JR85" s="18">
        <v>0</v>
      </c>
      <c r="JS85" s="18">
        <v>0</v>
      </c>
      <c r="JT85" s="18">
        <v>0</v>
      </c>
      <c r="JU85" s="18">
        <v>0</v>
      </c>
      <c r="JV85" s="18">
        <v>0</v>
      </c>
      <c r="JW85" s="18">
        <v>0</v>
      </c>
      <c r="JX85" s="18">
        <v>0</v>
      </c>
    </row>
    <row r="86" spans="1:284" x14ac:dyDescent="0.3">
      <c r="A86" s="27">
        <v>46107</v>
      </c>
      <c r="B86" s="18">
        <v>0</v>
      </c>
      <c r="C86" s="18" t="s">
        <v>345</v>
      </c>
      <c r="D86" s="18" t="s">
        <v>346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  <c r="S86" s="18">
        <v>0</v>
      </c>
      <c r="T86" s="18">
        <v>0</v>
      </c>
      <c r="U86" s="18">
        <v>0</v>
      </c>
      <c r="V86" s="18">
        <v>0</v>
      </c>
      <c r="W86" s="18">
        <v>0</v>
      </c>
      <c r="X86" s="18">
        <v>0</v>
      </c>
      <c r="Y86" s="18">
        <v>0</v>
      </c>
      <c r="Z86" s="18">
        <v>0</v>
      </c>
      <c r="AA86" s="18">
        <v>0</v>
      </c>
      <c r="AB86" s="18">
        <v>0</v>
      </c>
      <c r="AC86" s="18">
        <v>0</v>
      </c>
      <c r="AD86" s="18">
        <v>0</v>
      </c>
      <c r="AE86" s="18">
        <v>0</v>
      </c>
      <c r="AF86" s="18">
        <v>0</v>
      </c>
      <c r="AG86" s="18">
        <v>0</v>
      </c>
      <c r="AH86" s="18">
        <v>0</v>
      </c>
      <c r="AI86" s="18">
        <v>0</v>
      </c>
      <c r="AJ86" s="18">
        <v>0</v>
      </c>
      <c r="AK86" s="18">
        <v>0</v>
      </c>
      <c r="AL86" s="18">
        <v>0</v>
      </c>
      <c r="AM86" s="18">
        <v>0</v>
      </c>
      <c r="AN86" s="18" t="s">
        <v>345</v>
      </c>
      <c r="AO86" s="18" t="s">
        <v>345</v>
      </c>
      <c r="AP86" s="18" t="s">
        <v>345</v>
      </c>
      <c r="AQ86" s="18" t="s">
        <v>345</v>
      </c>
      <c r="AR86" s="18" t="s">
        <v>345</v>
      </c>
      <c r="AS86" s="18" t="s">
        <v>345</v>
      </c>
      <c r="AT86" s="18" t="s">
        <v>345</v>
      </c>
      <c r="AU86" s="18" t="s">
        <v>345</v>
      </c>
      <c r="AV86" s="18" t="s">
        <v>345</v>
      </c>
      <c r="AW86" s="18" t="s">
        <v>345</v>
      </c>
      <c r="AX86" s="18" t="s">
        <v>345</v>
      </c>
      <c r="AY86" s="18" t="s">
        <v>345</v>
      </c>
      <c r="AZ86" s="18" t="s">
        <v>345</v>
      </c>
      <c r="BA86" s="18" t="s">
        <v>345</v>
      </c>
      <c r="BB86" s="18" t="s">
        <v>345</v>
      </c>
      <c r="BC86" s="18" t="s">
        <v>345</v>
      </c>
      <c r="BD86" s="18" t="s">
        <v>345</v>
      </c>
      <c r="BE86" s="18" t="s">
        <v>345</v>
      </c>
      <c r="BF86" s="18" t="s">
        <v>345</v>
      </c>
      <c r="BG86" s="18" t="s">
        <v>345</v>
      </c>
      <c r="BH86" s="18" t="s">
        <v>345</v>
      </c>
      <c r="BI86" s="18" t="s">
        <v>345</v>
      </c>
      <c r="BJ86" s="18" t="s">
        <v>345</v>
      </c>
      <c r="BK86" s="18" t="s">
        <v>345</v>
      </c>
      <c r="BL86" s="18" t="s">
        <v>345</v>
      </c>
      <c r="BM86" s="18" t="s">
        <v>345</v>
      </c>
      <c r="BN86" s="18" t="s">
        <v>345</v>
      </c>
      <c r="BO86" s="18" t="s">
        <v>345</v>
      </c>
      <c r="BP86" s="18" t="s">
        <v>345</v>
      </c>
      <c r="BQ86" s="18" t="s">
        <v>345</v>
      </c>
      <c r="BR86" s="18" t="s">
        <v>345</v>
      </c>
      <c r="BS86" s="18" t="s">
        <v>345</v>
      </c>
      <c r="BT86" s="18" t="s">
        <v>345</v>
      </c>
      <c r="BU86" s="18" t="s">
        <v>345</v>
      </c>
      <c r="BV86" s="18" t="s">
        <v>345</v>
      </c>
      <c r="BW86" s="18">
        <v>0</v>
      </c>
      <c r="BX86" s="18">
        <v>0</v>
      </c>
      <c r="BY86" s="18">
        <v>7</v>
      </c>
      <c r="BZ86" s="18">
        <v>2089</v>
      </c>
      <c r="CA86" s="18">
        <v>0</v>
      </c>
      <c r="CB86" s="18">
        <v>0</v>
      </c>
      <c r="CC86" s="18">
        <v>0</v>
      </c>
      <c r="CD86" s="18">
        <v>0</v>
      </c>
      <c r="CE86" s="18">
        <v>9541</v>
      </c>
      <c r="CF86" s="18">
        <v>15758</v>
      </c>
      <c r="CG86" s="18">
        <v>0</v>
      </c>
      <c r="CH86" s="18">
        <v>0</v>
      </c>
      <c r="CI86" s="18">
        <v>4687</v>
      </c>
      <c r="CJ86" s="18">
        <v>29811</v>
      </c>
      <c r="CK86" s="18">
        <v>0</v>
      </c>
      <c r="CL86" s="18">
        <v>0</v>
      </c>
      <c r="CM86" s="18">
        <v>0</v>
      </c>
      <c r="CN86" s="18">
        <v>918</v>
      </c>
      <c r="CO86" s="18">
        <v>0</v>
      </c>
      <c r="CP86" s="18">
        <v>32890</v>
      </c>
      <c r="CQ86" s="18">
        <v>0</v>
      </c>
      <c r="CR86" s="18">
        <v>434</v>
      </c>
      <c r="CS86" s="18">
        <v>0</v>
      </c>
      <c r="CT86" s="18">
        <v>47259</v>
      </c>
      <c r="CU86" s="18">
        <v>815</v>
      </c>
      <c r="CV86" s="18">
        <v>0</v>
      </c>
      <c r="CW86" s="18">
        <v>79</v>
      </c>
      <c r="CX86" s="18">
        <v>698</v>
      </c>
      <c r="CY86" s="18">
        <v>0</v>
      </c>
      <c r="CZ86" s="18">
        <v>0</v>
      </c>
      <c r="DA86" s="18">
        <v>0</v>
      </c>
      <c r="DB86" s="18">
        <v>0</v>
      </c>
      <c r="DC86" s="18">
        <v>0</v>
      </c>
      <c r="DD86" s="18">
        <v>0</v>
      </c>
      <c r="DE86" s="18">
        <v>0</v>
      </c>
      <c r="DF86" s="18" t="s">
        <v>345</v>
      </c>
      <c r="DG86" s="18" t="s">
        <v>345</v>
      </c>
      <c r="DH86" s="18" t="s">
        <v>1057</v>
      </c>
      <c r="DI86" s="18" t="s">
        <v>1058</v>
      </c>
      <c r="DJ86" s="18" t="s">
        <v>345</v>
      </c>
      <c r="DK86" s="18" t="s">
        <v>345</v>
      </c>
      <c r="DL86" s="18" t="s">
        <v>345</v>
      </c>
      <c r="DM86" s="18" t="s">
        <v>345</v>
      </c>
      <c r="DN86" s="18" t="s">
        <v>643</v>
      </c>
      <c r="DO86" s="18" t="s">
        <v>345</v>
      </c>
      <c r="DP86" s="18" t="s">
        <v>345</v>
      </c>
      <c r="DQ86" s="18" t="s">
        <v>345</v>
      </c>
      <c r="DR86" s="18" t="s">
        <v>345</v>
      </c>
      <c r="DS86" s="18" t="s">
        <v>761</v>
      </c>
      <c r="DT86" s="18" t="s">
        <v>345</v>
      </c>
      <c r="DU86" s="18" t="s">
        <v>345</v>
      </c>
      <c r="DV86" s="18" t="s">
        <v>345</v>
      </c>
      <c r="DW86" s="18" t="s">
        <v>772</v>
      </c>
      <c r="DX86" s="18" t="s">
        <v>345</v>
      </c>
      <c r="DY86" s="18" t="s">
        <v>501</v>
      </c>
      <c r="DZ86" s="18" t="s">
        <v>346</v>
      </c>
      <c r="EA86" s="18" t="s">
        <v>595</v>
      </c>
      <c r="EB86" s="18" t="s">
        <v>345</v>
      </c>
      <c r="EC86" s="18" t="s">
        <v>545</v>
      </c>
      <c r="ED86" s="18" t="s">
        <v>1059</v>
      </c>
      <c r="EE86" s="18" t="s">
        <v>345</v>
      </c>
      <c r="EF86" s="18" t="s">
        <v>902</v>
      </c>
      <c r="EG86" s="18" t="s">
        <v>425</v>
      </c>
      <c r="EH86" s="18" t="s">
        <v>345</v>
      </c>
      <c r="EI86" s="18" t="s">
        <v>345</v>
      </c>
      <c r="EJ86" s="18" t="s">
        <v>345</v>
      </c>
      <c r="EK86" s="18" t="s">
        <v>345</v>
      </c>
      <c r="EL86" s="18" t="s">
        <v>345</v>
      </c>
      <c r="EM86" s="18" t="s">
        <v>345</v>
      </c>
      <c r="EN86" s="18" t="s">
        <v>345</v>
      </c>
      <c r="EO86" s="18">
        <v>0</v>
      </c>
      <c r="EP86" s="18">
        <v>0</v>
      </c>
      <c r="EQ86" s="18">
        <v>11</v>
      </c>
      <c r="ER86" s="18">
        <v>66</v>
      </c>
      <c r="ES86" s="18">
        <v>0</v>
      </c>
      <c r="ET86" s="18">
        <v>0</v>
      </c>
      <c r="EU86" s="18">
        <v>0</v>
      </c>
      <c r="EV86" s="18">
        <v>0</v>
      </c>
      <c r="EW86" s="18">
        <v>23</v>
      </c>
      <c r="EX86" s="18">
        <v>0</v>
      </c>
      <c r="EY86" s="18">
        <v>0</v>
      </c>
      <c r="EZ86" s="18">
        <v>0</v>
      </c>
      <c r="FA86" s="18">
        <v>0</v>
      </c>
      <c r="FB86" s="18">
        <v>165</v>
      </c>
      <c r="FC86" s="18">
        <v>0</v>
      </c>
      <c r="FD86" s="18">
        <v>0</v>
      </c>
      <c r="FE86" s="18">
        <v>0</v>
      </c>
      <c r="FF86" s="18">
        <v>16</v>
      </c>
      <c r="FG86" s="18">
        <v>0</v>
      </c>
      <c r="FH86" s="18">
        <v>1974</v>
      </c>
      <c r="FI86" s="18">
        <v>19</v>
      </c>
      <c r="FJ86" s="18">
        <v>28</v>
      </c>
      <c r="FK86" s="18">
        <v>0</v>
      </c>
      <c r="FL86" s="18">
        <v>3345</v>
      </c>
      <c r="FM86" s="18">
        <v>119</v>
      </c>
      <c r="FN86" s="18">
        <v>0</v>
      </c>
      <c r="FO86" s="18">
        <v>1</v>
      </c>
      <c r="FP86" s="18">
        <v>2</v>
      </c>
      <c r="FQ86" s="18">
        <v>0</v>
      </c>
      <c r="FR86" s="18">
        <v>0</v>
      </c>
      <c r="FS86" s="18">
        <v>0</v>
      </c>
      <c r="FT86" s="18">
        <v>0</v>
      </c>
      <c r="FU86" s="18">
        <v>0</v>
      </c>
      <c r="FV86" s="18">
        <v>0</v>
      </c>
      <c r="FW86" s="18">
        <v>0</v>
      </c>
      <c r="FX86" s="18">
        <v>0</v>
      </c>
      <c r="FY86" s="18">
        <v>0</v>
      </c>
      <c r="FZ86" s="18">
        <v>0</v>
      </c>
      <c r="GA86" s="18">
        <v>0</v>
      </c>
      <c r="GB86" s="18">
        <v>0</v>
      </c>
      <c r="GC86" s="18">
        <v>0</v>
      </c>
      <c r="GD86" s="18">
        <v>0</v>
      </c>
      <c r="GE86" s="18">
        <v>0</v>
      </c>
      <c r="GF86" s="18">
        <v>0</v>
      </c>
      <c r="GG86" s="18">
        <v>0</v>
      </c>
      <c r="GH86" s="18">
        <v>0</v>
      </c>
      <c r="GI86" s="18">
        <v>0</v>
      </c>
      <c r="GJ86" s="18">
        <v>0</v>
      </c>
      <c r="GK86" s="18">
        <v>0</v>
      </c>
      <c r="GL86" s="18">
        <v>0</v>
      </c>
      <c r="GM86" s="18">
        <v>0</v>
      </c>
      <c r="GN86" s="18">
        <v>0</v>
      </c>
      <c r="GO86" s="18">
        <v>0</v>
      </c>
      <c r="GP86" s="18">
        <v>0</v>
      </c>
      <c r="GQ86" s="18">
        <v>0</v>
      </c>
      <c r="GR86" s="18">
        <v>0</v>
      </c>
      <c r="GS86" s="18">
        <v>0</v>
      </c>
      <c r="GT86" s="18">
        <v>0</v>
      </c>
      <c r="GU86" s="18">
        <v>0</v>
      </c>
      <c r="GV86" s="18">
        <v>0</v>
      </c>
      <c r="GW86" s="18">
        <v>0</v>
      </c>
      <c r="GX86" s="18">
        <v>0</v>
      </c>
      <c r="GY86" s="18">
        <v>0</v>
      </c>
      <c r="GZ86" s="18">
        <v>0</v>
      </c>
      <c r="HA86" s="18">
        <v>0</v>
      </c>
      <c r="HB86" s="18">
        <v>0</v>
      </c>
      <c r="HC86" s="18">
        <v>0</v>
      </c>
      <c r="HD86" s="18">
        <v>0</v>
      </c>
      <c r="HE86" s="18">
        <v>0</v>
      </c>
      <c r="HF86" s="18">
        <v>0</v>
      </c>
      <c r="HG86" s="18">
        <v>0</v>
      </c>
      <c r="HH86" s="18">
        <v>0</v>
      </c>
      <c r="HI86" s="18">
        <v>18</v>
      </c>
      <c r="HJ86" s="18">
        <v>2155</v>
      </c>
      <c r="HK86" s="18">
        <v>0</v>
      </c>
      <c r="HL86" s="18">
        <v>0</v>
      </c>
      <c r="HM86" s="18">
        <v>0</v>
      </c>
      <c r="HN86" s="18">
        <v>0</v>
      </c>
      <c r="HO86" s="18">
        <v>9564</v>
      </c>
      <c r="HP86" s="18">
        <v>15758</v>
      </c>
      <c r="HQ86" s="18">
        <v>0</v>
      </c>
      <c r="HR86" s="18">
        <v>0</v>
      </c>
      <c r="HS86" s="18">
        <v>4687</v>
      </c>
      <c r="HT86" s="18">
        <v>29976</v>
      </c>
      <c r="HU86" s="18">
        <v>0</v>
      </c>
      <c r="HV86" s="18">
        <v>0</v>
      </c>
      <c r="HW86" s="18">
        <v>0</v>
      </c>
      <c r="HX86" s="18">
        <v>934</v>
      </c>
      <c r="HY86" s="18">
        <v>0</v>
      </c>
      <c r="HZ86" s="18">
        <v>34864</v>
      </c>
      <c r="IA86" s="18">
        <v>19</v>
      </c>
      <c r="IB86" s="18">
        <v>462</v>
      </c>
      <c r="IC86" s="18">
        <v>0</v>
      </c>
      <c r="ID86" s="18">
        <v>50604</v>
      </c>
      <c r="IE86" s="18">
        <v>934</v>
      </c>
      <c r="IF86" s="18">
        <v>0</v>
      </c>
      <c r="IG86" s="18">
        <v>80</v>
      </c>
      <c r="IH86" s="18">
        <v>700</v>
      </c>
      <c r="II86" s="18">
        <v>0</v>
      </c>
      <c r="IJ86" s="18">
        <v>0</v>
      </c>
      <c r="IK86" s="18">
        <v>0</v>
      </c>
      <c r="IL86" s="18">
        <v>0</v>
      </c>
      <c r="IM86" s="18">
        <v>0</v>
      </c>
      <c r="IN86" s="18">
        <v>0</v>
      </c>
      <c r="IO86" s="18">
        <v>0</v>
      </c>
      <c r="IP86" s="18">
        <v>0</v>
      </c>
      <c r="IQ86" s="18">
        <v>0</v>
      </c>
      <c r="IR86" s="28">
        <v>120778</v>
      </c>
      <c r="IS86" s="28">
        <v>739981</v>
      </c>
      <c r="IT86" s="18">
        <v>0</v>
      </c>
      <c r="IU86" s="18">
        <v>0</v>
      </c>
      <c r="IV86" s="18">
        <v>0</v>
      </c>
      <c r="IW86" s="18">
        <v>0</v>
      </c>
      <c r="IX86" s="28">
        <v>141649</v>
      </c>
      <c r="IY86" s="28">
        <v>132663</v>
      </c>
      <c r="IZ86" s="18">
        <v>0</v>
      </c>
      <c r="JA86" s="18">
        <v>0</v>
      </c>
      <c r="JB86" s="28">
        <v>59934</v>
      </c>
      <c r="JC86" s="28">
        <v>419931</v>
      </c>
      <c r="JD86" s="18">
        <v>0</v>
      </c>
      <c r="JE86" s="18">
        <v>0</v>
      </c>
      <c r="JF86" s="18">
        <v>0</v>
      </c>
      <c r="JG86" s="28">
        <v>1142216</v>
      </c>
      <c r="JH86" s="18">
        <v>0</v>
      </c>
      <c r="JI86" s="28">
        <v>1415194</v>
      </c>
      <c r="JJ86" s="28">
        <v>155211</v>
      </c>
      <c r="JK86" s="28">
        <v>2435485</v>
      </c>
      <c r="JL86" s="18">
        <v>0</v>
      </c>
      <c r="JM86" s="28">
        <v>1591490</v>
      </c>
      <c r="JN86" s="28">
        <v>1539184</v>
      </c>
      <c r="JO86" s="18">
        <v>0</v>
      </c>
      <c r="JP86" s="28">
        <v>2486912</v>
      </c>
      <c r="JQ86" s="28">
        <v>1509217</v>
      </c>
      <c r="JR86" s="18">
        <v>0</v>
      </c>
      <c r="JS86" s="18">
        <v>0</v>
      </c>
      <c r="JT86" s="18">
        <v>0</v>
      </c>
      <c r="JU86" s="18">
        <v>0</v>
      </c>
      <c r="JV86" s="18">
        <v>0</v>
      </c>
      <c r="JW86" s="18">
        <v>0</v>
      </c>
      <c r="JX86" s="18">
        <v>0</v>
      </c>
    </row>
    <row r="87" spans="1:284" x14ac:dyDescent="0.3">
      <c r="A87" s="27">
        <v>46108</v>
      </c>
      <c r="B87" s="18">
        <v>0</v>
      </c>
      <c r="C87" s="18" t="s">
        <v>345</v>
      </c>
      <c r="D87" s="18" t="s">
        <v>346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18">
        <v>0</v>
      </c>
      <c r="N87" s="18">
        <v>0</v>
      </c>
      <c r="O87" s="18">
        <v>0</v>
      </c>
      <c r="P87" s="18">
        <v>0</v>
      </c>
      <c r="Q87" s="18">
        <v>0</v>
      </c>
      <c r="R87" s="18">
        <v>0</v>
      </c>
      <c r="S87" s="18">
        <v>0</v>
      </c>
      <c r="T87" s="18">
        <v>0</v>
      </c>
      <c r="U87" s="18">
        <v>0</v>
      </c>
      <c r="V87" s="18">
        <v>0</v>
      </c>
      <c r="W87" s="18">
        <v>0</v>
      </c>
      <c r="X87" s="18">
        <v>0</v>
      </c>
      <c r="Y87" s="18">
        <v>0</v>
      </c>
      <c r="Z87" s="18">
        <v>0</v>
      </c>
      <c r="AA87" s="18">
        <v>0</v>
      </c>
      <c r="AB87" s="18">
        <v>0</v>
      </c>
      <c r="AC87" s="18">
        <v>0</v>
      </c>
      <c r="AD87" s="18">
        <v>0</v>
      </c>
      <c r="AE87" s="18">
        <v>0</v>
      </c>
      <c r="AF87" s="18">
        <v>0</v>
      </c>
      <c r="AG87" s="18">
        <v>0</v>
      </c>
      <c r="AH87" s="18">
        <v>0</v>
      </c>
      <c r="AI87" s="18">
        <v>0</v>
      </c>
      <c r="AJ87" s="18">
        <v>0</v>
      </c>
      <c r="AK87" s="18">
        <v>0</v>
      </c>
      <c r="AL87" s="18">
        <v>0</v>
      </c>
      <c r="AM87" s="18">
        <v>0</v>
      </c>
      <c r="AN87" s="18" t="s">
        <v>345</v>
      </c>
      <c r="AO87" s="18" t="s">
        <v>345</v>
      </c>
      <c r="AP87" s="18" t="s">
        <v>345</v>
      </c>
      <c r="AQ87" s="18" t="s">
        <v>345</v>
      </c>
      <c r="AR87" s="18" t="s">
        <v>345</v>
      </c>
      <c r="AS87" s="18" t="s">
        <v>345</v>
      </c>
      <c r="AT87" s="18" t="s">
        <v>345</v>
      </c>
      <c r="AU87" s="18" t="s">
        <v>345</v>
      </c>
      <c r="AV87" s="18" t="s">
        <v>345</v>
      </c>
      <c r="AW87" s="18" t="s">
        <v>345</v>
      </c>
      <c r="AX87" s="18" t="s">
        <v>345</v>
      </c>
      <c r="AY87" s="18" t="s">
        <v>345</v>
      </c>
      <c r="AZ87" s="18" t="s">
        <v>345</v>
      </c>
      <c r="BA87" s="18" t="s">
        <v>345</v>
      </c>
      <c r="BB87" s="18" t="s">
        <v>345</v>
      </c>
      <c r="BC87" s="18" t="s">
        <v>345</v>
      </c>
      <c r="BD87" s="18" t="s">
        <v>345</v>
      </c>
      <c r="BE87" s="18" t="s">
        <v>345</v>
      </c>
      <c r="BF87" s="18" t="s">
        <v>345</v>
      </c>
      <c r="BG87" s="18" t="s">
        <v>345</v>
      </c>
      <c r="BH87" s="18" t="s">
        <v>345</v>
      </c>
      <c r="BI87" s="18" t="s">
        <v>345</v>
      </c>
      <c r="BJ87" s="18" t="s">
        <v>345</v>
      </c>
      <c r="BK87" s="18" t="s">
        <v>345</v>
      </c>
      <c r="BL87" s="18" t="s">
        <v>345</v>
      </c>
      <c r="BM87" s="18" t="s">
        <v>345</v>
      </c>
      <c r="BN87" s="18" t="s">
        <v>345</v>
      </c>
      <c r="BO87" s="18" t="s">
        <v>345</v>
      </c>
      <c r="BP87" s="18" t="s">
        <v>345</v>
      </c>
      <c r="BQ87" s="18" t="s">
        <v>345</v>
      </c>
      <c r="BR87" s="18" t="s">
        <v>345</v>
      </c>
      <c r="BS87" s="18" t="s">
        <v>345</v>
      </c>
      <c r="BT87" s="18" t="s">
        <v>345</v>
      </c>
      <c r="BU87" s="18" t="s">
        <v>345</v>
      </c>
      <c r="BV87" s="18" t="s">
        <v>345</v>
      </c>
      <c r="BW87" s="18">
        <v>0</v>
      </c>
      <c r="BX87" s="18">
        <v>0</v>
      </c>
      <c r="BY87" s="18">
        <v>1</v>
      </c>
      <c r="BZ87" s="18">
        <v>1910</v>
      </c>
      <c r="CA87" s="18">
        <v>0</v>
      </c>
      <c r="CB87" s="18">
        <v>0</v>
      </c>
      <c r="CC87" s="18">
        <v>0</v>
      </c>
      <c r="CD87" s="18">
        <v>0</v>
      </c>
      <c r="CE87" s="18">
        <v>9330</v>
      </c>
      <c r="CF87" s="18">
        <v>15200</v>
      </c>
      <c r="CG87" s="18">
        <v>0</v>
      </c>
      <c r="CH87" s="18">
        <v>0</v>
      </c>
      <c r="CI87" s="18">
        <v>4296</v>
      </c>
      <c r="CJ87" s="18">
        <v>27932</v>
      </c>
      <c r="CK87" s="18">
        <v>0</v>
      </c>
      <c r="CL87" s="18">
        <v>0</v>
      </c>
      <c r="CM87" s="18">
        <v>0</v>
      </c>
      <c r="CN87" s="18">
        <v>1028</v>
      </c>
      <c r="CO87" s="18">
        <v>0</v>
      </c>
      <c r="CP87" s="18">
        <v>31739</v>
      </c>
      <c r="CQ87" s="18">
        <v>0</v>
      </c>
      <c r="CR87" s="18">
        <v>385</v>
      </c>
      <c r="CS87" s="18">
        <v>0</v>
      </c>
      <c r="CT87" s="18">
        <v>46147</v>
      </c>
      <c r="CU87" s="18">
        <v>797</v>
      </c>
      <c r="CV87" s="18">
        <v>0</v>
      </c>
      <c r="CW87" s="18">
        <v>86</v>
      </c>
      <c r="CX87" s="18">
        <v>683</v>
      </c>
      <c r="CY87" s="18">
        <v>0</v>
      </c>
      <c r="CZ87" s="18">
        <v>0</v>
      </c>
      <c r="DA87" s="18">
        <v>0</v>
      </c>
      <c r="DB87" s="18">
        <v>0</v>
      </c>
      <c r="DC87" s="18">
        <v>0</v>
      </c>
      <c r="DD87" s="18">
        <v>0</v>
      </c>
      <c r="DE87" s="18">
        <v>0</v>
      </c>
      <c r="DF87" s="18" t="s">
        <v>345</v>
      </c>
      <c r="DG87" s="18" t="s">
        <v>345</v>
      </c>
      <c r="DH87" s="18" t="s">
        <v>700</v>
      </c>
      <c r="DI87" s="18" t="s">
        <v>1060</v>
      </c>
      <c r="DJ87" s="18" t="s">
        <v>345</v>
      </c>
      <c r="DK87" s="18" t="s">
        <v>345</v>
      </c>
      <c r="DL87" s="18" t="s">
        <v>345</v>
      </c>
      <c r="DM87" s="18" t="s">
        <v>345</v>
      </c>
      <c r="DN87" s="18" t="s">
        <v>437</v>
      </c>
      <c r="DO87" s="18" t="s">
        <v>345</v>
      </c>
      <c r="DP87" s="18" t="s">
        <v>345</v>
      </c>
      <c r="DQ87" s="18" t="s">
        <v>345</v>
      </c>
      <c r="DR87" s="18" t="s">
        <v>345</v>
      </c>
      <c r="DS87" s="18" t="s">
        <v>483</v>
      </c>
      <c r="DT87" s="18" t="s">
        <v>345</v>
      </c>
      <c r="DU87" s="18" t="s">
        <v>345</v>
      </c>
      <c r="DV87" s="18" t="s">
        <v>345</v>
      </c>
      <c r="DW87" s="18" t="s">
        <v>1061</v>
      </c>
      <c r="DX87" s="18" t="s">
        <v>345</v>
      </c>
      <c r="DY87" s="18" t="s">
        <v>965</v>
      </c>
      <c r="DZ87" s="18" t="s">
        <v>346</v>
      </c>
      <c r="EA87" s="18" t="s">
        <v>1062</v>
      </c>
      <c r="EB87" s="18" t="s">
        <v>345</v>
      </c>
      <c r="EC87" s="18" t="s">
        <v>568</v>
      </c>
      <c r="ED87" s="18" t="s">
        <v>1063</v>
      </c>
      <c r="EE87" s="18" t="s">
        <v>345</v>
      </c>
      <c r="EF87" s="18" t="s">
        <v>516</v>
      </c>
      <c r="EG87" s="18" t="s">
        <v>421</v>
      </c>
      <c r="EH87" s="18" t="s">
        <v>345</v>
      </c>
      <c r="EI87" s="18" t="s">
        <v>345</v>
      </c>
      <c r="EJ87" s="18" t="s">
        <v>345</v>
      </c>
      <c r="EK87" s="18" t="s">
        <v>345</v>
      </c>
      <c r="EL87" s="18" t="s">
        <v>345</v>
      </c>
      <c r="EM87" s="18" t="s">
        <v>345</v>
      </c>
      <c r="EN87" s="18" t="s">
        <v>345</v>
      </c>
      <c r="EO87" s="18">
        <v>0</v>
      </c>
      <c r="EP87" s="18">
        <v>0</v>
      </c>
      <c r="EQ87" s="18">
        <v>9</v>
      </c>
      <c r="ER87" s="18">
        <v>27</v>
      </c>
      <c r="ES87" s="18">
        <v>0</v>
      </c>
      <c r="ET87" s="18">
        <v>0</v>
      </c>
      <c r="EU87" s="18">
        <v>0</v>
      </c>
      <c r="EV87" s="18">
        <v>0</v>
      </c>
      <c r="EW87" s="18">
        <v>23</v>
      </c>
      <c r="EX87" s="18">
        <v>0</v>
      </c>
      <c r="EY87" s="18">
        <v>0</v>
      </c>
      <c r="EZ87" s="18">
        <v>0</v>
      </c>
      <c r="FA87" s="18">
        <v>0</v>
      </c>
      <c r="FB87" s="18">
        <v>110</v>
      </c>
      <c r="FC87" s="18">
        <v>0</v>
      </c>
      <c r="FD87" s="18">
        <v>0</v>
      </c>
      <c r="FE87" s="18">
        <v>0</v>
      </c>
      <c r="FF87" s="18">
        <v>19</v>
      </c>
      <c r="FG87" s="18">
        <v>0</v>
      </c>
      <c r="FH87" s="18">
        <v>1823</v>
      </c>
      <c r="FI87" s="18">
        <v>12</v>
      </c>
      <c r="FJ87" s="18">
        <v>25</v>
      </c>
      <c r="FK87" s="18">
        <v>0</v>
      </c>
      <c r="FL87" s="18">
        <v>3241</v>
      </c>
      <c r="FM87" s="18">
        <v>139</v>
      </c>
      <c r="FN87" s="18">
        <v>0</v>
      </c>
      <c r="FO87" s="18">
        <v>1</v>
      </c>
      <c r="FP87" s="18">
        <v>19</v>
      </c>
      <c r="FQ87" s="18">
        <v>0</v>
      </c>
      <c r="FR87" s="18">
        <v>0</v>
      </c>
      <c r="FS87" s="18">
        <v>0</v>
      </c>
      <c r="FT87" s="18">
        <v>0</v>
      </c>
      <c r="FU87" s="18">
        <v>0</v>
      </c>
      <c r="FV87" s="18">
        <v>0</v>
      </c>
      <c r="FW87" s="18">
        <v>0</v>
      </c>
      <c r="FX87" s="18">
        <v>0</v>
      </c>
      <c r="FY87" s="18">
        <v>0</v>
      </c>
      <c r="FZ87" s="18">
        <v>0</v>
      </c>
      <c r="GA87" s="18">
        <v>0</v>
      </c>
      <c r="GB87" s="18">
        <v>0</v>
      </c>
      <c r="GC87" s="18">
        <v>0</v>
      </c>
      <c r="GD87" s="18">
        <v>0</v>
      </c>
      <c r="GE87" s="18">
        <v>0</v>
      </c>
      <c r="GF87" s="18">
        <v>0</v>
      </c>
      <c r="GG87" s="18">
        <v>0</v>
      </c>
      <c r="GH87" s="18">
        <v>0</v>
      </c>
      <c r="GI87" s="18">
        <v>0</v>
      </c>
      <c r="GJ87" s="18">
        <v>0</v>
      </c>
      <c r="GK87" s="18">
        <v>0</v>
      </c>
      <c r="GL87" s="18">
        <v>0</v>
      </c>
      <c r="GM87" s="18">
        <v>0</v>
      </c>
      <c r="GN87" s="18">
        <v>0</v>
      </c>
      <c r="GO87" s="18">
        <v>0</v>
      </c>
      <c r="GP87" s="18">
        <v>0</v>
      </c>
      <c r="GQ87" s="18">
        <v>0</v>
      </c>
      <c r="GR87" s="18">
        <v>0</v>
      </c>
      <c r="GS87" s="18">
        <v>0</v>
      </c>
      <c r="GT87" s="18">
        <v>0</v>
      </c>
      <c r="GU87" s="18">
        <v>0</v>
      </c>
      <c r="GV87" s="18">
        <v>0</v>
      </c>
      <c r="GW87" s="18">
        <v>0</v>
      </c>
      <c r="GX87" s="18">
        <v>0</v>
      </c>
      <c r="GY87" s="18">
        <v>0</v>
      </c>
      <c r="GZ87" s="18">
        <v>0</v>
      </c>
      <c r="HA87" s="18">
        <v>0</v>
      </c>
      <c r="HB87" s="18">
        <v>0</v>
      </c>
      <c r="HC87" s="18">
        <v>0</v>
      </c>
      <c r="HD87" s="18">
        <v>0</v>
      </c>
      <c r="HE87" s="18">
        <v>0</v>
      </c>
      <c r="HF87" s="18">
        <v>0</v>
      </c>
      <c r="HG87" s="18">
        <v>0</v>
      </c>
      <c r="HH87" s="18">
        <v>0</v>
      </c>
      <c r="HI87" s="18">
        <v>10</v>
      </c>
      <c r="HJ87" s="18">
        <v>1937</v>
      </c>
      <c r="HK87" s="18">
        <v>0</v>
      </c>
      <c r="HL87" s="18">
        <v>0</v>
      </c>
      <c r="HM87" s="18">
        <v>0</v>
      </c>
      <c r="HN87" s="18">
        <v>0</v>
      </c>
      <c r="HO87" s="18">
        <v>9353</v>
      </c>
      <c r="HP87" s="18">
        <v>15200</v>
      </c>
      <c r="HQ87" s="18">
        <v>0</v>
      </c>
      <c r="HR87" s="18">
        <v>0</v>
      </c>
      <c r="HS87" s="18">
        <v>4296</v>
      </c>
      <c r="HT87" s="18">
        <v>28042</v>
      </c>
      <c r="HU87" s="18">
        <v>0</v>
      </c>
      <c r="HV87" s="18">
        <v>0</v>
      </c>
      <c r="HW87" s="18">
        <v>0</v>
      </c>
      <c r="HX87" s="18">
        <v>1047</v>
      </c>
      <c r="HY87" s="18">
        <v>0</v>
      </c>
      <c r="HZ87" s="18">
        <v>33562</v>
      </c>
      <c r="IA87" s="18">
        <v>12</v>
      </c>
      <c r="IB87" s="18">
        <v>410</v>
      </c>
      <c r="IC87" s="18">
        <v>0</v>
      </c>
      <c r="ID87" s="18">
        <v>49388</v>
      </c>
      <c r="IE87" s="18">
        <v>936</v>
      </c>
      <c r="IF87" s="18">
        <v>0</v>
      </c>
      <c r="IG87" s="18">
        <v>87</v>
      </c>
      <c r="IH87" s="18">
        <v>702</v>
      </c>
      <c r="II87" s="18">
        <v>0</v>
      </c>
      <c r="IJ87" s="18">
        <v>0</v>
      </c>
      <c r="IK87" s="18">
        <v>0</v>
      </c>
      <c r="IL87" s="18">
        <v>0</v>
      </c>
      <c r="IM87" s="18">
        <v>0</v>
      </c>
      <c r="IN87" s="18">
        <v>0</v>
      </c>
      <c r="IO87" s="18">
        <v>0</v>
      </c>
      <c r="IP87" s="18">
        <v>0</v>
      </c>
      <c r="IQ87" s="18">
        <v>0</v>
      </c>
      <c r="IR87" s="28">
        <v>61800</v>
      </c>
      <c r="IS87" s="28">
        <v>692843</v>
      </c>
      <c r="IT87" s="18">
        <v>0</v>
      </c>
      <c r="IU87" s="18">
        <v>0</v>
      </c>
      <c r="IV87" s="18">
        <v>0</v>
      </c>
      <c r="IW87" s="18">
        <v>0</v>
      </c>
      <c r="IX87" s="28">
        <v>119668</v>
      </c>
      <c r="IY87" s="28">
        <v>112010</v>
      </c>
      <c r="IZ87" s="18">
        <v>0</v>
      </c>
      <c r="JA87" s="18">
        <v>0</v>
      </c>
      <c r="JB87" s="28">
        <v>57601</v>
      </c>
      <c r="JC87" s="28">
        <v>413655</v>
      </c>
      <c r="JD87" s="18">
        <v>0</v>
      </c>
      <c r="JE87" s="18">
        <v>0</v>
      </c>
      <c r="JF87" s="18">
        <v>0</v>
      </c>
      <c r="JG87" s="28">
        <v>898049</v>
      </c>
      <c r="JH87" s="18">
        <v>0</v>
      </c>
      <c r="JI87" s="28">
        <v>1337277</v>
      </c>
      <c r="JJ87" s="28">
        <v>182917</v>
      </c>
      <c r="JK87" s="28">
        <v>2500388</v>
      </c>
      <c r="JL87" s="18">
        <v>0</v>
      </c>
      <c r="JM87" s="28">
        <v>1549612</v>
      </c>
      <c r="JN87" s="28">
        <v>1426685</v>
      </c>
      <c r="JO87" s="18">
        <v>0</v>
      </c>
      <c r="JP87" s="28">
        <v>2629770</v>
      </c>
      <c r="JQ87" s="28">
        <v>1595775</v>
      </c>
      <c r="JR87" s="18">
        <v>0</v>
      </c>
      <c r="JS87" s="18">
        <v>0</v>
      </c>
      <c r="JT87" s="18">
        <v>0</v>
      </c>
      <c r="JU87" s="18">
        <v>0</v>
      </c>
      <c r="JV87" s="18">
        <v>0</v>
      </c>
      <c r="JW87" s="18">
        <v>0</v>
      </c>
      <c r="JX87" s="18">
        <v>0</v>
      </c>
    </row>
    <row r="88" spans="1:284" x14ac:dyDescent="0.3">
      <c r="A88" s="27">
        <v>46109</v>
      </c>
      <c r="B88" s="18">
        <v>0</v>
      </c>
      <c r="C88" s="18" t="s">
        <v>345</v>
      </c>
      <c r="D88" s="18" t="s">
        <v>346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  <c r="O88" s="18">
        <v>0</v>
      </c>
      <c r="P88" s="18">
        <v>0</v>
      </c>
      <c r="Q88" s="18">
        <v>0</v>
      </c>
      <c r="R88" s="18">
        <v>0</v>
      </c>
      <c r="S88" s="18">
        <v>0</v>
      </c>
      <c r="T88" s="18">
        <v>0</v>
      </c>
      <c r="U88" s="18">
        <v>0</v>
      </c>
      <c r="V88" s="18">
        <v>0</v>
      </c>
      <c r="W88" s="18">
        <v>0</v>
      </c>
      <c r="X88" s="18">
        <v>0</v>
      </c>
      <c r="Y88" s="18">
        <v>0</v>
      </c>
      <c r="Z88" s="18">
        <v>0</v>
      </c>
      <c r="AA88" s="18">
        <v>0</v>
      </c>
      <c r="AB88" s="18">
        <v>0</v>
      </c>
      <c r="AC88" s="18">
        <v>0</v>
      </c>
      <c r="AD88" s="18">
        <v>0</v>
      </c>
      <c r="AE88" s="18">
        <v>0</v>
      </c>
      <c r="AF88" s="18">
        <v>0</v>
      </c>
      <c r="AG88" s="18">
        <v>0</v>
      </c>
      <c r="AH88" s="18">
        <v>0</v>
      </c>
      <c r="AI88" s="18">
        <v>0</v>
      </c>
      <c r="AJ88" s="18">
        <v>0</v>
      </c>
      <c r="AK88" s="18">
        <v>0</v>
      </c>
      <c r="AL88" s="18">
        <v>0</v>
      </c>
      <c r="AM88" s="18">
        <v>0</v>
      </c>
      <c r="AN88" s="18" t="s">
        <v>345</v>
      </c>
      <c r="AO88" s="18" t="s">
        <v>345</v>
      </c>
      <c r="AP88" s="18" t="s">
        <v>345</v>
      </c>
      <c r="AQ88" s="18" t="s">
        <v>345</v>
      </c>
      <c r="AR88" s="18" t="s">
        <v>345</v>
      </c>
      <c r="AS88" s="18" t="s">
        <v>345</v>
      </c>
      <c r="AT88" s="18" t="s">
        <v>345</v>
      </c>
      <c r="AU88" s="18" t="s">
        <v>345</v>
      </c>
      <c r="AV88" s="18" t="s">
        <v>345</v>
      </c>
      <c r="AW88" s="18" t="s">
        <v>345</v>
      </c>
      <c r="AX88" s="18" t="s">
        <v>345</v>
      </c>
      <c r="AY88" s="18" t="s">
        <v>345</v>
      </c>
      <c r="AZ88" s="18" t="s">
        <v>345</v>
      </c>
      <c r="BA88" s="18" t="s">
        <v>345</v>
      </c>
      <c r="BB88" s="18" t="s">
        <v>345</v>
      </c>
      <c r="BC88" s="18" t="s">
        <v>345</v>
      </c>
      <c r="BD88" s="18" t="s">
        <v>345</v>
      </c>
      <c r="BE88" s="18" t="s">
        <v>345</v>
      </c>
      <c r="BF88" s="18" t="s">
        <v>345</v>
      </c>
      <c r="BG88" s="18" t="s">
        <v>345</v>
      </c>
      <c r="BH88" s="18" t="s">
        <v>345</v>
      </c>
      <c r="BI88" s="18" t="s">
        <v>345</v>
      </c>
      <c r="BJ88" s="18" t="s">
        <v>345</v>
      </c>
      <c r="BK88" s="18" t="s">
        <v>345</v>
      </c>
      <c r="BL88" s="18" t="s">
        <v>345</v>
      </c>
      <c r="BM88" s="18" t="s">
        <v>345</v>
      </c>
      <c r="BN88" s="18" t="s">
        <v>345</v>
      </c>
      <c r="BO88" s="18" t="s">
        <v>345</v>
      </c>
      <c r="BP88" s="18" t="s">
        <v>345</v>
      </c>
      <c r="BQ88" s="18" t="s">
        <v>345</v>
      </c>
      <c r="BR88" s="18" t="s">
        <v>345</v>
      </c>
      <c r="BS88" s="18" t="s">
        <v>345</v>
      </c>
      <c r="BT88" s="18" t="s">
        <v>345</v>
      </c>
      <c r="BU88" s="18" t="s">
        <v>345</v>
      </c>
      <c r="BV88" s="18" t="s">
        <v>345</v>
      </c>
      <c r="BW88" s="18">
        <v>0</v>
      </c>
      <c r="BX88" s="18">
        <v>0</v>
      </c>
      <c r="BY88" s="18">
        <v>3</v>
      </c>
      <c r="BZ88" s="18">
        <v>1392</v>
      </c>
      <c r="CA88" s="18">
        <v>0</v>
      </c>
      <c r="CB88" s="18">
        <v>0</v>
      </c>
      <c r="CC88" s="18">
        <v>0</v>
      </c>
      <c r="CD88" s="18">
        <v>0</v>
      </c>
      <c r="CE88" s="18">
        <v>7771</v>
      </c>
      <c r="CF88" s="18">
        <v>14095</v>
      </c>
      <c r="CG88" s="18">
        <v>0</v>
      </c>
      <c r="CH88" s="18">
        <v>0</v>
      </c>
      <c r="CI88" s="18">
        <v>4119</v>
      </c>
      <c r="CJ88" s="18">
        <v>20956</v>
      </c>
      <c r="CK88" s="18">
        <v>0</v>
      </c>
      <c r="CL88" s="18">
        <v>0</v>
      </c>
      <c r="CM88" s="18">
        <v>0</v>
      </c>
      <c r="CN88" s="18">
        <v>610</v>
      </c>
      <c r="CO88" s="18">
        <v>0</v>
      </c>
      <c r="CP88" s="18">
        <v>31559</v>
      </c>
      <c r="CQ88" s="18">
        <v>0</v>
      </c>
      <c r="CR88" s="18">
        <v>263</v>
      </c>
      <c r="CS88" s="18">
        <v>0</v>
      </c>
      <c r="CT88" s="18">
        <v>45857</v>
      </c>
      <c r="CU88" s="18">
        <v>762</v>
      </c>
      <c r="CV88" s="18">
        <v>0</v>
      </c>
      <c r="CW88" s="18">
        <v>66</v>
      </c>
      <c r="CX88" s="18">
        <v>654</v>
      </c>
      <c r="CY88" s="18">
        <v>0</v>
      </c>
      <c r="CZ88" s="18">
        <v>0</v>
      </c>
      <c r="DA88" s="18">
        <v>0</v>
      </c>
      <c r="DB88" s="18">
        <v>0</v>
      </c>
      <c r="DC88" s="18">
        <v>0</v>
      </c>
      <c r="DD88" s="18">
        <v>0</v>
      </c>
      <c r="DE88" s="18">
        <v>0</v>
      </c>
      <c r="DF88" s="18" t="s">
        <v>345</v>
      </c>
      <c r="DG88" s="18" t="s">
        <v>345</v>
      </c>
      <c r="DH88" s="18" t="s">
        <v>1064</v>
      </c>
      <c r="DI88" s="18" t="s">
        <v>386</v>
      </c>
      <c r="DJ88" s="18" t="s">
        <v>345</v>
      </c>
      <c r="DK88" s="18" t="s">
        <v>345</v>
      </c>
      <c r="DL88" s="18" t="s">
        <v>345</v>
      </c>
      <c r="DM88" s="18" t="s">
        <v>345</v>
      </c>
      <c r="DN88" s="18" t="s">
        <v>466</v>
      </c>
      <c r="DO88" s="18" t="s">
        <v>365</v>
      </c>
      <c r="DP88" s="18" t="s">
        <v>345</v>
      </c>
      <c r="DQ88" s="18" t="s">
        <v>345</v>
      </c>
      <c r="DR88" s="18" t="s">
        <v>345</v>
      </c>
      <c r="DS88" s="18" t="s">
        <v>456</v>
      </c>
      <c r="DT88" s="18" t="s">
        <v>345</v>
      </c>
      <c r="DU88" s="18" t="s">
        <v>345</v>
      </c>
      <c r="DV88" s="18" t="s">
        <v>345</v>
      </c>
      <c r="DW88" s="18" t="s">
        <v>602</v>
      </c>
      <c r="DX88" s="18" t="s">
        <v>345</v>
      </c>
      <c r="DY88" s="18" t="s">
        <v>828</v>
      </c>
      <c r="DZ88" s="18" t="s">
        <v>346</v>
      </c>
      <c r="EA88" s="18" t="s">
        <v>1065</v>
      </c>
      <c r="EB88" s="18" t="s">
        <v>345</v>
      </c>
      <c r="EC88" s="18" t="s">
        <v>364</v>
      </c>
      <c r="ED88" s="18" t="s">
        <v>1066</v>
      </c>
      <c r="EE88" s="18" t="s">
        <v>345</v>
      </c>
      <c r="EF88" s="18" t="s">
        <v>565</v>
      </c>
      <c r="EG88" s="18" t="s">
        <v>1067</v>
      </c>
      <c r="EH88" s="18" t="s">
        <v>345</v>
      </c>
      <c r="EI88" s="18" t="s">
        <v>345</v>
      </c>
      <c r="EJ88" s="18" t="s">
        <v>345</v>
      </c>
      <c r="EK88" s="18" t="s">
        <v>345</v>
      </c>
      <c r="EL88" s="18" t="s">
        <v>345</v>
      </c>
      <c r="EM88" s="18" t="s">
        <v>345</v>
      </c>
      <c r="EN88" s="18" t="s">
        <v>345</v>
      </c>
      <c r="EO88" s="18">
        <v>0</v>
      </c>
      <c r="EP88" s="18">
        <v>0</v>
      </c>
      <c r="EQ88" s="18">
        <v>26</v>
      </c>
      <c r="ER88" s="18">
        <v>6</v>
      </c>
      <c r="ES88" s="18">
        <v>0</v>
      </c>
      <c r="ET88" s="18">
        <v>0</v>
      </c>
      <c r="EU88" s="18">
        <v>0</v>
      </c>
      <c r="EV88" s="18">
        <v>0</v>
      </c>
      <c r="EW88" s="18">
        <v>23</v>
      </c>
      <c r="EX88" s="18">
        <v>1</v>
      </c>
      <c r="EY88" s="18">
        <v>0</v>
      </c>
      <c r="EZ88" s="18">
        <v>0</v>
      </c>
      <c r="FA88" s="18">
        <v>0</v>
      </c>
      <c r="FB88" s="18">
        <v>77</v>
      </c>
      <c r="FC88" s="18">
        <v>0</v>
      </c>
      <c r="FD88" s="18">
        <v>0</v>
      </c>
      <c r="FE88" s="18">
        <v>0</v>
      </c>
      <c r="FF88" s="18">
        <v>10</v>
      </c>
      <c r="FG88" s="18">
        <v>0</v>
      </c>
      <c r="FH88" s="18">
        <v>2016</v>
      </c>
      <c r="FI88" s="18">
        <v>6</v>
      </c>
      <c r="FJ88" s="18">
        <v>23</v>
      </c>
      <c r="FK88" s="18">
        <v>0</v>
      </c>
      <c r="FL88" s="18">
        <v>2798</v>
      </c>
      <c r="FM88" s="18">
        <v>149</v>
      </c>
      <c r="FN88" s="18">
        <v>0</v>
      </c>
      <c r="FO88" s="18">
        <v>1</v>
      </c>
      <c r="FP88" s="18">
        <v>34</v>
      </c>
      <c r="FQ88" s="18">
        <v>0</v>
      </c>
      <c r="FR88" s="18">
        <v>0</v>
      </c>
      <c r="FS88" s="18">
        <v>0</v>
      </c>
      <c r="FT88" s="18">
        <v>0</v>
      </c>
      <c r="FU88" s="18">
        <v>0</v>
      </c>
      <c r="FV88" s="18">
        <v>0</v>
      </c>
      <c r="FW88" s="18">
        <v>0</v>
      </c>
      <c r="FX88" s="18">
        <v>0</v>
      </c>
      <c r="FY88" s="18">
        <v>0</v>
      </c>
      <c r="FZ88" s="18">
        <v>0</v>
      </c>
      <c r="GA88" s="18">
        <v>0</v>
      </c>
      <c r="GB88" s="18">
        <v>0</v>
      </c>
      <c r="GC88" s="18">
        <v>0</v>
      </c>
      <c r="GD88" s="18">
        <v>0</v>
      </c>
      <c r="GE88" s="18">
        <v>0</v>
      </c>
      <c r="GF88" s="18">
        <v>0</v>
      </c>
      <c r="GG88" s="18">
        <v>0</v>
      </c>
      <c r="GH88" s="18">
        <v>0</v>
      </c>
      <c r="GI88" s="18">
        <v>0</v>
      </c>
      <c r="GJ88" s="18">
        <v>0</v>
      </c>
      <c r="GK88" s="18">
        <v>0</v>
      </c>
      <c r="GL88" s="18">
        <v>0</v>
      </c>
      <c r="GM88" s="18">
        <v>0</v>
      </c>
      <c r="GN88" s="18">
        <v>0</v>
      </c>
      <c r="GO88" s="18">
        <v>0</v>
      </c>
      <c r="GP88" s="18">
        <v>0</v>
      </c>
      <c r="GQ88" s="18">
        <v>0</v>
      </c>
      <c r="GR88" s="18">
        <v>0</v>
      </c>
      <c r="GS88" s="18">
        <v>0</v>
      </c>
      <c r="GT88" s="18">
        <v>0</v>
      </c>
      <c r="GU88" s="18">
        <v>0</v>
      </c>
      <c r="GV88" s="18">
        <v>0</v>
      </c>
      <c r="GW88" s="18">
        <v>0</v>
      </c>
      <c r="GX88" s="18">
        <v>0</v>
      </c>
      <c r="GY88" s="18">
        <v>0</v>
      </c>
      <c r="GZ88" s="18">
        <v>0</v>
      </c>
      <c r="HA88" s="18">
        <v>0</v>
      </c>
      <c r="HB88" s="18">
        <v>0</v>
      </c>
      <c r="HC88" s="18">
        <v>0</v>
      </c>
      <c r="HD88" s="18">
        <v>0</v>
      </c>
      <c r="HE88" s="18">
        <v>0</v>
      </c>
      <c r="HF88" s="18">
        <v>0</v>
      </c>
      <c r="HG88" s="18">
        <v>0</v>
      </c>
      <c r="HH88" s="18">
        <v>0</v>
      </c>
      <c r="HI88" s="18">
        <v>29</v>
      </c>
      <c r="HJ88" s="18">
        <v>1398</v>
      </c>
      <c r="HK88" s="18">
        <v>0</v>
      </c>
      <c r="HL88" s="18">
        <v>0</v>
      </c>
      <c r="HM88" s="18">
        <v>0</v>
      </c>
      <c r="HN88" s="18">
        <v>0</v>
      </c>
      <c r="HO88" s="18">
        <v>7794</v>
      </c>
      <c r="HP88" s="18">
        <v>14096</v>
      </c>
      <c r="HQ88" s="18">
        <v>0</v>
      </c>
      <c r="HR88" s="18">
        <v>0</v>
      </c>
      <c r="HS88" s="18">
        <v>4119</v>
      </c>
      <c r="HT88" s="18">
        <v>21033</v>
      </c>
      <c r="HU88" s="18">
        <v>0</v>
      </c>
      <c r="HV88" s="18">
        <v>0</v>
      </c>
      <c r="HW88" s="18">
        <v>0</v>
      </c>
      <c r="HX88" s="18">
        <v>620</v>
      </c>
      <c r="HY88" s="18">
        <v>0</v>
      </c>
      <c r="HZ88" s="18">
        <v>33575</v>
      </c>
      <c r="IA88" s="18">
        <v>6</v>
      </c>
      <c r="IB88" s="18">
        <v>286</v>
      </c>
      <c r="IC88" s="18">
        <v>0</v>
      </c>
      <c r="ID88" s="18">
        <v>48655</v>
      </c>
      <c r="IE88" s="18">
        <v>911</v>
      </c>
      <c r="IF88" s="18">
        <v>0</v>
      </c>
      <c r="IG88" s="18">
        <v>67</v>
      </c>
      <c r="IH88" s="18">
        <v>688</v>
      </c>
      <c r="II88" s="18">
        <v>0</v>
      </c>
      <c r="IJ88" s="18">
        <v>0</v>
      </c>
      <c r="IK88" s="18">
        <v>0</v>
      </c>
      <c r="IL88" s="18">
        <v>0</v>
      </c>
      <c r="IM88" s="18">
        <v>0</v>
      </c>
      <c r="IN88" s="18">
        <v>0</v>
      </c>
      <c r="IO88" s="18">
        <v>0</v>
      </c>
      <c r="IP88" s="18">
        <v>0</v>
      </c>
      <c r="IQ88" s="18">
        <v>0</v>
      </c>
      <c r="IR88" s="28">
        <v>105379</v>
      </c>
      <c r="IS88" s="28">
        <v>646780</v>
      </c>
      <c r="IT88" s="18">
        <v>0</v>
      </c>
      <c r="IU88" s="18">
        <v>0</v>
      </c>
      <c r="IV88" s="18">
        <v>0</v>
      </c>
      <c r="IW88" s="18">
        <v>0</v>
      </c>
      <c r="IX88" s="28">
        <v>143334</v>
      </c>
      <c r="IY88" s="28">
        <v>143043</v>
      </c>
      <c r="IZ88" s="18">
        <v>0</v>
      </c>
      <c r="JA88" s="18">
        <v>0</v>
      </c>
      <c r="JB88" s="28">
        <v>63980</v>
      </c>
      <c r="JC88" s="28">
        <v>356524</v>
      </c>
      <c r="JD88" s="18">
        <v>0</v>
      </c>
      <c r="JE88" s="18">
        <v>0</v>
      </c>
      <c r="JF88" s="18">
        <v>0</v>
      </c>
      <c r="JG88" s="28">
        <v>772689</v>
      </c>
      <c r="JH88" s="18">
        <v>0</v>
      </c>
      <c r="JI88" s="28">
        <v>1239885</v>
      </c>
      <c r="JJ88" s="28">
        <v>85667</v>
      </c>
      <c r="JK88" s="28">
        <v>2399741</v>
      </c>
      <c r="JL88" s="18">
        <v>0</v>
      </c>
      <c r="JM88" s="28">
        <v>1372429</v>
      </c>
      <c r="JN88" s="28">
        <v>1406220</v>
      </c>
      <c r="JO88" s="18">
        <v>0</v>
      </c>
      <c r="JP88" s="28">
        <v>2601015</v>
      </c>
      <c r="JQ88" s="28">
        <v>1358330</v>
      </c>
      <c r="JR88" s="18">
        <v>0</v>
      </c>
      <c r="JS88" s="18">
        <v>0</v>
      </c>
      <c r="JT88" s="18">
        <v>0</v>
      </c>
      <c r="JU88" s="18">
        <v>0</v>
      </c>
      <c r="JV88" s="18">
        <v>0</v>
      </c>
      <c r="JW88" s="18">
        <v>0</v>
      </c>
      <c r="JX88" s="18">
        <v>0</v>
      </c>
    </row>
    <row r="89" spans="1:284" x14ac:dyDescent="0.3">
      <c r="A89" s="27">
        <v>46110</v>
      </c>
      <c r="B89" s="18">
        <v>0</v>
      </c>
      <c r="C89" s="18" t="s">
        <v>345</v>
      </c>
      <c r="D89" s="18" t="s">
        <v>346</v>
      </c>
      <c r="E89" s="18">
        <v>0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  <c r="O89" s="18">
        <v>0</v>
      </c>
      <c r="P89" s="18">
        <v>0</v>
      </c>
      <c r="Q89" s="18">
        <v>0</v>
      </c>
      <c r="R89" s="18">
        <v>0</v>
      </c>
      <c r="S89" s="18">
        <v>0</v>
      </c>
      <c r="T89" s="18">
        <v>0</v>
      </c>
      <c r="U89" s="18">
        <v>0</v>
      </c>
      <c r="V89" s="18">
        <v>0</v>
      </c>
      <c r="W89" s="18">
        <v>0</v>
      </c>
      <c r="X89" s="18">
        <v>0</v>
      </c>
      <c r="Y89" s="18">
        <v>0</v>
      </c>
      <c r="Z89" s="18">
        <v>0</v>
      </c>
      <c r="AA89" s="18">
        <v>0</v>
      </c>
      <c r="AB89" s="18">
        <v>0</v>
      </c>
      <c r="AC89" s="18">
        <v>0</v>
      </c>
      <c r="AD89" s="18">
        <v>0</v>
      </c>
      <c r="AE89" s="18">
        <v>0</v>
      </c>
      <c r="AF89" s="18">
        <v>0</v>
      </c>
      <c r="AG89" s="18">
        <v>0</v>
      </c>
      <c r="AH89" s="18">
        <v>0</v>
      </c>
      <c r="AI89" s="18">
        <v>0</v>
      </c>
      <c r="AJ89" s="18">
        <v>0</v>
      </c>
      <c r="AK89" s="18">
        <v>0</v>
      </c>
      <c r="AL89" s="18">
        <v>0</v>
      </c>
      <c r="AM89" s="18">
        <v>0</v>
      </c>
      <c r="AN89" s="18" t="s">
        <v>345</v>
      </c>
      <c r="AO89" s="18" t="s">
        <v>345</v>
      </c>
      <c r="AP89" s="18" t="s">
        <v>345</v>
      </c>
      <c r="AQ89" s="18" t="s">
        <v>345</v>
      </c>
      <c r="AR89" s="18" t="s">
        <v>345</v>
      </c>
      <c r="AS89" s="18" t="s">
        <v>345</v>
      </c>
      <c r="AT89" s="18" t="s">
        <v>345</v>
      </c>
      <c r="AU89" s="18" t="s">
        <v>345</v>
      </c>
      <c r="AV89" s="18" t="s">
        <v>345</v>
      </c>
      <c r="AW89" s="18" t="s">
        <v>345</v>
      </c>
      <c r="AX89" s="18" t="s">
        <v>345</v>
      </c>
      <c r="AY89" s="18" t="s">
        <v>345</v>
      </c>
      <c r="AZ89" s="18" t="s">
        <v>345</v>
      </c>
      <c r="BA89" s="18" t="s">
        <v>345</v>
      </c>
      <c r="BB89" s="18" t="s">
        <v>345</v>
      </c>
      <c r="BC89" s="18" t="s">
        <v>345</v>
      </c>
      <c r="BD89" s="18" t="s">
        <v>345</v>
      </c>
      <c r="BE89" s="18" t="s">
        <v>345</v>
      </c>
      <c r="BF89" s="18" t="s">
        <v>345</v>
      </c>
      <c r="BG89" s="18" t="s">
        <v>345</v>
      </c>
      <c r="BH89" s="18" t="s">
        <v>345</v>
      </c>
      <c r="BI89" s="18" t="s">
        <v>345</v>
      </c>
      <c r="BJ89" s="18" t="s">
        <v>345</v>
      </c>
      <c r="BK89" s="18" t="s">
        <v>345</v>
      </c>
      <c r="BL89" s="18" t="s">
        <v>345</v>
      </c>
      <c r="BM89" s="18" t="s">
        <v>345</v>
      </c>
      <c r="BN89" s="18" t="s">
        <v>345</v>
      </c>
      <c r="BO89" s="18" t="s">
        <v>345</v>
      </c>
      <c r="BP89" s="18" t="s">
        <v>345</v>
      </c>
      <c r="BQ89" s="18" t="s">
        <v>345</v>
      </c>
      <c r="BR89" s="18" t="s">
        <v>345</v>
      </c>
      <c r="BS89" s="18" t="s">
        <v>345</v>
      </c>
      <c r="BT89" s="18" t="s">
        <v>345</v>
      </c>
      <c r="BU89" s="18" t="s">
        <v>345</v>
      </c>
      <c r="BV89" s="18" t="s">
        <v>345</v>
      </c>
      <c r="BW89" s="18">
        <v>0</v>
      </c>
      <c r="BX89" s="18">
        <v>0</v>
      </c>
      <c r="BY89" s="18">
        <v>1</v>
      </c>
      <c r="BZ89" s="18">
        <v>1279</v>
      </c>
      <c r="CA89" s="18">
        <v>0</v>
      </c>
      <c r="CB89" s="18">
        <v>0</v>
      </c>
      <c r="CC89" s="18">
        <v>0</v>
      </c>
      <c r="CD89" s="18">
        <v>0</v>
      </c>
      <c r="CE89" s="18">
        <v>7307</v>
      </c>
      <c r="CF89" s="18">
        <v>12769</v>
      </c>
      <c r="CG89" s="18">
        <v>0</v>
      </c>
      <c r="CH89" s="18">
        <v>0</v>
      </c>
      <c r="CI89" s="18">
        <v>3249</v>
      </c>
      <c r="CJ89" s="18">
        <v>18448</v>
      </c>
      <c r="CK89" s="18">
        <v>0</v>
      </c>
      <c r="CL89" s="18">
        <v>0</v>
      </c>
      <c r="CM89" s="18">
        <v>0</v>
      </c>
      <c r="CN89" s="18">
        <v>436</v>
      </c>
      <c r="CO89" s="18">
        <v>0</v>
      </c>
      <c r="CP89" s="18">
        <v>30687</v>
      </c>
      <c r="CQ89" s="18">
        <v>0</v>
      </c>
      <c r="CR89" s="18">
        <v>230</v>
      </c>
      <c r="CS89" s="18">
        <v>0</v>
      </c>
      <c r="CT89" s="18">
        <v>44891</v>
      </c>
      <c r="CU89" s="18">
        <v>637</v>
      </c>
      <c r="CV89" s="18">
        <v>0</v>
      </c>
      <c r="CW89" s="18">
        <v>60</v>
      </c>
      <c r="CX89" s="18">
        <v>425</v>
      </c>
      <c r="CY89" s="18">
        <v>0</v>
      </c>
      <c r="CZ89" s="18">
        <v>0</v>
      </c>
      <c r="DA89" s="18">
        <v>0</v>
      </c>
      <c r="DB89" s="18">
        <v>0</v>
      </c>
      <c r="DC89" s="18">
        <v>0</v>
      </c>
      <c r="DD89" s="18">
        <v>0</v>
      </c>
      <c r="DE89" s="18">
        <v>0</v>
      </c>
      <c r="DF89" s="18" t="s">
        <v>345</v>
      </c>
      <c r="DG89" s="18" t="s">
        <v>345</v>
      </c>
      <c r="DH89" s="18" t="s">
        <v>468</v>
      </c>
      <c r="DI89" s="18" t="s">
        <v>390</v>
      </c>
      <c r="DJ89" s="18" t="s">
        <v>345</v>
      </c>
      <c r="DK89" s="18" t="s">
        <v>345</v>
      </c>
      <c r="DL89" s="18" t="s">
        <v>345</v>
      </c>
      <c r="DM89" s="18" t="s">
        <v>345</v>
      </c>
      <c r="DN89" s="18" t="s">
        <v>390</v>
      </c>
      <c r="DO89" s="18" t="s">
        <v>345</v>
      </c>
      <c r="DP89" s="18" t="s">
        <v>345</v>
      </c>
      <c r="DQ89" s="18" t="s">
        <v>345</v>
      </c>
      <c r="DR89" s="18" t="s">
        <v>345</v>
      </c>
      <c r="DS89" s="18" t="s">
        <v>483</v>
      </c>
      <c r="DT89" s="18" t="s">
        <v>345</v>
      </c>
      <c r="DU89" s="18" t="s">
        <v>345</v>
      </c>
      <c r="DV89" s="18" t="s">
        <v>345</v>
      </c>
      <c r="DW89" s="18" t="s">
        <v>1068</v>
      </c>
      <c r="DX89" s="18" t="s">
        <v>345</v>
      </c>
      <c r="DY89" s="18" t="s">
        <v>1069</v>
      </c>
      <c r="DZ89" s="18" t="s">
        <v>346</v>
      </c>
      <c r="EA89" s="18" t="s">
        <v>1070</v>
      </c>
      <c r="EB89" s="18" t="s">
        <v>345</v>
      </c>
      <c r="EC89" s="18" t="s">
        <v>1039</v>
      </c>
      <c r="ED89" s="18" t="s">
        <v>1071</v>
      </c>
      <c r="EE89" s="18" t="s">
        <v>345</v>
      </c>
      <c r="EF89" s="18" t="s">
        <v>1072</v>
      </c>
      <c r="EG89" s="18" t="s">
        <v>1073</v>
      </c>
      <c r="EH89" s="18" t="s">
        <v>345</v>
      </c>
      <c r="EI89" s="18" t="s">
        <v>345</v>
      </c>
      <c r="EJ89" s="18" t="s">
        <v>345</v>
      </c>
      <c r="EK89" s="18" t="s">
        <v>345</v>
      </c>
      <c r="EL89" s="18" t="s">
        <v>345</v>
      </c>
      <c r="EM89" s="18" t="s">
        <v>345</v>
      </c>
      <c r="EN89" s="18" t="s">
        <v>345</v>
      </c>
      <c r="EO89" s="18">
        <v>0</v>
      </c>
      <c r="EP89" s="18">
        <v>0</v>
      </c>
      <c r="EQ89" s="18">
        <v>14</v>
      </c>
      <c r="ER89" s="18">
        <v>4</v>
      </c>
      <c r="ES89" s="18">
        <v>0</v>
      </c>
      <c r="ET89" s="18">
        <v>0</v>
      </c>
      <c r="EU89" s="18">
        <v>0</v>
      </c>
      <c r="EV89" s="18">
        <v>0</v>
      </c>
      <c r="EW89" s="18">
        <v>23</v>
      </c>
      <c r="EX89" s="18">
        <v>0</v>
      </c>
      <c r="EY89" s="18">
        <v>0</v>
      </c>
      <c r="EZ89" s="18">
        <v>0</v>
      </c>
      <c r="FA89" s="18">
        <v>0</v>
      </c>
      <c r="FB89" s="18">
        <v>73</v>
      </c>
      <c r="FC89" s="18">
        <v>0</v>
      </c>
      <c r="FD89" s="18">
        <v>0</v>
      </c>
      <c r="FE89" s="18">
        <v>0</v>
      </c>
      <c r="FF89" s="18">
        <v>13</v>
      </c>
      <c r="FG89" s="18">
        <v>0</v>
      </c>
      <c r="FH89" s="18">
        <v>1926</v>
      </c>
      <c r="FI89" s="18">
        <v>4</v>
      </c>
      <c r="FJ89" s="18">
        <v>24</v>
      </c>
      <c r="FK89" s="18">
        <v>0</v>
      </c>
      <c r="FL89" s="18">
        <v>3022</v>
      </c>
      <c r="FM89" s="18">
        <v>480</v>
      </c>
      <c r="FN89" s="18">
        <v>0</v>
      </c>
      <c r="FO89" s="18">
        <v>1</v>
      </c>
      <c r="FP89" s="18">
        <v>505</v>
      </c>
      <c r="FQ89" s="18">
        <v>0</v>
      </c>
      <c r="FR89" s="18">
        <v>0</v>
      </c>
      <c r="FS89" s="18">
        <v>0</v>
      </c>
      <c r="FT89" s="18">
        <v>0</v>
      </c>
      <c r="FU89" s="18">
        <v>0</v>
      </c>
      <c r="FV89" s="18">
        <v>0</v>
      </c>
      <c r="FW89" s="18">
        <v>0</v>
      </c>
      <c r="FX89" s="18">
        <v>0</v>
      </c>
      <c r="FY89" s="18">
        <v>0</v>
      </c>
      <c r="FZ89" s="18">
        <v>0</v>
      </c>
      <c r="GA89" s="18">
        <v>0</v>
      </c>
      <c r="GB89" s="18">
        <v>0</v>
      </c>
      <c r="GC89" s="18">
        <v>0</v>
      </c>
      <c r="GD89" s="18">
        <v>0</v>
      </c>
      <c r="GE89" s="18">
        <v>0</v>
      </c>
      <c r="GF89" s="18">
        <v>0</v>
      </c>
      <c r="GG89" s="18">
        <v>0</v>
      </c>
      <c r="GH89" s="18">
        <v>0</v>
      </c>
      <c r="GI89" s="18">
        <v>0</v>
      </c>
      <c r="GJ89" s="18">
        <v>0</v>
      </c>
      <c r="GK89" s="18">
        <v>0</v>
      </c>
      <c r="GL89" s="18">
        <v>0</v>
      </c>
      <c r="GM89" s="18">
        <v>0</v>
      </c>
      <c r="GN89" s="18">
        <v>0</v>
      </c>
      <c r="GO89" s="18">
        <v>0</v>
      </c>
      <c r="GP89" s="18">
        <v>0</v>
      </c>
      <c r="GQ89" s="18">
        <v>0</v>
      </c>
      <c r="GR89" s="18">
        <v>0</v>
      </c>
      <c r="GS89" s="18">
        <v>0</v>
      </c>
      <c r="GT89" s="18">
        <v>0</v>
      </c>
      <c r="GU89" s="18">
        <v>0</v>
      </c>
      <c r="GV89" s="18">
        <v>0</v>
      </c>
      <c r="GW89" s="18">
        <v>0</v>
      </c>
      <c r="GX89" s="18">
        <v>0</v>
      </c>
      <c r="GY89" s="18">
        <v>0</v>
      </c>
      <c r="GZ89" s="18">
        <v>0</v>
      </c>
      <c r="HA89" s="18">
        <v>0</v>
      </c>
      <c r="HB89" s="18">
        <v>0</v>
      </c>
      <c r="HC89" s="18">
        <v>0</v>
      </c>
      <c r="HD89" s="18">
        <v>0</v>
      </c>
      <c r="HE89" s="18">
        <v>0</v>
      </c>
      <c r="HF89" s="18">
        <v>0</v>
      </c>
      <c r="HG89" s="18">
        <v>0</v>
      </c>
      <c r="HH89" s="18">
        <v>0</v>
      </c>
      <c r="HI89" s="18">
        <v>15</v>
      </c>
      <c r="HJ89" s="18">
        <v>1283</v>
      </c>
      <c r="HK89" s="18">
        <v>0</v>
      </c>
      <c r="HL89" s="18">
        <v>0</v>
      </c>
      <c r="HM89" s="18">
        <v>0</v>
      </c>
      <c r="HN89" s="18">
        <v>0</v>
      </c>
      <c r="HO89" s="18">
        <v>7330</v>
      </c>
      <c r="HP89" s="18">
        <v>12769</v>
      </c>
      <c r="HQ89" s="18">
        <v>0</v>
      </c>
      <c r="HR89" s="18">
        <v>0</v>
      </c>
      <c r="HS89" s="18">
        <v>3249</v>
      </c>
      <c r="HT89" s="18">
        <v>18521</v>
      </c>
      <c r="HU89" s="18">
        <v>0</v>
      </c>
      <c r="HV89" s="18">
        <v>0</v>
      </c>
      <c r="HW89" s="18">
        <v>0</v>
      </c>
      <c r="HX89" s="18">
        <v>449</v>
      </c>
      <c r="HY89" s="18">
        <v>0</v>
      </c>
      <c r="HZ89" s="18">
        <v>32613</v>
      </c>
      <c r="IA89" s="18">
        <v>4</v>
      </c>
      <c r="IB89" s="18">
        <v>254</v>
      </c>
      <c r="IC89" s="18">
        <v>0</v>
      </c>
      <c r="ID89" s="18">
        <v>47913</v>
      </c>
      <c r="IE89" s="18">
        <v>1117</v>
      </c>
      <c r="IF89" s="18">
        <v>0</v>
      </c>
      <c r="IG89" s="18">
        <v>61</v>
      </c>
      <c r="IH89" s="18">
        <v>930</v>
      </c>
      <c r="II89" s="18">
        <v>0</v>
      </c>
      <c r="IJ89" s="18">
        <v>0</v>
      </c>
      <c r="IK89" s="18">
        <v>0</v>
      </c>
      <c r="IL89" s="18">
        <v>0</v>
      </c>
      <c r="IM89" s="18">
        <v>0</v>
      </c>
      <c r="IN89" s="18">
        <v>0</v>
      </c>
      <c r="IO89" s="18">
        <v>0</v>
      </c>
      <c r="IP89" s="18">
        <v>0</v>
      </c>
      <c r="IQ89" s="18">
        <v>0</v>
      </c>
      <c r="IR89" s="28">
        <v>62067</v>
      </c>
      <c r="IS89" s="28">
        <v>626305</v>
      </c>
      <c r="IT89" s="18">
        <v>0</v>
      </c>
      <c r="IU89" s="18">
        <v>0</v>
      </c>
      <c r="IV89" s="18">
        <v>0</v>
      </c>
      <c r="IW89" s="18">
        <v>0</v>
      </c>
      <c r="IX89" s="28">
        <v>135739</v>
      </c>
      <c r="IY89" s="28">
        <v>125861</v>
      </c>
      <c r="IZ89" s="18">
        <v>0</v>
      </c>
      <c r="JA89" s="18">
        <v>0</v>
      </c>
      <c r="JB89" s="28">
        <v>58603</v>
      </c>
      <c r="JC89" s="28">
        <v>329342</v>
      </c>
      <c r="JD89" s="18">
        <v>0</v>
      </c>
      <c r="JE89" s="18">
        <v>0</v>
      </c>
      <c r="JF89" s="18">
        <v>0</v>
      </c>
      <c r="JG89" s="28">
        <v>650314</v>
      </c>
      <c r="JH89" s="18">
        <v>0</v>
      </c>
      <c r="JI89" s="28">
        <v>1010790</v>
      </c>
      <c r="JJ89" s="28">
        <v>470000</v>
      </c>
      <c r="JK89" s="28">
        <v>2387016</v>
      </c>
      <c r="JL89" s="18">
        <v>0</v>
      </c>
      <c r="JM89" s="28">
        <v>1181955</v>
      </c>
      <c r="JN89" s="28">
        <v>1269297</v>
      </c>
      <c r="JO89" s="18">
        <v>0</v>
      </c>
      <c r="JP89" s="28">
        <v>2673984</v>
      </c>
      <c r="JQ89" s="28" t="s">
        <v>1074</v>
      </c>
      <c r="JR89" s="18">
        <v>0</v>
      </c>
      <c r="JS89" s="18">
        <v>0</v>
      </c>
      <c r="JT89" s="18">
        <v>0</v>
      </c>
      <c r="JU89" s="18">
        <v>0</v>
      </c>
      <c r="JV89" s="18">
        <v>0</v>
      </c>
      <c r="JW89" s="18">
        <v>0</v>
      </c>
      <c r="JX89" s="18">
        <v>0</v>
      </c>
    </row>
    <row r="90" spans="1:284" x14ac:dyDescent="0.3">
      <c r="A90" s="27">
        <v>46111</v>
      </c>
      <c r="B90" s="18">
        <v>0</v>
      </c>
      <c r="C90" s="18" t="s">
        <v>345</v>
      </c>
      <c r="D90" s="18" t="s">
        <v>346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18">
        <v>0</v>
      </c>
      <c r="N90" s="18">
        <v>0</v>
      </c>
      <c r="O90" s="18">
        <v>0</v>
      </c>
      <c r="P90" s="18">
        <v>0</v>
      </c>
      <c r="Q90" s="18">
        <v>0</v>
      </c>
      <c r="R90" s="18">
        <v>0</v>
      </c>
      <c r="S90" s="18">
        <v>0</v>
      </c>
      <c r="T90" s="18">
        <v>0</v>
      </c>
      <c r="U90" s="18">
        <v>0</v>
      </c>
      <c r="V90" s="18">
        <v>0</v>
      </c>
      <c r="W90" s="18">
        <v>0</v>
      </c>
      <c r="X90" s="18">
        <v>0</v>
      </c>
      <c r="Y90" s="18">
        <v>0</v>
      </c>
      <c r="Z90" s="18">
        <v>0</v>
      </c>
      <c r="AA90" s="18">
        <v>0</v>
      </c>
      <c r="AB90" s="18">
        <v>0</v>
      </c>
      <c r="AC90" s="18">
        <v>0</v>
      </c>
      <c r="AD90" s="18">
        <v>0</v>
      </c>
      <c r="AE90" s="18">
        <v>0</v>
      </c>
      <c r="AF90" s="18">
        <v>0</v>
      </c>
      <c r="AG90" s="18">
        <v>0</v>
      </c>
      <c r="AH90" s="18">
        <v>0</v>
      </c>
      <c r="AI90" s="18">
        <v>0</v>
      </c>
      <c r="AJ90" s="18">
        <v>0</v>
      </c>
      <c r="AK90" s="18">
        <v>0</v>
      </c>
      <c r="AL90" s="18">
        <v>0</v>
      </c>
      <c r="AM90" s="18">
        <v>0</v>
      </c>
      <c r="AN90" s="18" t="s">
        <v>345</v>
      </c>
      <c r="AO90" s="18" t="s">
        <v>345</v>
      </c>
      <c r="AP90" s="18" t="s">
        <v>345</v>
      </c>
      <c r="AQ90" s="18" t="s">
        <v>345</v>
      </c>
      <c r="AR90" s="18" t="s">
        <v>345</v>
      </c>
      <c r="AS90" s="18" t="s">
        <v>345</v>
      </c>
      <c r="AT90" s="18" t="s">
        <v>345</v>
      </c>
      <c r="AU90" s="18" t="s">
        <v>345</v>
      </c>
      <c r="AV90" s="18" t="s">
        <v>345</v>
      </c>
      <c r="AW90" s="18" t="s">
        <v>345</v>
      </c>
      <c r="AX90" s="18" t="s">
        <v>345</v>
      </c>
      <c r="AY90" s="18" t="s">
        <v>345</v>
      </c>
      <c r="AZ90" s="18" t="s">
        <v>345</v>
      </c>
      <c r="BA90" s="18" t="s">
        <v>345</v>
      </c>
      <c r="BB90" s="18" t="s">
        <v>345</v>
      </c>
      <c r="BC90" s="18" t="s">
        <v>345</v>
      </c>
      <c r="BD90" s="18" t="s">
        <v>345</v>
      </c>
      <c r="BE90" s="18" t="s">
        <v>345</v>
      </c>
      <c r="BF90" s="18" t="s">
        <v>345</v>
      </c>
      <c r="BG90" s="18" t="s">
        <v>345</v>
      </c>
      <c r="BH90" s="18" t="s">
        <v>345</v>
      </c>
      <c r="BI90" s="18" t="s">
        <v>345</v>
      </c>
      <c r="BJ90" s="18" t="s">
        <v>345</v>
      </c>
      <c r="BK90" s="18" t="s">
        <v>345</v>
      </c>
      <c r="BL90" s="18" t="s">
        <v>345</v>
      </c>
      <c r="BM90" s="18" t="s">
        <v>345</v>
      </c>
      <c r="BN90" s="18" t="s">
        <v>345</v>
      </c>
      <c r="BO90" s="18" t="s">
        <v>345</v>
      </c>
      <c r="BP90" s="18" t="s">
        <v>345</v>
      </c>
      <c r="BQ90" s="18" t="s">
        <v>345</v>
      </c>
      <c r="BR90" s="18" t="s">
        <v>345</v>
      </c>
      <c r="BS90" s="18" t="s">
        <v>345</v>
      </c>
      <c r="BT90" s="18" t="s">
        <v>345</v>
      </c>
      <c r="BU90" s="18" t="s">
        <v>345</v>
      </c>
      <c r="BV90" s="18" t="s">
        <v>345</v>
      </c>
      <c r="BW90" s="18">
        <v>0</v>
      </c>
      <c r="BX90" s="18">
        <v>0</v>
      </c>
      <c r="BY90" s="18">
        <v>3</v>
      </c>
      <c r="BZ90" s="18">
        <v>2180</v>
      </c>
      <c r="CA90" s="18">
        <v>0</v>
      </c>
      <c r="CB90" s="18">
        <v>0</v>
      </c>
      <c r="CC90" s="18">
        <v>0</v>
      </c>
      <c r="CD90" s="18">
        <v>0</v>
      </c>
      <c r="CE90" s="18">
        <v>11612</v>
      </c>
      <c r="CF90" s="18">
        <v>17713</v>
      </c>
      <c r="CG90" s="18">
        <v>0</v>
      </c>
      <c r="CH90" s="18">
        <v>0</v>
      </c>
      <c r="CI90" s="18">
        <v>3792</v>
      </c>
      <c r="CJ90" s="18">
        <v>32070</v>
      </c>
      <c r="CK90" s="18">
        <v>0</v>
      </c>
      <c r="CL90" s="18">
        <v>0</v>
      </c>
      <c r="CM90" s="18">
        <v>0</v>
      </c>
      <c r="CN90" s="18">
        <v>1008</v>
      </c>
      <c r="CO90" s="18">
        <v>0</v>
      </c>
      <c r="CP90" s="18">
        <v>32974</v>
      </c>
      <c r="CQ90" s="18">
        <v>0</v>
      </c>
      <c r="CR90" s="18">
        <v>441</v>
      </c>
      <c r="CS90" s="18">
        <v>0</v>
      </c>
      <c r="CT90" s="18">
        <v>46939</v>
      </c>
      <c r="CU90" s="18">
        <v>775</v>
      </c>
      <c r="CV90" s="18">
        <v>0</v>
      </c>
      <c r="CW90" s="18">
        <v>104</v>
      </c>
      <c r="CX90" s="18">
        <v>688</v>
      </c>
      <c r="CY90" s="18">
        <v>0</v>
      </c>
      <c r="CZ90" s="18">
        <v>0</v>
      </c>
      <c r="DA90" s="18">
        <v>0</v>
      </c>
      <c r="DB90" s="18">
        <v>0</v>
      </c>
      <c r="DC90" s="18">
        <v>0</v>
      </c>
      <c r="DD90" s="18">
        <v>0</v>
      </c>
      <c r="DE90" s="18">
        <v>0</v>
      </c>
      <c r="DF90" s="18" t="s">
        <v>345</v>
      </c>
      <c r="DG90" s="18" t="s">
        <v>345</v>
      </c>
      <c r="DH90" s="18" t="s">
        <v>1075</v>
      </c>
      <c r="DI90" s="18" t="s">
        <v>397</v>
      </c>
      <c r="DJ90" s="18" t="s">
        <v>345</v>
      </c>
      <c r="DK90" s="18" t="s">
        <v>345</v>
      </c>
      <c r="DL90" s="18" t="s">
        <v>345</v>
      </c>
      <c r="DM90" s="18" t="s">
        <v>345</v>
      </c>
      <c r="DN90" s="18" t="s">
        <v>776</v>
      </c>
      <c r="DO90" s="18" t="s">
        <v>345</v>
      </c>
      <c r="DP90" s="18" t="s">
        <v>345</v>
      </c>
      <c r="DQ90" s="18" t="s">
        <v>345</v>
      </c>
      <c r="DR90" s="18" t="s">
        <v>345</v>
      </c>
      <c r="DS90" s="18" t="s">
        <v>400</v>
      </c>
      <c r="DT90" s="18" t="s">
        <v>345</v>
      </c>
      <c r="DU90" s="18" t="s">
        <v>345</v>
      </c>
      <c r="DV90" s="18" t="s">
        <v>345</v>
      </c>
      <c r="DW90" s="18" t="s">
        <v>457</v>
      </c>
      <c r="DX90" s="18" t="s">
        <v>345</v>
      </c>
      <c r="DY90" s="18" t="s">
        <v>944</v>
      </c>
      <c r="DZ90" s="18" t="s">
        <v>346</v>
      </c>
      <c r="EA90" s="18" t="s">
        <v>915</v>
      </c>
      <c r="EB90" s="18" t="s">
        <v>345</v>
      </c>
      <c r="EC90" s="18" t="s">
        <v>647</v>
      </c>
      <c r="ED90" s="18" t="s">
        <v>1076</v>
      </c>
      <c r="EE90" s="18" t="s">
        <v>345</v>
      </c>
      <c r="EF90" s="18" t="s">
        <v>371</v>
      </c>
      <c r="EG90" s="18" t="s">
        <v>810</v>
      </c>
      <c r="EH90" s="18" t="s">
        <v>345</v>
      </c>
      <c r="EI90" s="18" t="s">
        <v>345</v>
      </c>
      <c r="EJ90" s="18" t="s">
        <v>345</v>
      </c>
      <c r="EK90" s="18" t="s">
        <v>345</v>
      </c>
      <c r="EL90" s="18" t="s">
        <v>345</v>
      </c>
      <c r="EM90" s="18" t="s">
        <v>345</v>
      </c>
      <c r="EN90" s="18" t="s">
        <v>345</v>
      </c>
      <c r="EO90" s="18">
        <v>0</v>
      </c>
      <c r="EP90" s="18">
        <v>0</v>
      </c>
      <c r="EQ90" s="18">
        <v>70</v>
      </c>
      <c r="ER90" s="18">
        <v>53</v>
      </c>
      <c r="ES90" s="18">
        <v>0</v>
      </c>
      <c r="ET90" s="18">
        <v>0</v>
      </c>
      <c r="EU90" s="18">
        <v>0</v>
      </c>
      <c r="EV90" s="18">
        <v>0</v>
      </c>
      <c r="EW90" s="18">
        <v>23</v>
      </c>
      <c r="EX90" s="18">
        <v>0</v>
      </c>
      <c r="EY90" s="18">
        <v>0</v>
      </c>
      <c r="EZ90" s="18">
        <v>0</v>
      </c>
      <c r="FA90" s="18">
        <v>0</v>
      </c>
      <c r="FB90" s="18">
        <v>70</v>
      </c>
      <c r="FC90" s="18">
        <v>0</v>
      </c>
      <c r="FD90" s="18">
        <v>0</v>
      </c>
      <c r="FE90" s="18">
        <v>0</v>
      </c>
      <c r="FF90" s="18">
        <v>27</v>
      </c>
      <c r="FG90" s="18">
        <v>0</v>
      </c>
      <c r="FH90" s="18">
        <v>1817</v>
      </c>
      <c r="FI90" s="18">
        <v>18</v>
      </c>
      <c r="FJ90" s="18">
        <v>30</v>
      </c>
      <c r="FK90" s="18">
        <v>0</v>
      </c>
      <c r="FL90" s="18">
        <v>3424</v>
      </c>
      <c r="FM90" s="18">
        <v>132</v>
      </c>
      <c r="FN90" s="18">
        <v>0</v>
      </c>
      <c r="FO90" s="18">
        <v>1</v>
      </c>
      <c r="FP90" s="18">
        <v>14</v>
      </c>
      <c r="FQ90" s="18">
        <v>0</v>
      </c>
      <c r="FR90" s="18">
        <v>0</v>
      </c>
      <c r="FS90" s="18">
        <v>0</v>
      </c>
      <c r="FT90" s="18">
        <v>0</v>
      </c>
      <c r="FU90" s="18">
        <v>0</v>
      </c>
      <c r="FV90" s="18">
        <v>0</v>
      </c>
      <c r="FW90" s="18">
        <v>0</v>
      </c>
      <c r="FX90" s="18">
        <v>0</v>
      </c>
      <c r="FY90" s="18">
        <v>0</v>
      </c>
      <c r="FZ90" s="18">
        <v>0</v>
      </c>
      <c r="GA90" s="18">
        <v>0</v>
      </c>
      <c r="GB90" s="18">
        <v>0</v>
      </c>
      <c r="GC90" s="18">
        <v>0</v>
      </c>
      <c r="GD90" s="18">
        <v>0</v>
      </c>
      <c r="GE90" s="18">
        <v>0</v>
      </c>
      <c r="GF90" s="18">
        <v>0</v>
      </c>
      <c r="GG90" s="18">
        <v>0</v>
      </c>
      <c r="GH90" s="18">
        <v>0</v>
      </c>
      <c r="GI90" s="18">
        <v>0</v>
      </c>
      <c r="GJ90" s="18">
        <v>0</v>
      </c>
      <c r="GK90" s="18">
        <v>0</v>
      </c>
      <c r="GL90" s="18">
        <v>0</v>
      </c>
      <c r="GM90" s="18">
        <v>0</v>
      </c>
      <c r="GN90" s="18">
        <v>0</v>
      </c>
      <c r="GO90" s="18">
        <v>0</v>
      </c>
      <c r="GP90" s="18">
        <v>0</v>
      </c>
      <c r="GQ90" s="18">
        <v>0</v>
      </c>
      <c r="GR90" s="18">
        <v>0</v>
      </c>
      <c r="GS90" s="18">
        <v>0</v>
      </c>
      <c r="GT90" s="18">
        <v>0</v>
      </c>
      <c r="GU90" s="18">
        <v>0</v>
      </c>
      <c r="GV90" s="18">
        <v>0</v>
      </c>
      <c r="GW90" s="18">
        <v>0</v>
      </c>
      <c r="GX90" s="18">
        <v>0</v>
      </c>
      <c r="GY90" s="18">
        <v>0</v>
      </c>
      <c r="GZ90" s="18">
        <v>0</v>
      </c>
      <c r="HA90" s="18">
        <v>0</v>
      </c>
      <c r="HB90" s="18">
        <v>0</v>
      </c>
      <c r="HC90" s="18">
        <v>0</v>
      </c>
      <c r="HD90" s="18">
        <v>0</v>
      </c>
      <c r="HE90" s="18">
        <v>0</v>
      </c>
      <c r="HF90" s="18">
        <v>0</v>
      </c>
      <c r="HG90" s="18">
        <v>0</v>
      </c>
      <c r="HH90" s="18">
        <v>0</v>
      </c>
      <c r="HI90" s="18">
        <v>73</v>
      </c>
      <c r="HJ90" s="18">
        <v>2233</v>
      </c>
      <c r="HK90" s="18">
        <v>0</v>
      </c>
      <c r="HL90" s="18">
        <v>0</v>
      </c>
      <c r="HM90" s="18">
        <v>0</v>
      </c>
      <c r="HN90" s="18">
        <v>0</v>
      </c>
      <c r="HO90" s="18">
        <v>11635</v>
      </c>
      <c r="HP90" s="18">
        <v>17713</v>
      </c>
      <c r="HQ90" s="18">
        <v>0</v>
      </c>
      <c r="HR90" s="18">
        <v>0</v>
      </c>
      <c r="HS90" s="18">
        <v>3792</v>
      </c>
      <c r="HT90" s="18">
        <v>32140</v>
      </c>
      <c r="HU90" s="18">
        <v>0</v>
      </c>
      <c r="HV90" s="18">
        <v>0</v>
      </c>
      <c r="HW90" s="18">
        <v>0</v>
      </c>
      <c r="HX90" s="18">
        <v>1035</v>
      </c>
      <c r="HY90" s="18">
        <v>0</v>
      </c>
      <c r="HZ90" s="18">
        <v>34791</v>
      </c>
      <c r="IA90" s="18">
        <v>18</v>
      </c>
      <c r="IB90" s="18">
        <v>471</v>
      </c>
      <c r="IC90" s="18">
        <v>0</v>
      </c>
      <c r="ID90" s="18">
        <v>50363</v>
      </c>
      <c r="IE90" s="18">
        <v>907</v>
      </c>
      <c r="IF90" s="18">
        <v>0</v>
      </c>
      <c r="IG90" s="18">
        <v>105</v>
      </c>
      <c r="IH90" s="18">
        <v>702</v>
      </c>
      <c r="II90" s="18">
        <v>0</v>
      </c>
      <c r="IJ90" s="18">
        <v>0</v>
      </c>
      <c r="IK90" s="18">
        <v>0</v>
      </c>
      <c r="IL90" s="18">
        <v>0</v>
      </c>
      <c r="IM90" s="18">
        <v>0</v>
      </c>
      <c r="IN90" s="18">
        <v>0</v>
      </c>
      <c r="IO90" s="18">
        <v>0</v>
      </c>
      <c r="IP90" s="18">
        <v>0</v>
      </c>
      <c r="IQ90" s="18">
        <v>0</v>
      </c>
      <c r="IR90" s="28">
        <v>86712</v>
      </c>
      <c r="IS90" s="28">
        <v>710804</v>
      </c>
      <c r="IT90" s="18">
        <v>0</v>
      </c>
      <c r="IU90" s="18">
        <v>0</v>
      </c>
      <c r="IV90" s="18">
        <v>0</v>
      </c>
      <c r="IW90" s="18">
        <v>0</v>
      </c>
      <c r="IX90" s="28">
        <v>134082</v>
      </c>
      <c r="IY90" s="28">
        <v>120687</v>
      </c>
      <c r="IZ90" s="18">
        <v>0</v>
      </c>
      <c r="JA90" s="18">
        <v>0</v>
      </c>
      <c r="JB90" s="28">
        <v>58329</v>
      </c>
      <c r="JC90" s="28">
        <v>391890</v>
      </c>
      <c r="JD90" s="18">
        <v>0</v>
      </c>
      <c r="JE90" s="18">
        <v>0</v>
      </c>
      <c r="JF90" s="18">
        <v>0</v>
      </c>
      <c r="JG90" s="28">
        <v>907363</v>
      </c>
      <c r="JH90" s="18">
        <v>0</v>
      </c>
      <c r="JI90" s="18">
        <v>1378514</v>
      </c>
      <c r="JJ90" s="28">
        <v>104722</v>
      </c>
      <c r="JK90" s="28">
        <v>2489369</v>
      </c>
      <c r="JL90" s="18">
        <v>0</v>
      </c>
      <c r="JM90" s="28">
        <v>1613091</v>
      </c>
      <c r="JN90" s="28">
        <v>1563684</v>
      </c>
      <c r="JO90" s="18">
        <v>0</v>
      </c>
      <c r="JP90" s="28">
        <v>2586143</v>
      </c>
      <c r="JQ90" s="28">
        <v>1535212</v>
      </c>
      <c r="JR90" s="18">
        <v>0</v>
      </c>
      <c r="JS90" s="18">
        <v>0</v>
      </c>
      <c r="JT90" s="18">
        <v>0</v>
      </c>
      <c r="JU90" s="18">
        <v>0</v>
      </c>
      <c r="JV90" s="18">
        <v>0</v>
      </c>
      <c r="JW90" s="18">
        <v>0</v>
      </c>
      <c r="JX90" s="18">
        <v>0</v>
      </c>
    </row>
    <row r="91" spans="1:284" x14ac:dyDescent="0.3">
      <c r="A91" s="27">
        <v>46112</v>
      </c>
      <c r="B91" s="18">
        <v>0</v>
      </c>
      <c r="C91" s="18" t="s">
        <v>345</v>
      </c>
      <c r="D91" s="18" t="s">
        <v>346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18">
        <v>0</v>
      </c>
      <c r="P91" s="18">
        <v>0</v>
      </c>
      <c r="Q91" s="18">
        <v>0</v>
      </c>
      <c r="R91" s="18">
        <v>0</v>
      </c>
      <c r="S91" s="18">
        <v>0</v>
      </c>
      <c r="T91" s="18">
        <v>0</v>
      </c>
      <c r="U91" s="18">
        <v>0</v>
      </c>
      <c r="V91" s="18">
        <v>0</v>
      </c>
      <c r="W91" s="18">
        <v>0</v>
      </c>
      <c r="X91" s="18">
        <v>0</v>
      </c>
      <c r="Y91" s="18">
        <v>0</v>
      </c>
      <c r="Z91" s="18">
        <v>0</v>
      </c>
      <c r="AA91" s="18">
        <v>0</v>
      </c>
      <c r="AB91" s="18">
        <v>1</v>
      </c>
      <c r="AC91" s="18">
        <v>0</v>
      </c>
      <c r="AD91" s="18">
        <v>0</v>
      </c>
      <c r="AE91" s="18">
        <v>0</v>
      </c>
      <c r="AF91" s="18">
        <v>0</v>
      </c>
      <c r="AG91" s="18">
        <v>0</v>
      </c>
      <c r="AH91" s="18">
        <v>0</v>
      </c>
      <c r="AI91" s="18">
        <v>0</v>
      </c>
      <c r="AJ91" s="18">
        <v>0</v>
      </c>
      <c r="AK91" s="18">
        <v>0</v>
      </c>
      <c r="AL91" s="18">
        <v>0</v>
      </c>
      <c r="AM91" s="18">
        <v>0</v>
      </c>
      <c r="AN91" s="18" t="s">
        <v>345</v>
      </c>
      <c r="AO91" s="18" t="s">
        <v>345</v>
      </c>
      <c r="AP91" s="18" t="s">
        <v>345</v>
      </c>
      <c r="AQ91" s="18" t="s">
        <v>345</v>
      </c>
      <c r="AR91" s="18" t="s">
        <v>345</v>
      </c>
      <c r="AS91" s="18" t="s">
        <v>345</v>
      </c>
      <c r="AT91" s="18" t="s">
        <v>345</v>
      </c>
      <c r="AU91" s="18" t="s">
        <v>345</v>
      </c>
      <c r="AV91" s="18" t="s">
        <v>345</v>
      </c>
      <c r="AW91" s="18" t="s">
        <v>345</v>
      </c>
      <c r="AX91" s="18" t="s">
        <v>345</v>
      </c>
      <c r="AY91" s="18" t="s">
        <v>345</v>
      </c>
      <c r="AZ91" s="18" t="s">
        <v>345</v>
      </c>
      <c r="BA91" s="18" t="s">
        <v>345</v>
      </c>
      <c r="BB91" s="18" t="s">
        <v>345</v>
      </c>
      <c r="BC91" s="18" t="s">
        <v>345</v>
      </c>
      <c r="BD91" s="18" t="s">
        <v>345</v>
      </c>
      <c r="BE91" s="18" t="s">
        <v>345</v>
      </c>
      <c r="BF91" s="18" t="s">
        <v>345</v>
      </c>
      <c r="BG91" s="18" t="s">
        <v>345</v>
      </c>
      <c r="BH91" s="18" t="s">
        <v>345</v>
      </c>
      <c r="BI91" s="18" t="s">
        <v>345</v>
      </c>
      <c r="BJ91" s="18" t="s">
        <v>345</v>
      </c>
      <c r="BK91" s="18" t="s">
        <v>345</v>
      </c>
      <c r="BL91" s="18" t="s">
        <v>345</v>
      </c>
      <c r="BM91" s="18" t="s">
        <v>345</v>
      </c>
      <c r="BN91" s="18" t="s">
        <v>345</v>
      </c>
      <c r="BO91" s="18" t="s">
        <v>345</v>
      </c>
      <c r="BP91" s="18" t="s">
        <v>345</v>
      </c>
      <c r="BQ91" s="18" t="s">
        <v>345</v>
      </c>
      <c r="BR91" s="18" t="s">
        <v>345</v>
      </c>
      <c r="BS91" s="18" t="s">
        <v>345</v>
      </c>
      <c r="BT91" s="18" t="s">
        <v>345</v>
      </c>
      <c r="BU91" s="18" t="s">
        <v>345</v>
      </c>
      <c r="BV91" s="18" t="s">
        <v>345</v>
      </c>
      <c r="BW91" s="18">
        <v>0</v>
      </c>
      <c r="BX91" s="18">
        <v>0</v>
      </c>
      <c r="BY91" s="18">
        <v>5</v>
      </c>
      <c r="BZ91" s="18">
        <v>2237</v>
      </c>
      <c r="CA91" s="18">
        <v>0</v>
      </c>
      <c r="CB91" s="18">
        <v>0</v>
      </c>
      <c r="CC91" s="18">
        <v>0</v>
      </c>
      <c r="CD91" s="18">
        <v>0</v>
      </c>
      <c r="CE91" s="18">
        <v>12762</v>
      </c>
      <c r="CF91" s="18">
        <v>18051</v>
      </c>
      <c r="CG91" s="18">
        <v>0</v>
      </c>
      <c r="CH91" s="18">
        <v>0</v>
      </c>
      <c r="CI91" s="18">
        <v>3910</v>
      </c>
      <c r="CJ91" s="18">
        <v>26340</v>
      </c>
      <c r="CK91" s="18">
        <v>0</v>
      </c>
      <c r="CL91" s="18">
        <v>0</v>
      </c>
      <c r="CM91" s="18">
        <v>0</v>
      </c>
      <c r="CN91" s="18">
        <v>958</v>
      </c>
      <c r="CO91" s="18">
        <v>0</v>
      </c>
      <c r="CP91" s="18">
        <v>32737</v>
      </c>
      <c r="CQ91" s="18">
        <v>0</v>
      </c>
      <c r="CR91" s="18">
        <v>505</v>
      </c>
      <c r="CS91" s="18">
        <v>0</v>
      </c>
      <c r="CT91" s="18">
        <v>47405</v>
      </c>
      <c r="CU91" s="18">
        <v>825</v>
      </c>
      <c r="CV91" s="18">
        <v>0</v>
      </c>
      <c r="CW91" s="18">
        <v>121</v>
      </c>
      <c r="CX91" s="18">
        <v>703</v>
      </c>
      <c r="CY91" s="18">
        <v>0</v>
      </c>
      <c r="CZ91" s="18">
        <v>0</v>
      </c>
      <c r="DA91" s="18">
        <v>0</v>
      </c>
      <c r="DB91" s="18">
        <v>0</v>
      </c>
      <c r="DC91" s="18">
        <v>0</v>
      </c>
      <c r="DD91" s="18">
        <v>0</v>
      </c>
      <c r="DE91" s="18">
        <v>0</v>
      </c>
      <c r="DF91" s="18" t="s">
        <v>345</v>
      </c>
      <c r="DG91" s="18" t="s">
        <v>345</v>
      </c>
      <c r="DH91" s="18" t="s">
        <v>1077</v>
      </c>
      <c r="DI91" s="18" t="s">
        <v>495</v>
      </c>
      <c r="DJ91" s="18" t="s">
        <v>345</v>
      </c>
      <c r="DK91" s="18" t="s">
        <v>345</v>
      </c>
      <c r="DL91" s="18" t="s">
        <v>345</v>
      </c>
      <c r="DM91" s="18" t="s">
        <v>345</v>
      </c>
      <c r="DN91" s="18" t="s">
        <v>388</v>
      </c>
      <c r="DO91" s="18" t="s">
        <v>345</v>
      </c>
      <c r="DP91" s="18" t="s">
        <v>345</v>
      </c>
      <c r="DQ91" s="18" t="s">
        <v>345</v>
      </c>
      <c r="DR91" s="18" t="s">
        <v>345</v>
      </c>
      <c r="DS91" s="18" t="s">
        <v>401</v>
      </c>
      <c r="DT91" s="18" t="s">
        <v>345</v>
      </c>
      <c r="DU91" s="18" t="s">
        <v>345</v>
      </c>
      <c r="DV91" s="18" t="s">
        <v>345</v>
      </c>
      <c r="DW91" s="18" t="s">
        <v>1055</v>
      </c>
      <c r="DX91" s="18" t="s">
        <v>345</v>
      </c>
      <c r="DY91" s="18" t="s">
        <v>356</v>
      </c>
      <c r="DZ91" s="18" t="s">
        <v>346</v>
      </c>
      <c r="EA91" s="18" t="s">
        <v>526</v>
      </c>
      <c r="EB91" s="18" t="s">
        <v>345</v>
      </c>
      <c r="EC91" s="18" t="s">
        <v>619</v>
      </c>
      <c r="ED91" s="18" t="s">
        <v>1078</v>
      </c>
      <c r="EE91" s="18" t="s">
        <v>345</v>
      </c>
      <c r="EF91" s="18" t="s">
        <v>384</v>
      </c>
      <c r="EG91" s="18" t="s">
        <v>1079</v>
      </c>
      <c r="EH91" s="18" t="s">
        <v>345</v>
      </c>
      <c r="EI91" s="18" t="s">
        <v>345</v>
      </c>
      <c r="EJ91" s="18" t="s">
        <v>345</v>
      </c>
      <c r="EK91" s="18" t="s">
        <v>345</v>
      </c>
      <c r="EL91" s="18" t="s">
        <v>345</v>
      </c>
      <c r="EM91" s="18" t="s">
        <v>345</v>
      </c>
      <c r="EN91" s="18" t="s">
        <v>345</v>
      </c>
      <c r="EO91" s="18">
        <v>0</v>
      </c>
      <c r="EP91" s="18">
        <v>0</v>
      </c>
      <c r="EQ91" s="18">
        <v>62</v>
      </c>
      <c r="ER91" s="18">
        <v>24</v>
      </c>
      <c r="ES91" s="18">
        <v>0</v>
      </c>
      <c r="ET91" s="18">
        <v>0</v>
      </c>
      <c r="EU91" s="18">
        <v>0</v>
      </c>
      <c r="EV91" s="18">
        <v>0</v>
      </c>
      <c r="EW91" s="18">
        <v>23</v>
      </c>
      <c r="EX91" s="18">
        <v>0</v>
      </c>
      <c r="EY91" s="18">
        <v>0</v>
      </c>
      <c r="EZ91" s="18">
        <v>0</v>
      </c>
      <c r="FA91" s="18">
        <v>0</v>
      </c>
      <c r="FB91" s="18">
        <v>88</v>
      </c>
      <c r="FC91" s="18">
        <v>0</v>
      </c>
      <c r="FD91" s="18">
        <v>0</v>
      </c>
      <c r="FE91" s="18">
        <v>0</v>
      </c>
      <c r="FF91" s="18">
        <v>20</v>
      </c>
      <c r="FG91" s="18">
        <v>0</v>
      </c>
      <c r="FH91" s="18">
        <v>2046</v>
      </c>
      <c r="FI91" s="18">
        <v>26</v>
      </c>
      <c r="FJ91" s="18">
        <v>39</v>
      </c>
      <c r="FK91" s="18">
        <v>0</v>
      </c>
      <c r="FL91" s="18">
        <v>3415</v>
      </c>
      <c r="FM91" s="18">
        <v>117</v>
      </c>
      <c r="FN91" s="18">
        <v>0</v>
      </c>
      <c r="FO91" s="18">
        <v>1</v>
      </c>
      <c r="FP91" s="18">
        <v>27</v>
      </c>
      <c r="FQ91" s="18">
        <v>0</v>
      </c>
      <c r="FR91" s="18">
        <v>0</v>
      </c>
      <c r="FS91" s="18">
        <v>0</v>
      </c>
      <c r="FT91" s="18">
        <v>0</v>
      </c>
      <c r="FU91" s="18">
        <v>0</v>
      </c>
      <c r="FV91" s="18">
        <v>0</v>
      </c>
      <c r="FW91" s="18">
        <v>0</v>
      </c>
      <c r="FX91" s="18">
        <v>0</v>
      </c>
      <c r="FY91" s="18">
        <v>0</v>
      </c>
      <c r="FZ91" s="18">
        <v>0</v>
      </c>
      <c r="GA91" s="18">
        <v>0</v>
      </c>
      <c r="GB91" s="18">
        <v>0</v>
      </c>
      <c r="GC91" s="18">
        <v>0</v>
      </c>
      <c r="GD91" s="18">
        <v>0</v>
      </c>
      <c r="GE91" s="18">
        <v>0</v>
      </c>
      <c r="GF91" s="18">
        <v>0</v>
      </c>
      <c r="GG91" s="18">
        <v>0</v>
      </c>
      <c r="GH91" s="18">
        <v>0</v>
      </c>
      <c r="GI91" s="18">
        <v>0</v>
      </c>
      <c r="GJ91" s="18">
        <v>0</v>
      </c>
      <c r="GK91" s="18">
        <v>0</v>
      </c>
      <c r="GL91" s="18">
        <v>0</v>
      </c>
      <c r="GM91" s="18">
        <v>0</v>
      </c>
      <c r="GN91" s="18">
        <v>0</v>
      </c>
      <c r="GO91" s="18">
        <v>0</v>
      </c>
      <c r="GP91" s="18">
        <v>0</v>
      </c>
      <c r="GQ91" s="18">
        <v>0</v>
      </c>
      <c r="GR91" s="18">
        <v>0</v>
      </c>
      <c r="GS91" s="18">
        <v>0</v>
      </c>
      <c r="GT91" s="18">
        <v>0</v>
      </c>
      <c r="GU91" s="18">
        <v>0</v>
      </c>
      <c r="GV91" s="18">
        <v>0</v>
      </c>
      <c r="GW91" s="18">
        <v>0</v>
      </c>
      <c r="GX91" s="18">
        <v>0</v>
      </c>
      <c r="GY91" s="18">
        <v>0</v>
      </c>
      <c r="GZ91" s="18">
        <v>0</v>
      </c>
      <c r="HA91" s="18">
        <v>0</v>
      </c>
      <c r="HB91" s="18">
        <v>0</v>
      </c>
      <c r="HC91" s="18">
        <v>0</v>
      </c>
      <c r="HD91" s="18">
        <v>0</v>
      </c>
      <c r="HE91" s="18">
        <v>0</v>
      </c>
      <c r="HF91" s="18">
        <v>0</v>
      </c>
      <c r="HG91" s="18">
        <v>0</v>
      </c>
      <c r="HH91" s="18">
        <v>0</v>
      </c>
      <c r="HI91" s="18">
        <v>67</v>
      </c>
      <c r="HJ91" s="18">
        <v>2261</v>
      </c>
      <c r="HK91" s="18">
        <v>0</v>
      </c>
      <c r="HL91" s="18">
        <v>0</v>
      </c>
      <c r="HM91" s="18">
        <v>0</v>
      </c>
      <c r="HN91" s="18">
        <v>0</v>
      </c>
      <c r="HO91" s="18">
        <v>12785</v>
      </c>
      <c r="HP91" s="18">
        <v>18051</v>
      </c>
      <c r="HQ91" s="18">
        <v>0</v>
      </c>
      <c r="HR91" s="18">
        <v>0</v>
      </c>
      <c r="HS91" s="18">
        <v>3910</v>
      </c>
      <c r="HT91" s="18">
        <v>26428</v>
      </c>
      <c r="HU91" s="18">
        <v>0</v>
      </c>
      <c r="HV91" s="18">
        <v>0</v>
      </c>
      <c r="HW91" s="18">
        <v>0</v>
      </c>
      <c r="HX91" s="18">
        <v>978</v>
      </c>
      <c r="HY91" s="18">
        <v>0</v>
      </c>
      <c r="HZ91" s="18">
        <v>34783</v>
      </c>
      <c r="IA91" s="18">
        <v>26</v>
      </c>
      <c r="IB91" s="18">
        <v>544</v>
      </c>
      <c r="IC91" s="18">
        <v>0</v>
      </c>
      <c r="ID91" s="18">
        <v>50821</v>
      </c>
      <c r="IE91" s="18">
        <v>942</v>
      </c>
      <c r="IF91" s="18">
        <v>0</v>
      </c>
      <c r="IG91" s="18">
        <v>122</v>
      </c>
      <c r="IH91" s="18">
        <v>730</v>
      </c>
      <c r="II91" s="18">
        <v>0</v>
      </c>
      <c r="IJ91" s="18">
        <v>0</v>
      </c>
      <c r="IK91" s="18">
        <v>0</v>
      </c>
      <c r="IL91" s="18">
        <v>0</v>
      </c>
      <c r="IM91" s="18">
        <v>0</v>
      </c>
      <c r="IN91" s="18">
        <v>0</v>
      </c>
      <c r="IO91" s="18">
        <v>0</v>
      </c>
      <c r="IP91" s="18">
        <v>0</v>
      </c>
      <c r="IQ91" s="18">
        <v>0</v>
      </c>
      <c r="IR91" s="28">
        <v>93582</v>
      </c>
      <c r="IS91" s="28">
        <v>818346</v>
      </c>
      <c r="IT91" s="18">
        <v>0</v>
      </c>
      <c r="IU91" s="18">
        <v>0</v>
      </c>
      <c r="IV91" s="18">
        <v>0</v>
      </c>
      <c r="IW91" s="18">
        <v>0</v>
      </c>
      <c r="IX91" s="28">
        <v>116481</v>
      </c>
      <c r="IY91" s="28">
        <v>111478</v>
      </c>
      <c r="IZ91" s="18">
        <v>0</v>
      </c>
      <c r="JA91" s="18">
        <v>0</v>
      </c>
      <c r="JB91" s="28">
        <v>62335</v>
      </c>
      <c r="JC91" s="28">
        <v>451605</v>
      </c>
      <c r="JD91" s="18">
        <v>0</v>
      </c>
      <c r="JE91" s="18">
        <v>0</v>
      </c>
      <c r="JF91" s="18">
        <v>0</v>
      </c>
      <c r="JG91" s="28">
        <v>1050237</v>
      </c>
      <c r="JH91" s="18">
        <v>0</v>
      </c>
      <c r="JI91" s="28">
        <v>1439108</v>
      </c>
      <c r="JJ91" s="28">
        <v>86846</v>
      </c>
      <c r="JK91" s="28">
        <v>2566680</v>
      </c>
      <c r="JL91" s="18">
        <v>0</v>
      </c>
      <c r="JM91" s="28">
        <v>1663126</v>
      </c>
      <c r="JN91" s="28">
        <v>1803082</v>
      </c>
      <c r="JO91" s="18">
        <v>0</v>
      </c>
      <c r="JP91" s="28">
        <v>2863131</v>
      </c>
      <c r="JQ91" s="28">
        <v>1558904</v>
      </c>
      <c r="JR91" s="18">
        <v>0</v>
      </c>
      <c r="JS91" s="18">
        <v>0</v>
      </c>
      <c r="JT91" s="18">
        <v>0</v>
      </c>
      <c r="JU91" s="18">
        <v>0</v>
      </c>
      <c r="JV91" s="18">
        <v>0</v>
      </c>
      <c r="JW91" s="18">
        <v>0</v>
      </c>
      <c r="JX91" s="18">
        <v>0</v>
      </c>
    </row>
    <row r="92" spans="1:284" x14ac:dyDescent="0.3">
      <c r="I92" s="29"/>
      <c r="J92" s="29"/>
      <c r="K92" s="29"/>
      <c r="L92" s="29"/>
      <c r="O92" s="29"/>
      <c r="P92" s="29"/>
      <c r="U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CA92" s="29"/>
      <c r="CB92" s="29"/>
      <c r="CC92" s="29"/>
      <c r="CD92" s="29"/>
      <c r="FQ92" s="18"/>
      <c r="FR92" s="18"/>
      <c r="FS92" s="18"/>
      <c r="FT92" s="18"/>
      <c r="FU92" s="18"/>
      <c r="FV92" s="18"/>
      <c r="FW92" s="18"/>
      <c r="FX92" s="18"/>
      <c r="FY92" s="18"/>
      <c r="FZ92" s="18"/>
      <c r="GA92" s="18"/>
      <c r="GB92" s="18"/>
      <c r="GC92" s="18"/>
      <c r="GD92" s="18"/>
      <c r="GE92" s="18"/>
      <c r="GF92" s="18"/>
      <c r="GG92" s="18"/>
      <c r="GH92" s="18"/>
      <c r="GI92" s="18"/>
      <c r="GJ92" s="18"/>
      <c r="GK92" s="18"/>
      <c r="GL92" s="18"/>
      <c r="GM92" s="18"/>
      <c r="GN92" s="18"/>
      <c r="GO92" s="29"/>
      <c r="GP92" s="29"/>
      <c r="GQ92" s="29"/>
      <c r="GR92" s="29"/>
      <c r="GS92" s="29"/>
      <c r="GT92" s="29"/>
      <c r="GU92" s="29"/>
      <c r="GV92" s="29"/>
      <c r="GW92" s="29"/>
      <c r="GX92" s="29"/>
      <c r="GY92" s="29"/>
      <c r="GZ92" s="29"/>
      <c r="HA92" s="29"/>
      <c r="HB92" s="29"/>
      <c r="HC92" s="29"/>
      <c r="HD92" s="29"/>
      <c r="HE92" s="29"/>
      <c r="HF92" s="29"/>
      <c r="HG92" s="29"/>
      <c r="HH92" s="29"/>
      <c r="HI92" s="29"/>
      <c r="HJ92" s="29"/>
      <c r="HK92" s="29"/>
      <c r="HL92" s="29"/>
      <c r="HM92" s="29"/>
      <c r="HN92" s="29"/>
      <c r="HO92" s="29"/>
      <c r="HP92" s="29"/>
      <c r="HQ92" s="29"/>
      <c r="HR92" s="29"/>
      <c r="HS92" s="29"/>
      <c r="HT92" s="29"/>
      <c r="HU92" s="29"/>
      <c r="HV92" s="29"/>
      <c r="HW92" s="29"/>
      <c r="HX92" s="29"/>
      <c r="HY92" s="29"/>
      <c r="HZ92" s="29"/>
      <c r="IA92" s="29"/>
      <c r="IB92" s="29"/>
      <c r="IC92" s="29"/>
      <c r="ID92" s="29"/>
      <c r="IE92" s="29"/>
      <c r="IF92" s="29"/>
      <c r="IG92" s="29"/>
      <c r="IH92" s="29"/>
      <c r="II92" s="29"/>
      <c r="IJ92" s="29"/>
      <c r="IK92" s="29"/>
      <c r="IL92" s="29"/>
      <c r="IM92" s="29"/>
      <c r="IN92" s="29"/>
      <c r="IO92" s="29"/>
      <c r="IP92" s="29"/>
      <c r="IQ92" s="29"/>
      <c r="IR92" s="29"/>
      <c r="IS92" s="29"/>
      <c r="IT92" s="29"/>
      <c r="IU92" s="29"/>
      <c r="IV92" s="29"/>
      <c r="IW92" s="29"/>
      <c r="IX92" s="29"/>
      <c r="IY92" s="29"/>
      <c r="IZ92" s="29"/>
      <c r="JA92" s="29"/>
      <c r="JB92" s="29"/>
      <c r="JC92" s="29"/>
      <c r="JD92" s="29"/>
      <c r="JE92" s="29"/>
      <c r="JF92" s="29"/>
      <c r="JG92" s="29"/>
      <c r="JH92" s="29"/>
      <c r="JI92" s="29"/>
      <c r="JJ92" s="29"/>
      <c r="JK92" s="29"/>
      <c r="JL92" s="29"/>
      <c r="JM92" s="29"/>
      <c r="JN92" s="29"/>
      <c r="JO92" s="29"/>
      <c r="JP92" s="29"/>
      <c r="JQ92" s="29"/>
      <c r="JR92" s="29"/>
      <c r="JS92" s="29"/>
      <c r="JT92" s="29"/>
      <c r="JU92" s="29"/>
      <c r="JV92" s="29"/>
      <c r="JW92" s="29"/>
      <c r="JX92" s="29"/>
    </row>
    <row r="93" spans="1:284" x14ac:dyDescent="0.3">
      <c r="I93" s="29"/>
      <c r="J93" s="29"/>
      <c r="K93" s="29"/>
      <c r="L93" s="29"/>
      <c r="O93" s="29"/>
      <c r="P93" s="29"/>
      <c r="U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CA93" s="29"/>
      <c r="CB93" s="29"/>
      <c r="CC93" s="29"/>
      <c r="CD93" s="29"/>
      <c r="FQ93" s="18"/>
      <c r="FR93" s="18"/>
      <c r="FS93" s="18"/>
      <c r="FT93" s="18"/>
      <c r="FU93" s="18"/>
      <c r="FV93" s="18"/>
      <c r="FW93" s="18"/>
      <c r="FX93" s="18"/>
      <c r="FY93" s="18"/>
      <c r="FZ93" s="18"/>
      <c r="GA93" s="18"/>
      <c r="GB93" s="18"/>
      <c r="GC93" s="18"/>
      <c r="GD93" s="18"/>
      <c r="GE93" s="18"/>
      <c r="GF93" s="18"/>
      <c r="GG93" s="18"/>
      <c r="GH93" s="18"/>
      <c r="GI93" s="18"/>
      <c r="GJ93" s="18"/>
      <c r="GK93" s="18"/>
      <c r="GL93" s="18"/>
      <c r="GM93" s="18"/>
      <c r="GN93" s="18"/>
      <c r="GO93" s="29"/>
      <c r="GP93" s="29"/>
      <c r="GQ93" s="29"/>
      <c r="GR93" s="29"/>
      <c r="GS93" s="29"/>
      <c r="GT93" s="29"/>
      <c r="GU93" s="29"/>
      <c r="GV93" s="29"/>
      <c r="GW93" s="29"/>
      <c r="GX93" s="29"/>
      <c r="GY93" s="29"/>
      <c r="GZ93" s="29"/>
      <c r="HA93" s="29"/>
      <c r="HB93" s="29"/>
      <c r="HC93" s="29"/>
      <c r="HD93" s="29"/>
      <c r="HE93" s="29"/>
      <c r="HF93" s="29"/>
      <c r="HG93" s="29"/>
      <c r="HH93" s="29"/>
      <c r="HI93" s="29"/>
      <c r="HJ93" s="29"/>
      <c r="HK93" s="29"/>
      <c r="HL93" s="29"/>
      <c r="HM93" s="29"/>
      <c r="HN93" s="29"/>
      <c r="HO93" s="29"/>
      <c r="HP93" s="29"/>
      <c r="HQ93" s="29"/>
      <c r="HR93" s="29"/>
      <c r="HS93" s="29"/>
      <c r="HT93" s="29"/>
      <c r="HU93" s="29"/>
      <c r="HV93" s="29"/>
      <c r="HW93" s="29"/>
      <c r="HX93" s="29"/>
      <c r="HY93" s="29"/>
      <c r="HZ93" s="29"/>
      <c r="IA93" s="29"/>
      <c r="IB93" s="29"/>
      <c r="IC93" s="29"/>
      <c r="ID93" s="29"/>
      <c r="IE93" s="29"/>
      <c r="IF93" s="29"/>
      <c r="IG93" s="29"/>
      <c r="IH93" s="29"/>
      <c r="II93" s="29"/>
      <c r="IJ93" s="29"/>
      <c r="IK93" s="29"/>
      <c r="IL93" s="29"/>
      <c r="IM93" s="29"/>
      <c r="IN93" s="29"/>
      <c r="IO93" s="29"/>
      <c r="IP93" s="29"/>
      <c r="IQ93" s="29"/>
      <c r="IR93" s="29"/>
      <c r="IS93" s="29"/>
      <c r="IT93" s="29"/>
      <c r="IU93" s="29"/>
      <c r="IV93" s="29"/>
      <c r="IW93" s="29"/>
      <c r="IX93" s="29"/>
      <c r="IY93" s="29"/>
      <c r="IZ93" s="29"/>
      <c r="JA93" s="29"/>
      <c r="JB93" s="29"/>
      <c r="JC93" s="29"/>
      <c r="JD93" s="29"/>
      <c r="JE93" s="29"/>
      <c r="JF93" s="29"/>
      <c r="JG93" s="29"/>
      <c r="JH93" s="29"/>
      <c r="JI93" s="29"/>
      <c r="JJ93" s="29"/>
      <c r="JK93" s="29"/>
      <c r="JL93" s="29"/>
      <c r="JM93" s="29"/>
      <c r="JN93" s="29"/>
      <c r="JO93" s="29"/>
      <c r="JP93" s="29"/>
      <c r="JQ93" s="29"/>
      <c r="JR93" s="29"/>
      <c r="JS93" s="29"/>
      <c r="JT93" s="29"/>
      <c r="JU93" s="29"/>
      <c r="JV93" s="29"/>
      <c r="JW93" s="29"/>
      <c r="JX93" s="29"/>
    </row>
  </sheetData>
  <phoneticPr fontId="6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workbookViewId="0">
      <selection activeCell="B12" sqref="B12"/>
    </sheetView>
  </sheetViews>
  <sheetFormatPr defaultRowHeight="14.4" x14ac:dyDescent="0.3"/>
  <cols>
    <col min="1" max="1" width="22" bestFit="1" customWidth="1"/>
    <col min="2" max="2" width="78.6640625" bestFit="1" customWidth="1"/>
    <col min="3" max="3" width="56.88671875" bestFit="1" customWidth="1"/>
    <col min="4" max="4" width="1.88671875" customWidth="1"/>
    <col min="5" max="5" width="33.5546875" bestFit="1" customWidth="1"/>
  </cols>
  <sheetData>
    <row r="1" spans="1:5" x14ac:dyDescent="0.3">
      <c r="A1" s="1" t="s">
        <v>201</v>
      </c>
      <c r="B1" s="2" t="s">
        <v>202</v>
      </c>
      <c r="C1" s="2" t="s">
        <v>203</v>
      </c>
      <c r="D1" s="32"/>
      <c r="E1" s="3" t="s">
        <v>204</v>
      </c>
    </row>
    <row r="2" spans="1:5" x14ac:dyDescent="0.3">
      <c r="A2" s="35" t="s">
        <v>205</v>
      </c>
      <c r="B2" s="7" t="s">
        <v>206</v>
      </c>
      <c r="C2" s="7" t="s">
        <v>207</v>
      </c>
      <c r="D2" s="33"/>
      <c r="E2" s="4" t="s">
        <v>208</v>
      </c>
    </row>
    <row r="3" spans="1:5" x14ac:dyDescent="0.3">
      <c r="A3" s="35"/>
      <c r="B3" s="7" t="s">
        <v>209</v>
      </c>
      <c r="C3" s="7" t="s">
        <v>210</v>
      </c>
      <c r="D3" s="33"/>
      <c r="E3" s="4" t="s">
        <v>211</v>
      </c>
    </row>
    <row r="4" spans="1:5" x14ac:dyDescent="0.3">
      <c r="A4" s="35"/>
      <c r="B4" s="7" t="s">
        <v>212</v>
      </c>
      <c r="C4" s="7" t="s">
        <v>213</v>
      </c>
      <c r="D4" s="33"/>
      <c r="E4" s="4" t="s">
        <v>214</v>
      </c>
    </row>
    <row r="5" spans="1:5" x14ac:dyDescent="0.3">
      <c r="A5" s="35"/>
      <c r="B5" s="7" t="s">
        <v>215</v>
      </c>
      <c r="C5" s="7" t="s">
        <v>216</v>
      </c>
      <c r="D5" s="33"/>
      <c r="E5" s="4" t="s">
        <v>217</v>
      </c>
    </row>
    <row r="6" spans="1:5" x14ac:dyDescent="0.3">
      <c r="A6" s="35"/>
      <c r="B6" s="7" t="s">
        <v>218</v>
      </c>
      <c r="C6" s="7" t="s">
        <v>219</v>
      </c>
      <c r="D6" s="33"/>
      <c r="E6" s="4" t="s">
        <v>211</v>
      </c>
    </row>
    <row r="7" spans="1:5" ht="74.400000000000006" x14ac:dyDescent="0.3">
      <c r="A7" s="10" t="s">
        <v>220</v>
      </c>
      <c r="B7" s="11" t="s">
        <v>221</v>
      </c>
      <c r="C7" s="11" t="s">
        <v>225</v>
      </c>
      <c r="D7" s="33"/>
      <c r="E7" s="5" t="s">
        <v>222</v>
      </c>
    </row>
    <row r="8" spans="1:5" ht="15" thickBot="1" x14ac:dyDescent="0.35">
      <c r="A8" s="8" t="s">
        <v>223</v>
      </c>
      <c r="B8" s="9" t="s">
        <v>224</v>
      </c>
      <c r="C8" s="9" t="s">
        <v>226</v>
      </c>
      <c r="D8" s="34"/>
      <c r="E8" s="6" t="s">
        <v>208</v>
      </c>
    </row>
    <row r="10" spans="1:5" ht="15" thickBot="1" x14ac:dyDescent="0.35"/>
    <row r="11" spans="1:5" x14ac:dyDescent="0.3">
      <c r="A11" s="1" t="s">
        <v>253</v>
      </c>
      <c r="B11" s="3" t="s">
        <v>256</v>
      </c>
    </row>
    <row r="12" spans="1:5" x14ac:dyDescent="0.3">
      <c r="A12" s="12" t="s">
        <v>254</v>
      </c>
      <c r="B12" s="13">
        <f>BPER!D2</f>
        <v>0.89015456928177872</v>
      </c>
    </row>
    <row r="13" spans="1:5" ht="15" thickBot="1" x14ac:dyDescent="0.35">
      <c r="A13" s="8" t="s">
        <v>255</v>
      </c>
      <c r="B13" s="14" t="e">
        <f>'CBI Globe'!#REF!</f>
        <v>#REF!</v>
      </c>
    </row>
  </sheetData>
  <mergeCells count="2">
    <mergeCell ref="D1:D8"/>
    <mergeCell ref="A2:A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c N A A B Q S w M E F A A C A A g A t J S k U I 3 u F e 2 o A A A A + A A A A B I A H A B D b 2 5 m a W c v U G F j a 2 F n Z S 5 4 b W w g o h g A K K A U A A A A A A A A A A A A A A A A A A A A A A A A A A A A h Y 8 x D o I w G E a v Q r r T l g p q y E 8 Z n E w k M d E Y 1 w Y q N E I x t F j u 5 u C R v I I k i r o 5 f i 9 v e N / j d o d 0 a G r v K j u j W p 2 g A F P k S Z 2 3 h d J l g n p 7 8 p c o 5 b A V + V m U 0 h t l b e L B F A m q r L 3 E h D j n s J v h t i s J o z Q g x 2 y z y y v Z C P S R 1 X / Z V 9 p Y o X O J O B x e M Z z h B c N R F M 1 x G A Z A J g y Z 0 l + F j c W Y A v m B s O p r 2 3 e S K + u v 9 0 C m C e T 9 g j 8 B U E s D B B Q A A g A I A L S U p F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l K R Q o J M e O s 0 K A A A F g g E A E w A c A E Z v c m 1 1 b G F z L 1 N l Y 3 R p b 2 4 x L m 0 g o h g A K K A U A A A A A A A A A A A A A A A A A A A A A A A A A A A A 7 Z x d b 9 v Y F U X f A + Q / E M q L D S i G r X Q G T Q s / 2 L I n Y 0 w T q 7 a L A h 0 V B i P d O G w p U i U p T 4 1 g / n u p D 9 u S e D / 2 O R S K m W T n J Y 6 5 9 7 m X D r l u A i y o N K M q y b P o e v n 7 0 Z 9 f v n j 5 o v w c F 2 Y c X Z l p X l Q / D S 5 u P 1 x e 3 f x 4 2 z s 8 e n v U u z 0 d n F 9 F x 1 F q q p c v o v r X d T 4 r R q b + T r + 8 P z j L R 7 O J y a q 9 H 5 L U H P T z r K r / U O 5 1 + n 8 a / q 0 0 R T l M i 1 l Z 5 o e 9 4 V n + S 5 b m 8 b g c 1 i t E 8 6 F D z 4 I H o / K + s 9 / 9 + c y k y S S p T H H c 6 X a 6 U T 9 P Z 5 O s P D 5 6 + 8 d u d J 6 N 8 n G S 3 R 0 f 9 b 7 r d a O / z v L K X F c P q T l + / v L g Q 5 6 Z f + 5 3 l 1 t / 1 R k U + a S + N o 5 + N P G 4 3 l + n v o + b + G M d X F 1 Z f X 9 v e Z f d 6 O f V 9 0 / S 9 H o U p 3 F R H l f F b H 1 k / 3 O c 3 d U T b x 6 m 5 n n c T R F n 5 a e 8 m C y 3 P L 9 Y 7 l n W 7 3 7 5 0 h n H D / W 9 V X U k q s x / q 1 + 7 0 Z f O X T G b T v P T O B v F R Z I 3 L s f l t J z 2 8 7 G p r 1 x k 1 f d / O J i v s L g 0 r n / Q V T I x j 5 1 s N v l o i o 1 L t w N T j C z X Z 1 P f 1 Y t s n J T T P E s + J m l S x b e j P P u U F J N 4 / i B d f v p h l o 1 L o D U 2 9 Z N k 6 i e l r J 8 U I G / K q v 6 B J u V n v H J n K k 3 4 u o q r G X I L d W U Q P 8 w f + y v z n 1 m 9 Q V F n u Y y s a e p n Y J y M V K t u d q W r T 5 e 1 i y y p k s X f t K C 6 u b J m R F G / J S e j U T 7 L q t P 6 5 c t G t q f a U z o z V Z y k y N / p W u k v i X R v i 5 c 9 X h B V t e J a X 7 B 4 P y 6 2 f j j o s m t N 2 X 7 X i r q N a u 6 0 K h J z b 0 7 m x E P 2 O Z u O Y w l g l v m n V 6 t c g B / v b b + a c H 9 O W S V D F 1 U p S B c l B U 0 X P R F S t x o w V x 9 7 Y s x t F a W M e 6 p r M e s Y o N p H C + A u + + 2 p u 5 i j Q u 9 2 E 6 f L d h O k w 3 Z N R W L P E O k 2 d E y 2 1 R X b l 9 P Z V l X f v Z D T i 5 Y U 1 m s l J X G l 2 L 7 8 C Y R 0 H Q w h u Y 4 A A K 5 T X t x u X H f C d Z k K o m w j F g L W K o x i 0 h o H 1 h A g c J 6 W A 6 9 u Q X j b z L n f y M 2 c 4 6 3 Z D E G g c l b 8 S 2 A Q a o a D G w k D p h k E d x 2 A R 5 0 J o e I p A r 3 T U g z U / 3 G v / 1 s / i U + m 0 z Q Z 1 c / X f S 7 5 F 5 y z H k K G s w i A x N n 1 4 g V o O a H j 6 w Z x A Z R D 8 P C O Q L E l G K L e j w B x 7 h l y 8 D l n Q T h E 2 m 6 G I G 0 H I Z A q B F T h I M 1 2 M P i i I 5 S 3 E g Y 1 W m / 1 0 w h A 3 d k M o T 5 Q b E H z X R w L + h N B c x g o z w H x E a C k v x b 8 7 Z j f F v e 7 I X 1 L y O + I 7 2 q 0 q 6 m u A / o u W N 4 a 4 + 0 I 3 g r e e m 7 v B N k q W m t A 3 Y b R W j z 3 0 6 Q O C s m 8 K q F Q X s U F P F 4 1 I B Q 3 s k E K P z d g B D Y q K P X W i l L s O q v C t R W w f W z q O b u a I E J s s x P m R L M T e L O b B R F T v X V 8 a R l J 7 U X R Z n F + 2 k u K u w S p u c q j w N y I i z k n x e R N X s U p S M d l N g T F Z Q p g 4 T L o R e B 2 x E m + p 2 A Q P t v J E G u e 8 y j e X A 1 s J Q H M V g U 5 w 5 Z F C F 2 N q P u l b E Q d 7 1 E j B / H J 1 w o u h N H I m k d 2 F G a P N Y v f Q Y A 0 y 1 g I M O s p F A x S n I x n R V z F 7 8 0 4 8 U p C T z L T e t 4 K F m v S B R d r u A m Y Q G w T M q 6 w H Q O B t B U B z o 4 X O G A L X z E E H n s J h I + 1 7 A Z Q K L 7 1 U o b i 6 2 9 X K O u G k a A J L e i B E t J B d + e A E 5 K X 3 Z E N U t a o F V S e p A M 7 v o Y f W I v m r / s v X y S Z V e V c V 2 N f d X x y 7 F 5 v v / P b N m S / / + 7 w 8 I i K 7 A M V W S q y V G S p y I q a V G S p y A I 9 K r K K A V R k q c h S k f W 2 q M h a U 1 R k Q X R R k b X k q c h S k f V 2 q c h S k a U i S 0 W W i i w V W S q y V G S p y F K R p S L r K F G R p S I b m E B F 1 t 6 l I k t F l o o s F V k k R 0 W W i i w V W S q y V G Q l H S q y / x d F t r C o q o d v d / X p s e / y / C 4 1 0 V m R 3 J v h Y 6 0 c / j 0 v / j 0 c / N I f 1 v + 6 + 5 c Z 1 d 9 Z a L O D 9 5 f D / u n F u z T / a F Y O 7 U K q X X 0 d z f 3 a k + v B 9 e D 2 + v z m 5 v z 9 6 d X 5 6 7 O L / v K L + c Y X 2 x 5 6 b o m f T 7 s L + d Z x 5 d G u 3 b q 8 q d 5 u X c T M 2 0 B p + 2 Q N x C 3 H a 6 C x c c b C 2 a e D N t x o n I F w Z f s A B I q u c 1 d c F a 7 t O Y F D z f A x H J h g P Y v x z v N h h H d W R w p e s B 7 N q j q + t P 2 Q l h V F m 2 0 e 1 7 K S 4 i 6 3 D u 5 A f v v 0 h u L N g x i r O c / x Q N 3 j Z y B N I T B d V g Z S k 6 D T 5 W K A N S n Q A g Y G 2 l b i F P Q u k C l 6 s K K 2 B T J G g 1 i 3 Y y E s Y i y A z A r 9 D O E m V O z 1 q x S K s n 7 T 2 j u X 8 d i q T e A d H V q F e H a a t M 1 c A L 1 2 j 7 Y Z 8 m H V b t F a Q y F o e R 1 a e x b E I W T Q N j s 4 6 j B / t l l C M O a y Z 7 0 x + z s C u L N o w 7 s A B B u f O B u M o s t j O / Z D w i L N u h L I y y t 8 3 Y X G L N o O o E H i y 6 J V H 0 Y k t q y g G g K D w p W V T A D x 1 M K U R S f h K G v j y a K j E O z J L F l F 2 c 4 D t S P b b o 5 i M x B k 5 Y K s c k C 7 G 2 j z k / D D G 5 Z j Z T 0 9 t n e A f z X 5 F d D X 8 V 6 K e h 3 l l Y B v x f a W W N 8 J 0 d v B f D c c 1 y J c S 2 8 V u H f A 7 L a 4 b k X q N p B W 8 3 k X a N Z Q W Q H k F i x W Y t h r w P o 7 I H z d / q u / g C D X b b 8 G C y j s g u 5 r u C f E K 2 y + + v t y q O L e q 3 + A B K U + 6 x W u + N 9 j 0 H n V t O G F R c Q M C a + i m m a L 8 j v E 6 O i Q X Z G 0 F G h C H P p M V 2 s 0 A D + n 5 2 r N + V D n t F x d u R B m Q o 6 r M w 5 i D D V c r T U c W r D f a u 0 h i P L Y r a G k / a 3 B 3 F Z B K b Q M R J 2 A 2 I q k B f u A d + 8 n i l 1 q 9 Y R A A g i x Q a O V R i u N V h q t 3 u j v y m i 1 f v j q 4 e / a a P X c E o 1 W G q 0 0 W m m 0 0 m i l 0 e r I 0 2 i l 0 U q j l U a r Y g a N V m g I j V Y a r T R a r R k a r R G N V h q t N F r B E T R a a b T S a K X R C r R o t M J 1 G q 3 S H o 1 W R Z d G K 4 1 W G q 2 e P o 1 W G q 0 0 W m m 0 h o I 0 W m m 0 0 m i l 0 U q j l U Y r j V Y a r R b 9 8 + j r M 1 q P a L T O n y U a r T R a a b T S a K X R 6 s r T a K X R S q O V R q t i B o 1 W a A i N V h q t N F q t G R q t E Y 1 W G q 0 0 W s E R N F p p t N J o p d E K t G i 0 w n U a r d I e j V Z F l 0 Y r j V Y a r Z 4 + j V Y a r T R a a b S G g j R a a b T S a K X R S q O V R i u N 1 m / d a H 3 V s Q q g v a X T u v d m v / N V i a 0 9 i q 3 z R 4 p i K 8 V W i q 0 U W y m 2 u v I U W y m 2 U m y l 2 K q Y Q b E V G k K x l W I r x V Z r h m J r R L G V Y i v F V n A E x V a K r R R b K b Y C L Y q t c J 1 i q 7 R H s V X R p d h K s Z V i q 6 d P s Z V i K 8 V W i q 2 h I M V W i q 0 U W y m 2 U m y l 2 E q x 9 V s X W 5 v 6 Z + / w 8 D f / U a 3 v z j 9 8 O L m 4 f P 3 + 5 O o f l 6 / n e 3 b J r E 9 3 Q 5 m V M i t l V s q s l F k p s z r y l F k p s 1 J m p c y q m E G Z F R p C m Z U y K 2 V W a 4 Y y a 0 S Z l T I r Z V Z w B G V W y q y U W S m z A i 3 K r H C d M q u 0 R 5 l V 0 a X M S p m V M q u n T 5 m V M i t l V s q s o S B l V s q s l F k p s 1 J m p c x K m Z U y q 0 X / 7 H 1 V M i s / m X X x G F F m p c x K m Z U y K 2 V W V 5 4 y K 2 V W y q y U W R U z K L N C Q y i z U m a l z G r N U G a N K L N S Z q X M C o 6 g z E q Z l T I r Z V a g R Z k V r l N m l f Y o s y q 6 l F k p s 1 J m 9 f Q p s 1 J m p c x K m T U U p M x K m Z U y K 2 V W y q y U W S m z U m a 1 6 J 9 v v i q Z 9 Q 1 l 1 v l j R J m V M i t l V s q s l F l d e c q s l F k p s 1 J m V c y g z A o N o c x K m Z U y q z V D m T W i z E q Z l T I r O I I y K 2 V W y q y U W Y E W Z V a 4 T p l V 2 q P M q u h S Z q X M S p n V 0 6 f M S p m V M i t l 1 l C Q M i t l V s q s l F k p s 1 J m p c z 6 T c q s / w N Q S w E C L Q A U A A I A C A C 0 l K R Q j e 4 V 7 a g A A A D 4 A A A A E g A A A A A A A A A A A A A A A A A A A A A A Q 2 9 u Z m l n L 1 B h Y 2 t h Z 2 U u e G 1 s U E s B A i 0 A F A A C A A g A t J S k U A / K 6 a u k A A A A 6 Q A A A B M A A A A A A A A A A A A A A A A A 9 A A A A F t D b 2 5 0 Z W 5 0 X 1 R 5 c G V z X S 5 4 b W x Q S w E C L Q A U A A I A C A C 0 l K R Q o J M e O s 0 K A A A F g g E A E w A A A A A A A A A A A A A A A A D l A Q A A R m 9 y b X V s Y X M v U 2 V j d G l v b j E u b V B L B Q Y A A A A A A w A D A M I A A A D / D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s O A c A A A A A A M o 4 B w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y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9 D a G F u Z 2 V k I F R 5 c G U u e 2 R h e S w w f S Z x d W 9 0 O y w m c X V v d D t T Z W N 0 a W 9 u M S 9 S Z X B v c n R L U E l f T k 9 S V E h f M j A x O T E y X 0 J Q R V I v Q 2 h h b m d l Z C B U e X B l L n t n c n V w c G 9 C Y W 5 j Y X J p b y w x f S Z x d W 9 0 O y w m c X V v d D t T Z W N 0 a W 9 u M S 9 S Z X B v c n R L U E l f T k 9 S V E h f M j A x O T E y X 0 J Q R V I v Q 2 h h b m d l Z C B U e X B l L n t h c 3 B z c E N v Z G U s M n 0 m c X V v d D s s J n F 1 b 3 Q 7 U 2 V j d G l v b j E v U m V w b 3 J 0 S 1 B J X 0 5 P U l R I X z I w M T k x M l 9 C U E V S L 0 N o Y W 5 n Z W Q g V H l w Z S 5 7 Z G 9 3 b n R p b W U s M 3 0 m c X V v d D s s J n F 1 b 3 Q 7 U 2 V j d G l v b j E v U m V w b 3 J 0 S 1 B J X 0 5 P U l R I X z I w M T k x M l 9 C U E V S L 0 N o Y W 5 n Z W Q g V H l w Z S 5 7 Z G 9 3 b n R p b W V f U G V y Y y w 0 f S Z x d W 9 0 O y w m c X V v d D t T Z W N 0 a W 9 u M S 9 S Z X B v c n R L U E l f T k 9 S V E h f M j A x O T E y X 0 J Q R V I v Q 2 h h b m d l Z C B U e X B l L n t 1 c H R p b W V f U G V y Y y w 1 f S Z x d W 9 0 O y w m c X V v d D t T Z W N 0 a W 9 u M S 9 S Z X B v c n R L U E l f T k 9 S V E h f M j A x O T E y X 0 J Q R V I v Q 2 h h b m d l Z C B U e X B l L n t J b m R p c 3 B v b m l i a W x p d G F f Y 2 9 u Z m l y b W F 0 a W 9 u T 2 Z G d W 5 k c y w 2 f S Z x d W 9 0 O y w m c X V v d D t T Z W N 0 a W 9 u M S 9 S Z X B v c n R L U E l f T k 9 S V E h f M j A x O T E y X 0 J Q R V I v Q 2 h h b m d l Z C B U e X B l L n t J b m R p c 3 B v b m l i a W x p d G F f Z G V s Z X R l Q 2 9 u c 2 V u d C w 3 f S Z x d W 9 0 O y w m c X V v d D t T Z W N 0 a W 9 u M S 9 S Z X B v c n R L U E l f T k 9 S V E h f M j A x O T E y X 0 J Q R V I v Q 2 h h b m d l Z C B U e X B l L n t J b m R p c 3 B v b m l i a W x p d G F f Z X N 0 Y W J s a X N o Q 2 9 u c 2 V u d C w 4 f S Z x d W 9 0 O y w m c X V v d D t T Z W N 0 a W 9 u M S 9 S Z X B v c n R L U E l f T k 9 S V E h f M j A x O T E y X 0 J Q R V I v Q 2 h h b m d l Z C B U e X B l L n t J b m R p c 3 B v b m l i a W x p d G F f Z 2 V 0 Q 2 9 u c 2 V u d C w 5 f S Z x d W 9 0 O y w m c X V v d D t T Z W N 0 a W 9 u M S 9 S Z X B v c n R L U E l f T k 9 S V E h f M j A x O T E y X 0 J Q R V I v Q 2 h h b m d l Z C B U e X B l L n t J b m R p c 3 B v b m l i a W x p d G F f Z 2 V 0 Q 2 9 u c 2 V u d F N 0 Y X R 1 c y w x M H 0 m c X V v d D s s J n F 1 b 3 Q 7 U 2 V j d G l v b j E v U m V w b 3 J 0 S 1 B J X 0 5 P U l R I X z I w M T k x M l 9 C U E V S L 0 N o Y W 5 n Z W Q g V H l w Z S 5 7 S W 5 k a X N w b 2 5 p Y m l s a X R h X 2 d l d F B h e W 1 l b n R S Z X F 1 Z X N 0 L D E x f S Z x d W 9 0 O y w m c X V v d D t T Z W N 0 a W 9 u M S 9 S Z X B v c n R L U E l f T k 9 S V E h f M j A x O T E y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v Q 2 h h b m d l Z C B U e X B l L n t J b m R p c 3 B v b m l i a W x p d G F f c m V h Z E F j Y 2 9 1 b n R C Y W x h b m N l L D E 3 f S Z x d W 9 0 O y w m c X V v d D t T Z W N 0 a W 9 u M S 9 S Z X B v c n R L U E l f T k 9 S V E h f M j A x O T E y X 0 J Q R V I v Q 2 h h b m d l Z C B U e X B l L n t J b m R p c 3 B v b m l i a W x p d G F f c m V h Z E F j Y 2 9 1 b n R E Z X R h a W x z L D E 4 f S Z x d W 9 0 O y w m c X V v d D t T Z W N 0 a W 9 u M S 9 S Z X B v c n R L U E l f T k 9 S V E h f M j A x O T E y X 0 J Q R V I v Q 2 h h b m d l Z C B U e X B l L n t J b m R p c 3 B v b m l i a W x p d G F f c m V h Z E F j Y 2 9 1 b n R M a X N 0 L D E 5 f S Z x d W 9 0 O y w m c X V v d D t T Z W N 0 a W 9 u M S 9 S Z X B v c n R L U E l f T k 9 S V E h f M j A x O T E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L 0 N o Y W 5 n Z W Q g V H l w Z S 5 7 S W 5 k a X N w b 2 5 p Y m l s a X R h X 3 J l Y W R D Y X J k Q W N j b 3 V u d E x p c 3 Q s M j R 9 J n F 1 b 3 Q 7 L C Z x d W 9 0 O 1 N l Y 3 R p b 2 4 x L 1 J l c G 9 y d E t Q S V 9 O T 1 J U S F 8 y M D E 5 M T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9 D a G F u Z 2 V k I F R 5 c G U u e 0 l u Z G l z c G 9 u a W J p b G l 0 Y V 9 y Z X R y a W V 2 Z U F z c H N w c y w y N n 0 m c X V v d D s s J n F 1 b 3 Q 7 U 2 V j d G l v b j E v U m V w b 3 J 0 S 1 B J X 0 5 P U l R I X z I w M T k x M l 9 C U E V S L 0 N o Y W 5 n Z W Q g V H l w Z S 5 7 S W 5 k a X N w b 2 5 p Y m l s a X R h X 3 V w Z G F 0 Z U N v b n N l b n Q s M j d 9 J n F 1 b 3 Q 7 L C Z x d W 9 0 O 1 N l Y 3 R p b 2 4 x L 1 J l c G 9 y d E t Q S V 9 O T 1 J U S F 8 y M D E 5 M T J f Q l B F U i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L 0 N o Y W 5 n Z W Q g V H l w Z S 5 7 S W 5 k a X N w b 2 5 p Y m l s a X R h X 1 B l c m N f Z G V s Z X R l Q 2 9 u c 2 V u d C w z M X 0 m c X V v d D s s J n F 1 b 3 Q 7 U 2 V j d G l v b j E v U m V w b 3 J 0 S 1 B J X 0 5 P U l R I X z I w M T k x M l 9 C U E V S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L 0 N o Y W 5 n Z W Q g V H l w Z S 5 7 S W 5 k a X N w b 2 5 p Y m l s a X R h X 1 B l c m N f Z 2 V 0 Q 2 9 u c 2 V u d C w z M 3 0 m c X V v d D s s J n F 1 b 3 Q 7 U 2 V j d G l v b j E v U m V w b 3 J 0 S 1 B J X 0 5 P U l R I X z I w M T k x M l 9 C U E V S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L 0 N o Y W 5 n Z W Q g V H l w Z S 5 7 S W 5 k a X N w b 2 5 p Y m l s a X R h X 1 B l c m N f c m V h Z E F j Y 2 9 1 b n R M a X N 0 L D Q z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9 D a G F u Z 2 V k I F R 5 c G U u e 0 l u Z G l z c G 9 u a W J p b G l 0 Y V 9 Q Z X J j X 3 J l d H J p Z X Z l Q X N w c 3 B z L D U w f S Z x d W 9 0 O y w m c X V v d D t T Z W N 0 a W 9 u M S 9 S Z X B v c n R L U E l f T k 9 S V E h f M j A x O T E y X 0 J Q R V I v Q 2 h h b m d l Z C B U e X B l L n t J b m R p c 3 B v b m l i a W x p d G F f U G V y Y 1 9 1 c G R h d G V D b 2 5 z Z W 5 0 L D U x f S Z x d W 9 0 O y w m c X V v d D t T Z W N 0 a W 9 u M S 9 S Z X B v c n R L U E l f T k 9 S V E h f M j A x O T E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v Q 2 h h b m d l Z C B U e X B l L n t P S 1 9 j b 2 5 m a X J t Y X R p b 2 5 P Z k Z 1 b m R z L D U 0 f S Z x d W 9 0 O y w m c X V v d D t T Z W N 0 a W 9 u M S 9 S Z X B v c n R L U E l f T k 9 S V E h f M j A x O T E y X 0 J Q R V I v Q 2 h h b m d l Z C B U e X B l L n t P S 1 9 k Z W x l d G V D b 2 5 z Z W 5 0 L D U 1 f S Z x d W 9 0 O y w m c X V v d D t T Z W N 0 a W 9 u M S 9 S Z X B v c n R L U E l f T k 9 S V E h f M j A x O T E y X 0 J Q R V I v Q 2 h h b m d l Z C B U e X B l L n t P S 1 9 l c 3 R h Y m x p c 2 h D b 2 5 z Z W 5 0 L D U 2 f S Z x d W 9 0 O y w m c X V v d D t T Z W N 0 a W 9 u M S 9 S Z X B v c n R L U E l f T k 9 S V E h f M j A x O T E y X 0 J Q R V I v Q 2 h h b m d l Z C B U e X B l L n t P S 1 9 n Z X R D b 2 5 z Z W 5 0 L D U 3 f S Z x d W 9 0 O y w m c X V v d D t T Z W N 0 a W 9 u M S 9 S Z X B v c n R L U E l f T k 9 S V E h f M j A x O T E y X 0 J Q R V I v Q 2 h h b m d l Z C B U e X B l L n t P S 1 9 n Z X R D b 2 5 z Z W 5 0 U 3 R h d H V z L D U 4 f S Z x d W 9 0 O y w m c X V v d D t T Z W N 0 a W 9 u M S 9 S Z X B v c n R L U E l f T k 9 S V E h f M j A x O T E y X 0 J Q R V I v Q 2 h h b m d l Z C B U e X B l L n t P S 1 9 n Z X R Q Y X l t Z W 5 0 U m V x d W V z d C w 1 O X 0 m c X V v d D s s J n F 1 b 3 Q 7 U 2 V j d G l v b j E v U m V w b 3 J 0 S 1 B J X 0 5 P U l R I X z I w M T k x M l 9 C U E V S L 0 N o Y W 5 n Z W Q g V H l w Z S 5 7 T 0 t f Z 2 V 0 U G F 5 b W V u d F N 0 Y X R 1 c 1 J l c X V l c 3 Q s N j B 9 J n F 1 b 3 Q 7 L C Z x d W 9 0 O 1 N l Y 3 R p b 2 4 x L 1 J l c G 9 y d E t Q S V 9 O T 1 J U S F 8 y M D E 5 M T J f Q l B F U i 9 D a G F u Z 2 V k I F R 5 c G U u e 0 9 L X 2 d l d F B l c m l v Z G l j U G F 5 b W V u d F J l c X V l c 3 Q s N j F 9 J n F 1 b 3 Q 7 L C Z x d W 9 0 O 1 N l Y 3 R p b 2 4 x L 1 J l c G 9 y d E t Q S V 9 O T 1 J U S F 8 y M D E 5 M T J f Q l B F U i 9 D a G F u Z 2 V k I F R 5 c G U u e 0 9 L X 2 d l d F B l c m l v Z G l j U G F 5 b W V u d F N 0 Y X R 1 c 1 J l c X V l c 3 Q s N j J 9 J n F 1 b 3 Q 7 L C Z x d W 9 0 O 1 N l Y 3 R p b 2 4 x L 1 J l c G 9 y d E t Q S V 9 O T 1 J U S F 8 y M D E 5 M T J f Q l B F U i 9 D a G F u Z 2 V k I F R 5 c G U u e 0 9 L X 3 B h e W 1 l b n R J b m l 0 a W F 0 a W 9 u U m V x d W V z d C w 2 M 3 0 m c X V v d D s s J n F 1 b 3 Q 7 U 2 V j d G l v b j E v U m V w b 3 J 0 S 1 B J X 0 5 P U l R I X z I w M T k x M l 9 C U E V S L 0 N o Y W 5 n Z W Q g V H l w Z S 5 7 T 0 t f c G V y a W 9 k a W N Q Y X l t Z W 5 0 S W 5 p d G l h d G l v b l J l c X V l c 3 Q s N j R 9 J n F 1 b 3 Q 7 L C Z x d W 9 0 O 1 N l Y 3 R p b 2 4 x L 1 J l c G 9 y d E t Q S V 9 O T 1 J U S F 8 y M D E 5 M T J f Q l B F U i 9 D a G F u Z 2 V k I F R 5 c G U u e 0 9 L X 3 J l Y W R B Y 2 N v d W 5 0 Q m F s Y W 5 j Z S w 2 N X 0 m c X V v d D s s J n F 1 b 3 Q 7 U 2 V j d G l v b j E v U m V w b 3 J 0 S 1 B J X 0 5 P U l R I X z I w M T k x M l 9 C U E V S L 0 N o Y W 5 n Z W Q g V H l w Z S 5 7 T 0 t f c m V h Z E F j Y 2 9 1 b n R E Z X R h a W x z L D Y 2 f S Z x d W 9 0 O y w m c X V v d D t T Z W N 0 a W 9 u M S 9 S Z X B v c n R L U E l f T k 9 S V E h f M j A x O T E y X 0 J Q R V I v Q 2 h h b m d l Z C B U e X B l L n t P S 1 9 y Z W F k Q W N j b 3 V u d E x p c 3 Q s N j d 9 J n F 1 b 3 Q 7 L C Z x d W 9 0 O 1 N l Y 3 R p b 2 4 x L 1 J l c G 9 y d E t Q S V 9 O T 1 J U S F 8 y M D E 5 M T J f Q l B F U i 9 D a G F u Z 2 V k I F R 5 c G U u e 0 9 L X 3 J l Y W R B Y 2 N v d W 5 0 V H J h b n N h Y 3 R p b 2 5 E Z X R h a W x z L D Y 4 f S Z x d W 9 0 O y w m c X V v d D t T Z W N 0 a W 9 u M S 9 S Z X B v c n R L U E l f T k 9 S V E h f M j A x O T E y X 0 J Q R V I v Q 2 h h b m d l Z C B U e X B l L n t P S 1 9 y Z W F k Q W N j b 3 V u d F R y Y W 5 z Y W N 0 a W 9 u T G l z d C w 2 O X 0 m c X V v d D s s J n F 1 b 3 Q 7 U 2 V j d G l v b j E v U m V w b 3 J 0 S 1 B J X 0 5 P U l R I X z I w M T k x M l 9 C U E V S L 0 N o Y W 5 n Z W Q g V H l w Z S 5 7 T 0 t f c m V h Z E N h c m R B Y 2 N v d W 5 0 Q m F s Y W 5 j Z X M s N z B 9 J n F 1 b 3 Q 7 L C Z x d W 9 0 O 1 N l Y 3 R p b 2 4 x L 1 J l c G 9 y d E t Q S V 9 O T 1 J U S F 8 y M D E 5 M T J f Q l B F U i 9 D a G F u Z 2 V k I F R 5 c G U u e 0 9 L X 3 J l Y W R D Y X J k Q W N j b 3 V u d E R l d G F p b H M s N z F 9 J n F 1 b 3 Q 7 L C Z x d W 9 0 O 1 N l Y 3 R p b 2 4 x L 1 J l c G 9 y d E t Q S V 9 O T 1 J U S F 8 y M D E 5 M T J f Q l B F U i 9 D a G F u Z 2 V k I F R 5 c G U u e 0 9 L X 3 J l Y W R D Y X J k Q W N j b 3 V u d E x p c 3 Q s N z J 9 J n F 1 b 3 Q 7 L C Z x d W 9 0 O 1 N l Y 3 R p b 2 4 x L 1 J l c G 9 y d E t Q S V 9 O T 1 J U S F 8 y M D E 5 M T J f Q l B F U i 9 D a G F u Z 2 V k I F R 5 c G U u e 0 9 L X 3 J l Y W R D Y X J k Q W N j b 3 V u d F R y Y W 5 z Y W N 0 a W 9 u T G l z d C w 3 M 3 0 m c X V v d D s s J n F 1 b 3 Q 7 U 2 V j d G l v b j E v U m V w b 3 J 0 S 1 B J X 0 5 P U l R I X z I w M T k x M l 9 C U E V S L 0 N o Y W 5 n Z W Q g V H l w Z S 5 7 T 0 t f c m V 0 c m l l d m V B c 3 B z c H M s N z R 9 J n F 1 b 3 Q 7 L C Z x d W 9 0 O 1 N l Y 3 R p b 2 4 x L 1 J l c G 9 y d E t Q S V 9 O T 1 J U S F 8 y M D E 5 M T J f Q l B F U i 9 D a G F u Z 2 V k I F R 5 c G U u e 0 9 L X 3 V w Z G F 0 Z U N v b n N l b n Q s N z V 9 J n F 1 b 3 Q 7 L C Z x d W 9 0 O 1 N l Y 3 R p b 2 4 x L 1 J l c G 9 y d E t Q S V 9 O T 1 J U S F 8 y M D E 5 M T J f Q l B F U i 9 D a G F u Z 2 V k I F R 5 c G U u e 0 9 L X 3 V w Z G F 0 Z V B h e W 1 l b n R S Z X N v d X J j Z S w 3 N n 0 m c X V v d D s s J n F 1 b 3 Q 7 U 2 V j d G l v b j E v U m V w b 3 J 0 S 1 B J X 0 5 P U l R I X z I w M T k x M l 9 C U E V S L 0 N o Y W 5 n Z W Q g V H l w Z S 5 7 T 0 t f d X B k Y X R l U G V y a W 9 k a W N Q Y X l t Z W 5 0 U m V z b 3 V y Y 2 U s N z d 9 J n F 1 b 3 Q 7 L C Z x d W 9 0 O 1 N l Y 3 R p b 2 4 x L 1 J l c G 9 y d E t Q S V 9 O T 1 J U S F 8 y M D E 5 M T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9 D a G F u Z 2 V k I F R 5 c G U u e 1 B y b 2 J s Z W 1 h Q X B w b G l j Y X R p d m 9 f U G V y Y 1 9 n Z X R D b 2 5 z Z W 5 0 L D g x f S Z x d W 9 0 O y w m c X V v d D t T Z W N 0 a W 9 u M S 9 S Z X B v c n R L U E l f T k 9 S V E h f M j A x O T E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v Q 2 h h b m d l Z C B U e X B l L n t Q c m 9 i b G V t Y U F w c G x p Y 2 F 0 a X Z v X 2 R l b G V 0 Z U N v b n N l b n Q s M T A z f S Z x d W 9 0 O y w m c X V v d D t T Z W N 0 a W 9 u M S 9 S Z X B v c n R L U E l f T k 9 S V E h f M j A x O T E y X 0 J Q R V I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v Q 2 h h b m d l Z C B U e X B l L n t Q c m 9 i b G V t Y U F w c G x p Y 2 F 0 a X Z v X 2 d l d E N v b n N l b n Q s M T A 1 f S Z x d W 9 0 O y w m c X V v d D t T Z W N 0 a W 9 u M S 9 S Z X B v c n R L U E l f T k 9 S V E h f M j A x O T E y X 0 J Q R V I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v Q 2 h h b m d l Z C B U e X B l L n t Q c m 9 i b G V t Y U F w c G x p Y 2 F 0 a X Z v X 3 J l Y W R B Y 2 N v d W 5 0 T G l z d C w x M T V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L 0 N o Y W 5 n Z W Q g V H l w Z S 5 7 U H J v Y m x l b W F B c H B s a W N h d G l 2 b 1 9 y Z X R y a W V 2 Z U F z c H N w c y w x M j J 9 J n F 1 b 3 Q 7 L C Z x d W 9 0 O 1 N l Y 3 R p b 2 4 x L 1 J l c G 9 y d E t Q S V 9 O T 1 J U S F 8 y M D E 5 M T J f Q l B F U i 9 D a G F u Z 2 V k I F R 5 c G U u e 1 B y b 2 J s Z W 1 h Q X B w b G l j Y X R p d m 9 f d X B k Y X R l Q 2 9 u c 2 V u d C w x M j N 9 J n F 1 b 3 Q 7 L C Z x d W 9 0 O 1 N l Y 3 R p b 2 4 x L 1 J l c G 9 y d E t Q S V 9 O T 1 J U S F 8 y M D E 5 M T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9 D a G F u Z 2 V k I F R 5 c G U u e 1 B y b 2 J s Z W 1 h Q 2 x p Z W 5 0 X 2 N v b m Z p c m 1 h d G l v b k 9 m R n V u Z H M s M T I 2 f S Z x d W 9 0 O y w m c X V v d D t T Z W N 0 a W 9 u M S 9 S Z X B v c n R L U E l f T k 9 S V E h f M j A x O T E y X 0 J Q R V I v Q 2 h h b m d l Z C B U e X B l L n t Q c m 9 i b G V t Y U N s a W V u d F 9 k Z W x l d G V D b 2 5 z Z W 5 0 L D E y N 3 0 m c X V v d D s s J n F 1 b 3 Q 7 U 2 V j d G l v b j E v U m V w b 3 J 0 S 1 B J X 0 5 P U l R I X z I w M T k x M l 9 C U E V S L 0 N o Y W 5 n Z W Q g V H l w Z S 5 7 U H J v Y m x l b W F D b G l l b n R f Z X N 0 Y W J s a X N o Q 2 9 u c 2 V u d C w x M j h 9 J n F 1 b 3 Q 7 L C Z x d W 9 0 O 1 N l Y 3 R p b 2 4 x L 1 J l c G 9 y d E t Q S V 9 O T 1 J U S F 8 y M D E 5 M T J f Q l B F U i 9 D a G F u Z 2 V k I F R 5 c G U u e 1 B y b 2 J s Z W 1 h Q 2 x p Z W 5 0 X 2 d l d E N v b n N l b n Q s M T I 5 f S Z x d W 9 0 O y w m c X V v d D t T Z W N 0 a W 9 u M S 9 S Z X B v c n R L U E l f T k 9 S V E h f M j A x O T E y X 0 J Q R V I v Q 2 h h b m d l Z C B U e X B l L n t Q c m 9 i b G V t Y U N s a W V u d F 9 n Z X R D b 2 5 z Z W 5 0 U 3 R h d H V z L D E z M H 0 m c X V v d D s s J n F 1 b 3 Q 7 U 2 V j d G l v b j E v U m V w b 3 J 0 S 1 B J X 0 5 P U l R I X z I w M T k x M l 9 C U E V S L 0 N o Y W 5 n Z W Q g V H l w Z S 5 7 U H J v Y m x l b W F D b G l l b n R f Z 2 V 0 U G F 5 b W V u d F J l c X V l c 3 Q s M T M x f S Z x d W 9 0 O y w m c X V v d D t T Z W N 0 a W 9 u M S 9 S Z X B v c n R L U E l f T k 9 S V E h f M j A x O T E y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v Q 2 h h b m d l Z C B U e X B l L n t Q c m 9 i b G V t Y U N s a W V u d F 9 y Z W F k Q W N j b 3 V u d E J h b G F u Y 2 U s M T M 3 f S Z x d W 9 0 O y w m c X V v d D t T Z W N 0 a W 9 u M S 9 S Z X B v c n R L U E l f T k 9 S V E h f M j A x O T E y X 0 J Q R V I v Q 2 h h b m d l Z C B U e X B l L n t Q c m 9 i b G V t Y U N s a W V u d F 9 y Z W F k Q W N j b 3 V u d E R l d G F p b H M s M T M 4 f S Z x d W 9 0 O y w m c X V v d D t T Z W N 0 a W 9 u M S 9 S Z X B v c n R L U E l f T k 9 S V E h f M j A x O T E y X 0 J Q R V I v Q 2 h h b m d l Z C B U e X B l L n t Q c m 9 i b G V t Y U N s a W V u d F 9 y Z W F k Q W N j b 3 V u d E x p c 3 Q s M T M 5 f S Z x d W 9 0 O y w m c X V v d D t T Z W N 0 a W 9 u M S 9 S Z X B v c n R L U E l f T k 9 S V E h f M j A x O T E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L 0 N o Y W 5 n Z W Q g V H l w Z S 5 7 U H J v Y m x l b W F D b G l l b n R f c m V h Z E N h c m R B Y 2 N v d W 5 0 T G l z d C w x N D R 9 J n F 1 b 3 Q 7 L C Z x d W 9 0 O 1 N l Y 3 R p b 2 4 x L 1 J l c G 9 y d E t Q S V 9 O T 1 J U S F 8 y M D E 5 M T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9 D a G F u Z 2 V k I F R 5 c G U u e 1 B y b 2 J s Z W 1 h Q 2 x p Z W 5 0 X 3 J l d H J p Z X Z l Q X N w c 3 B z L D E 0 N n 0 m c X V v d D s s J n F 1 b 3 Q 7 U 2 V j d G l v b j E v U m V w b 3 J 0 S 1 B J X 0 5 P U l R I X z I w M T k x M l 9 C U E V S L 0 N o Y W 5 n Z W Q g V H l w Z S 5 7 U H J v Y m x l b W F D b G l l b n R f d X B k Y X R l Q 2 9 u c 2 V u d C w x N D d 9 J n F 1 b 3 Q 7 L C Z x d W 9 0 O 1 N l Y 3 R p b 2 4 x L 1 J l c G 9 y d E t Q S V 9 O T 1 J U S F 8 y M D E 5 M T J f Q l B F U i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L 0 N o Y W 5 n Z W Q g V H l w Z S 5 7 V G 9 0 Y W x f Y 2 9 u Z m l y b W F 0 a W 9 u T 2 Z G d W 5 k c y w x N T B 9 J n F 1 b 3 Q 7 L C Z x d W 9 0 O 1 N l Y 3 R p b 2 4 x L 1 J l c G 9 y d E t Q S V 9 O T 1 J U S F 8 y M D E 5 M T J f Q l B F U i 9 D a G F u Z 2 V k I F R 5 c G U u e 1 R v d G F s X 2 R l b G V 0 Z U N v b n N l b n Q s M T U x f S Z x d W 9 0 O y w m c X V v d D t T Z W N 0 a W 9 u M S 9 S Z X B v c n R L U E l f T k 9 S V E h f M j A x O T E y X 0 J Q R V I v Q 2 h h b m d l Z C B U e X B l L n t U b 3 R h b F 9 l c 3 R h Y m x p c 2 h D b 2 5 z Z W 5 0 L D E 1 M n 0 m c X V v d D s s J n F 1 b 3 Q 7 U 2 V j d G l v b j E v U m V w b 3 J 0 S 1 B J X 0 5 P U l R I X z I w M T k x M l 9 C U E V S L 0 N o Y W 5 n Z W Q g V H l w Z S 5 7 V G 9 0 Y W x f Z 2 V 0 Q 2 9 u c 2 V u d C w x N T N 9 J n F 1 b 3 Q 7 L C Z x d W 9 0 O 1 N l Y 3 R p b 2 4 x L 1 J l c G 9 y d E t Q S V 9 O T 1 J U S F 8 y M D E 5 M T J f Q l B F U i 9 D a G F u Z 2 V k I F R 5 c G U u e 1 R v d G F s X 2 d l d E N v b n N l b n R T d G F 0 d X M s M T U 0 f S Z x d W 9 0 O y w m c X V v d D t T Z W N 0 a W 9 u M S 9 S Z X B v c n R L U E l f T k 9 S V E h f M j A x O T E y X 0 J Q R V I v Q 2 h h b m d l Z C B U e X B l L n t U b 3 R h b F 9 n Z X R Q Y X l t Z W 5 0 U m V x d W V z d C w x N T V 9 J n F 1 b 3 Q 7 L C Z x d W 9 0 O 1 N l Y 3 R p b 2 4 x L 1 J l c G 9 y d E t Q S V 9 O T 1 J U S F 8 y M D E 5 M T J f Q l B F U i 9 D a G F u Z 2 V k I F R 5 c G U u e 1 R v d G F s X 2 d l d F B h e W 1 l b n R T d G F 0 d X N S Z X F 1 Z X N 0 L D E 1 N n 0 m c X V v d D s s J n F 1 b 3 Q 7 U 2 V j d G l v b j E v U m V w b 3 J 0 S 1 B J X 0 5 P U l R I X z I w M T k x M l 9 C U E V S L 0 N o Y W 5 n Z W Q g V H l w Z S 5 7 V G 9 0 Y W x f Z 2 V 0 U G V y a W 9 k a W N Q Y X l t Z W 5 0 U m V x d W V z d C w x N T d 9 J n F 1 b 3 Q 7 L C Z x d W 9 0 O 1 N l Y 3 R p b 2 4 x L 1 J l c G 9 y d E t Q S V 9 O T 1 J U S F 8 y M D E 5 M T J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v Q 2 h h b m d l Z C B U e X B l L n t U b 3 R h b F 9 w Y X l t Z W 5 0 S W 5 p d G l h d G l v b l J l c X V l c 3 Q s M T U 5 f S Z x d W 9 0 O y w m c X V v d D t T Z W N 0 a W 9 u M S 9 S Z X B v c n R L U E l f T k 9 S V E h f M j A x O T E y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9 D a G F u Z 2 V k I F R 5 c G U u e 1 R v d G F s X 3 J l Y W R B Y 2 N v d W 5 0 Q m F s Y W 5 j Z S w x N j F 9 J n F 1 b 3 Q 7 L C Z x d W 9 0 O 1 N l Y 3 R p b 2 4 x L 1 J l c G 9 y d E t Q S V 9 O T 1 J U S F 8 y M D E 5 M T J f Q l B F U i 9 D a G F u Z 2 V k I F R 5 c G U u e 1 R v d G F s X 3 J l Y W R B Y 2 N v d W 5 0 R G V 0 Y W l s c y w x N j J 9 J n F 1 b 3 Q 7 L C Z x d W 9 0 O 1 N l Y 3 R p b 2 4 x L 1 J l c G 9 y d E t Q S V 9 O T 1 J U S F 8 y M D E 5 M T J f Q l B F U i 9 D a G F u Z 2 V k I F R 5 c G U u e 1 R v d G F s X 3 J l Y W R B Y 2 N v d W 5 0 T G l z d C w x N j N 9 J n F 1 b 3 Q 7 L C Z x d W 9 0 O 1 N l Y 3 R p b 2 4 x L 1 J l c G 9 y d E t Q S V 9 O T 1 J U S F 8 y M D E 5 M T J f Q l B F U i 9 D a G F u Z 2 V k I F R 5 c G U u e 1 R v d G F s X 3 J l Y W R B Y 2 N v d W 5 0 V H J h b n N h Y 3 R p b 2 5 E Z X R h a W x z L D E 2 N H 0 m c X V v d D s s J n F 1 b 3 Q 7 U 2 V j d G l v b j E v U m V w b 3 J 0 S 1 B J X 0 5 P U l R I X z I w M T k x M l 9 C U E V S L 0 N o Y W 5 n Z W Q g V H l w Z S 5 7 V G 9 0 Y W x f c m V h Z E F j Y 2 9 1 b n R U c m F u c 2 F j d G l v b k x p c 3 Q s M T Y 1 f S Z x d W 9 0 O y w m c X V v d D t T Z W N 0 a W 9 u M S 9 S Z X B v c n R L U E l f T k 9 S V E h f M j A x O T E y X 0 J Q R V I v Q 2 h h b m d l Z C B U e X B l L n t U b 3 R h b F 9 y Z W F k Q 2 F y Z E F j Y 2 9 1 b n R C Y W x h b m N l c y w x N j Z 9 J n F 1 b 3 Q 7 L C Z x d W 9 0 O 1 N l Y 3 R p b 2 4 x L 1 J l c G 9 y d E t Q S V 9 O T 1 J U S F 8 y M D E 5 M T J f Q l B F U i 9 D a G F u Z 2 V k I F R 5 c G U u e 1 R v d G F s X 3 J l Y W R D Y X J k Q W N j b 3 V u d E R l d G F p b H M s M T Y 3 f S Z x d W 9 0 O y w m c X V v d D t T Z W N 0 a W 9 u M S 9 S Z X B v c n R L U E l f T k 9 S V E h f M j A x O T E y X 0 J Q R V I v Q 2 h h b m d l Z C B U e X B l L n t U b 3 R h b F 9 y Z W F k Q 2 F y Z E F j Y 2 9 1 b n R M a X N 0 L D E 2 O H 0 m c X V v d D s s J n F 1 b 3 Q 7 U 2 V j d G l v b j E v U m V w b 3 J 0 S 1 B J X 0 5 P U l R I X z I w M T k x M l 9 C U E V S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L 0 N o Y W 5 n Z W Q g V H l w Z S 5 7 V G 9 0 Y W x f c m V 0 c m l l d m V B c 3 B z c H M s M T c w f S Z x d W 9 0 O y w m c X V v d D t T Z W N 0 a W 9 u M S 9 S Z X B v c n R L U E l f T k 9 S V E h f M j A x O T E y X 0 J Q R V I v Q 2 h h b m d l Z C B U e X B l L n t U b 3 R h b F 9 1 c G R h d G V D b 2 5 z Z W 5 0 L D E 3 M X 0 m c X V v d D s s J n F 1 b 3 Q 7 U 2 V j d G l v b j E v U m V w b 3 J 0 S 1 B J X 0 5 P U l R I X z I w M T k x M l 9 C U E V S L 0 N o Y W 5 n Z W Q g V H l w Z S 5 7 V G 9 0 Y W x f d X B k Y X R l U G F 5 b W V u d F J l c 2 9 1 c m N l L D E 3 M n 0 m c X V v d D s s J n F 1 b 3 Q 7 U 2 V j d G l v b j E v U m V w b 3 J 0 S 1 B J X 0 5 P U l R I X z I w M T k x M l 9 C U E V S L 0 N o Y W 5 n Z W Q g V H l w Z S 5 7 V G 9 0 Y W x f d X B k Y X R l U G V y a W 9 k a W N Q Y X l t Z W 5 0 U m V z b 3 V y Y 2 U s M T c z f S Z x d W 9 0 O y w m c X V v d D t T Z W N 0 a W 9 u M S 9 S Z X B v c n R L U E l f T k 9 S V E h f M j A x O T E y X 0 J Q R V I v Q 2 h h b m d l Z C B U e X B l L n t k d X J h d G F N Z W R p Y V 9 j b 2 5 m a X J t Y X R p b 2 5 P Z k Z 1 b m R z L D E 3 N H 0 m c X V v d D s s J n F 1 b 3 Q 7 U 2 V j d G l v b j E v U m V w b 3 J 0 S 1 B J X 0 5 P U l R I X z I w M T k x M l 9 C U E V S L 0 N o Y W 5 n Z W Q g V H l w Z S 5 7 Z H V y Y X R h T W V k a W F f Z G V s Z X R l Q 2 9 u c 2 V u d C w x N z V 9 J n F 1 b 3 Q 7 L C Z x d W 9 0 O 1 N l Y 3 R p b 2 4 x L 1 J l c G 9 y d E t Q S V 9 O T 1 J U S F 8 y M D E 5 M T J f Q l B F U i 9 D a G F u Z 2 V k I F R 5 c G U u e 2 R 1 c m F 0 Y U 1 l Z G l h X 2 V z d G F i b G l z a E N v b n N l b n Q s M T c 2 f S Z x d W 9 0 O y w m c X V v d D t T Z W N 0 a W 9 u M S 9 S Z X B v c n R L U E l f T k 9 S V E h f M j A x O T E y X 0 J Q R V I v Q 2 h h b m d l Z C B U e X B l L n t k d X J h d G F N Z W R p Y V 9 n Z X R D b 2 5 z Z W 5 0 L D E 3 N 3 0 m c X V v d D s s J n F 1 b 3 Q 7 U 2 V j d G l v b j E v U m V w b 3 J 0 S 1 B J X 0 5 P U l R I X z I w M T k x M l 9 C U E V S L 0 N o Y W 5 n Z W Q g V H l w Z S 5 7 Z H V y Y X R h T W V k a W F f Z 2 V 0 Q 2 9 u c 2 V u d F N 0 Y X R 1 c y w x N z h 9 J n F 1 b 3 Q 7 L C Z x d W 9 0 O 1 N l Y 3 R p b 2 4 x L 1 J l c G 9 y d E t Q S V 9 O T 1 J U S F 8 y M D E 5 M T J f Q l B F U i 9 D a G F u Z 2 V k I F R 5 c G U u e 2 R 1 c m F 0 Y U 1 l Z G l h X 2 d l d F B h e W 1 l b n R S Z X F 1 Z X N 0 L D E 3 O X 0 m c X V v d D s s J n F 1 b 3 Q 7 U 2 V j d G l v b j E v U m V w b 3 J 0 S 1 B J X 0 5 P U l R I X z I w M T k x M l 9 C U E V S L 0 N o Y W 5 n Z W Q g V H l w Z S 5 7 Z H V y Y X R h T W V k a W F f Z 2 V 0 U G F 5 b W V u d F N 0 Y X R 1 c 1 J l c X V l c 3 Q s M T g w f S Z x d W 9 0 O y w m c X V v d D t T Z W N 0 a W 9 u M S 9 S Z X B v c n R L U E l f T k 9 S V E h f M j A x O T E y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L 0 N o Y W 5 n Z W Q g V H l w Z S 5 7 Z H V y Y X R h T W V k a W F f c m V h Z E F j Y 2 9 1 b n R C Y W x h b m N l L D E 4 N X 0 m c X V v d D s s J n F 1 b 3 Q 7 U 2 V j d G l v b j E v U m V w b 3 J 0 S 1 B J X 0 5 P U l R I X z I w M T k x M l 9 C U E V S L 0 N o Y W 5 n Z W Q g V H l w Z S 5 7 Z H V y Y X R h T W V k a W F f c m V h Z E F j Y 2 9 1 b n R E Z X R h a W x z L D E 4 N n 0 m c X V v d D s s J n F 1 b 3 Q 7 U 2 V j d G l v b j E v U m V w b 3 J 0 S 1 B J X 0 5 P U l R I X z I w M T k x M l 9 C U E V S L 0 N o Y W 5 n Z W Q g V H l w Z S 5 7 Z H V y Y X R h T W V k a W F f c m V h Z E F j Y 2 9 1 b n R M a X N 0 L D E 4 N 3 0 m c X V v d D s s J n F 1 b 3 Q 7 U 2 V j d G l v b j E v U m V w b 3 J 0 S 1 B J X 0 5 P U l R I X z I w M T k x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9 D a G F u Z 2 V k I F R 5 c G U u e 2 R 1 c m F 0 Y U 1 l Z G l h X 3 J l Y W R D Y X J k Q W N j b 3 V u d E J h b G F u Y 2 V z L D E 5 M H 0 m c X V v d D s s J n F 1 b 3 Q 7 U 2 V j d G l v b j E v U m V w b 3 J 0 S 1 B J X 0 5 P U l R I X z I w M T k x M l 9 C U E V S L 0 N o Y W 5 n Z W Q g V H l w Z S 5 7 Z H V y Y X R h T W V k a W F f c m V h Z E N h c m R B Y 2 N v d W 5 0 R G V 0 Y W l s c y w x O T F 9 J n F 1 b 3 Q 7 L C Z x d W 9 0 O 1 N l Y 3 R p b 2 4 x L 1 J l c G 9 y d E t Q S V 9 O T 1 J U S F 8 y M D E 5 M T J f Q l B F U i 9 D a G F u Z 2 V k I F R 5 c G U u e 2 R 1 c m F 0 Y U 1 l Z G l h X 3 J l Y W R D Y X J k Q W N j b 3 V u d E x p c 3 Q s M T k y f S Z x d W 9 0 O y w m c X V v d D t T Z W N 0 a W 9 u M S 9 S Z X B v c n R L U E l f T k 9 S V E h f M j A x O T E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v Q 2 h h b m d l Z C B U e X B l L n t k d X J h d G F N Z W R p Y V 9 y Z X R y a W V 2 Z U F z c H N w c y w x O T R 9 J n F 1 b 3 Q 7 L C Z x d W 9 0 O 1 N l Y 3 R p b 2 4 x L 1 J l c G 9 y d E t Q S V 9 O T 1 J U S F 8 y M D E 5 M T J f Q l B F U i 9 D a G F u Z 2 V k I F R 5 c G U u e 2 R 1 c m F 0 Y U 1 l Z G l h X 3 V w Z G F 0 Z U N v b n N l b n Q s M T k 1 f S Z x d W 9 0 O y w m c X V v d D t T Z W N 0 a W 9 u M S 9 S Z X B v c n R L U E l f T k 9 S V E h f M j A x O T E y X 0 J Q R V I v Q 2 h h b m d l Z C B U e X B l L n t k d X J h d G F N Z W R p Y V 9 1 c G R h d G V Q Y X l t Z W 5 0 U m V z b 3 V y Y 2 U s M T k 2 f S Z x d W 9 0 O y w m c X V v d D t T Z W N 0 a W 9 u M S 9 S Z X B v c n R L U E l f T k 9 S V E h f M j A x O T E y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E N v b H V t b l R 5 c G V z I i B W Y W x 1 Z T 0 i c 0 J n W U R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Z 1 l H Q m d Z R 0 J n W U d C Z 1 l H Q m d Z R 0 J n W U d C Z 1 l H Q m d Z R y I g L z 4 8 R W 5 0 c n k g V H l w Z T 0 i R m l s b E x h c 3 R V c G R h d G V k I i B W Y W x 1 Z T 0 i Z D I w M j A t M D E t M j h U M T c 6 N D Q 6 M z E u N z Y x N z Q y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9 D a G F u Z 2 V k I F R 5 c G U u e 2 R h e S w w f S Z x d W 9 0 O y w m c X V v d D t T Z W N 0 a W 9 u M S 9 S Z X B v c n R L U E l f T k 9 S V E h f M j A x O T E y X 0 J Q R V I v Q 2 h h b m d l Z C B U e X B l L n t n c n V w c G 9 C Y W 5 j Y X J p b y w x f S Z x d W 9 0 O y w m c X V v d D t T Z W N 0 a W 9 u M S 9 S Z X B v c n R L U E l f T k 9 S V E h f M j A x O T E y X 0 J Q R V I v Q 2 h h b m d l Z C B U e X B l L n t h c 3 B z c E N v Z G U s M n 0 m c X V v d D s s J n F 1 b 3 Q 7 U 2 V j d G l v b j E v U m V w b 3 J 0 S 1 B J X 0 5 P U l R I X z I w M T k x M l 9 C U E V S L 0 N o Y W 5 n Z W Q g V H l w Z S 5 7 Z G 9 3 b n R p b W U s M 3 0 m c X V v d D s s J n F 1 b 3 Q 7 U 2 V j d G l v b j E v U m V w b 3 J 0 S 1 B J X 0 5 P U l R I X z I w M T k x M l 9 C U E V S L 0 N o Y W 5 n Z W Q g V H l w Z S 5 7 Z G 9 3 b n R p b W V f U G V y Y y w 0 f S Z x d W 9 0 O y w m c X V v d D t T Z W N 0 a W 9 u M S 9 S Z X B v c n R L U E l f T k 9 S V E h f M j A x O T E y X 0 J Q R V I v Q 2 h h b m d l Z C B U e X B l L n t 1 c H R p b W V f U G V y Y y w 1 f S Z x d W 9 0 O y w m c X V v d D t T Z W N 0 a W 9 u M S 9 S Z X B v c n R L U E l f T k 9 S V E h f M j A x O T E y X 0 J Q R V I v Q 2 h h b m d l Z C B U e X B l L n t J b m R p c 3 B v b m l i a W x p d G F f Y 2 9 u Z m l y b W F 0 a W 9 u T 2 Z G d W 5 k c y w 2 f S Z x d W 9 0 O y w m c X V v d D t T Z W N 0 a W 9 u M S 9 S Z X B v c n R L U E l f T k 9 S V E h f M j A x O T E y X 0 J Q R V I v Q 2 h h b m d l Z C B U e X B l L n t J b m R p c 3 B v b m l i a W x p d G F f Z G V s Z X R l Q 2 9 u c 2 V u d C w 3 f S Z x d W 9 0 O y w m c X V v d D t T Z W N 0 a W 9 u M S 9 S Z X B v c n R L U E l f T k 9 S V E h f M j A x O T E y X 0 J Q R V I v Q 2 h h b m d l Z C B U e X B l L n t J b m R p c 3 B v b m l i a W x p d G F f Z X N 0 Y W J s a X N o Q 2 9 u c 2 V u d C w 4 f S Z x d W 9 0 O y w m c X V v d D t T Z W N 0 a W 9 u M S 9 S Z X B v c n R L U E l f T k 9 S V E h f M j A x O T E y X 0 J Q R V I v Q 2 h h b m d l Z C B U e X B l L n t J b m R p c 3 B v b m l i a W x p d G F f Z 2 V 0 Q 2 9 u c 2 V u d C w 5 f S Z x d W 9 0 O y w m c X V v d D t T Z W N 0 a W 9 u M S 9 S Z X B v c n R L U E l f T k 9 S V E h f M j A x O T E y X 0 J Q R V I v Q 2 h h b m d l Z C B U e X B l L n t J b m R p c 3 B v b m l i a W x p d G F f Z 2 V 0 Q 2 9 u c 2 V u d F N 0 Y X R 1 c y w x M H 0 m c X V v d D s s J n F 1 b 3 Q 7 U 2 V j d G l v b j E v U m V w b 3 J 0 S 1 B J X 0 5 P U l R I X z I w M T k x M l 9 C U E V S L 0 N o Y W 5 n Z W Q g V H l w Z S 5 7 S W 5 k a X N w b 2 5 p Y m l s a X R h X 2 d l d F B h e W 1 l b n R S Z X F 1 Z X N 0 L D E x f S Z x d W 9 0 O y w m c X V v d D t T Z W N 0 a W 9 u M S 9 S Z X B v c n R L U E l f T k 9 S V E h f M j A x O T E y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v Q 2 h h b m d l Z C B U e X B l L n t J b m R p c 3 B v b m l i a W x p d G F f c m V h Z E F j Y 2 9 1 b n R C Y W x h b m N l L D E 3 f S Z x d W 9 0 O y w m c X V v d D t T Z W N 0 a W 9 u M S 9 S Z X B v c n R L U E l f T k 9 S V E h f M j A x O T E y X 0 J Q R V I v Q 2 h h b m d l Z C B U e X B l L n t J b m R p c 3 B v b m l i a W x p d G F f c m V h Z E F j Y 2 9 1 b n R E Z X R h a W x z L D E 4 f S Z x d W 9 0 O y w m c X V v d D t T Z W N 0 a W 9 u M S 9 S Z X B v c n R L U E l f T k 9 S V E h f M j A x O T E y X 0 J Q R V I v Q 2 h h b m d l Z C B U e X B l L n t J b m R p c 3 B v b m l i a W x p d G F f c m V h Z E F j Y 2 9 1 b n R M a X N 0 L D E 5 f S Z x d W 9 0 O y w m c X V v d D t T Z W N 0 a W 9 u M S 9 S Z X B v c n R L U E l f T k 9 S V E h f M j A x O T E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L 0 N o Y W 5 n Z W Q g V H l w Z S 5 7 S W 5 k a X N w b 2 5 p Y m l s a X R h X 3 J l Y W R D Y X J k Q W N j b 3 V u d E x p c 3 Q s M j R 9 J n F 1 b 3 Q 7 L C Z x d W 9 0 O 1 N l Y 3 R p b 2 4 x L 1 J l c G 9 y d E t Q S V 9 O T 1 J U S F 8 y M D E 5 M T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9 D a G F u Z 2 V k I F R 5 c G U u e 0 l u Z G l z c G 9 u a W J p b G l 0 Y V 9 y Z X R y a W V 2 Z U F z c H N w c y w y N n 0 m c X V v d D s s J n F 1 b 3 Q 7 U 2 V j d G l v b j E v U m V w b 3 J 0 S 1 B J X 0 5 P U l R I X z I w M T k x M l 9 C U E V S L 0 N o Y W 5 n Z W Q g V H l w Z S 5 7 S W 5 k a X N w b 2 5 p Y m l s a X R h X 3 V w Z G F 0 Z U N v b n N l b n Q s M j d 9 J n F 1 b 3 Q 7 L C Z x d W 9 0 O 1 N l Y 3 R p b 2 4 x L 1 J l c G 9 y d E t Q S V 9 O T 1 J U S F 8 y M D E 5 M T J f Q l B F U i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L 0 N o Y W 5 n Z W Q g V H l w Z S 5 7 S W 5 k a X N w b 2 5 p Y m l s a X R h X 1 B l c m N f Z G V s Z X R l Q 2 9 u c 2 V u d C w z M X 0 m c X V v d D s s J n F 1 b 3 Q 7 U 2 V j d G l v b j E v U m V w b 3 J 0 S 1 B J X 0 5 P U l R I X z I w M T k x M l 9 C U E V S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L 0 N o Y W 5 n Z W Q g V H l w Z S 5 7 S W 5 k a X N w b 2 5 p Y m l s a X R h X 1 B l c m N f Z 2 V 0 Q 2 9 u c 2 V u d C w z M 3 0 m c X V v d D s s J n F 1 b 3 Q 7 U 2 V j d G l v b j E v U m V w b 3 J 0 S 1 B J X 0 5 P U l R I X z I w M T k x M l 9 C U E V S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L 0 N o Y W 5 n Z W Q g V H l w Z S 5 7 S W 5 k a X N w b 2 5 p Y m l s a X R h X 1 B l c m N f c m V h Z E F j Y 2 9 1 b n R M a X N 0 L D Q z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9 D a G F u Z 2 V k I F R 5 c G U u e 0 l u Z G l z c G 9 u a W J p b G l 0 Y V 9 Q Z X J j X 3 J l d H J p Z X Z l Q X N w c 3 B z L D U w f S Z x d W 9 0 O y w m c X V v d D t T Z W N 0 a W 9 u M S 9 S Z X B v c n R L U E l f T k 9 S V E h f M j A x O T E y X 0 J Q R V I v Q 2 h h b m d l Z C B U e X B l L n t J b m R p c 3 B v b m l i a W x p d G F f U G V y Y 1 9 1 c G R h d G V D b 2 5 z Z W 5 0 L D U x f S Z x d W 9 0 O y w m c X V v d D t T Z W N 0 a W 9 u M S 9 S Z X B v c n R L U E l f T k 9 S V E h f M j A x O T E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v Q 2 h h b m d l Z C B U e X B l L n t P S 1 9 j b 2 5 m a X J t Y X R p b 2 5 P Z k Z 1 b m R z L D U 0 f S Z x d W 9 0 O y w m c X V v d D t T Z W N 0 a W 9 u M S 9 S Z X B v c n R L U E l f T k 9 S V E h f M j A x O T E y X 0 J Q R V I v Q 2 h h b m d l Z C B U e X B l L n t P S 1 9 k Z W x l d G V D b 2 5 z Z W 5 0 L D U 1 f S Z x d W 9 0 O y w m c X V v d D t T Z W N 0 a W 9 u M S 9 S Z X B v c n R L U E l f T k 9 S V E h f M j A x O T E y X 0 J Q R V I v Q 2 h h b m d l Z C B U e X B l L n t P S 1 9 l c 3 R h Y m x p c 2 h D b 2 5 z Z W 5 0 L D U 2 f S Z x d W 9 0 O y w m c X V v d D t T Z W N 0 a W 9 u M S 9 S Z X B v c n R L U E l f T k 9 S V E h f M j A x O T E y X 0 J Q R V I v Q 2 h h b m d l Z C B U e X B l L n t P S 1 9 n Z X R D b 2 5 z Z W 5 0 L D U 3 f S Z x d W 9 0 O y w m c X V v d D t T Z W N 0 a W 9 u M S 9 S Z X B v c n R L U E l f T k 9 S V E h f M j A x O T E y X 0 J Q R V I v Q 2 h h b m d l Z C B U e X B l L n t P S 1 9 n Z X R D b 2 5 z Z W 5 0 U 3 R h d H V z L D U 4 f S Z x d W 9 0 O y w m c X V v d D t T Z W N 0 a W 9 u M S 9 S Z X B v c n R L U E l f T k 9 S V E h f M j A x O T E y X 0 J Q R V I v Q 2 h h b m d l Z C B U e X B l L n t P S 1 9 n Z X R Q Y X l t Z W 5 0 U m V x d W V z d C w 1 O X 0 m c X V v d D s s J n F 1 b 3 Q 7 U 2 V j d G l v b j E v U m V w b 3 J 0 S 1 B J X 0 5 P U l R I X z I w M T k x M l 9 C U E V S L 0 N o Y W 5 n Z W Q g V H l w Z S 5 7 T 0 t f Z 2 V 0 U G F 5 b W V u d F N 0 Y X R 1 c 1 J l c X V l c 3 Q s N j B 9 J n F 1 b 3 Q 7 L C Z x d W 9 0 O 1 N l Y 3 R p b 2 4 x L 1 J l c G 9 y d E t Q S V 9 O T 1 J U S F 8 y M D E 5 M T J f Q l B F U i 9 D a G F u Z 2 V k I F R 5 c G U u e 0 9 L X 2 d l d F B l c m l v Z G l j U G F 5 b W V u d F J l c X V l c 3 Q s N j F 9 J n F 1 b 3 Q 7 L C Z x d W 9 0 O 1 N l Y 3 R p b 2 4 x L 1 J l c G 9 y d E t Q S V 9 O T 1 J U S F 8 y M D E 5 M T J f Q l B F U i 9 D a G F u Z 2 V k I F R 5 c G U u e 0 9 L X 2 d l d F B l c m l v Z G l j U G F 5 b W V u d F N 0 Y X R 1 c 1 J l c X V l c 3 Q s N j J 9 J n F 1 b 3 Q 7 L C Z x d W 9 0 O 1 N l Y 3 R p b 2 4 x L 1 J l c G 9 y d E t Q S V 9 O T 1 J U S F 8 y M D E 5 M T J f Q l B F U i 9 D a G F u Z 2 V k I F R 5 c G U u e 0 9 L X 3 B h e W 1 l b n R J b m l 0 a W F 0 a W 9 u U m V x d W V z d C w 2 M 3 0 m c X V v d D s s J n F 1 b 3 Q 7 U 2 V j d G l v b j E v U m V w b 3 J 0 S 1 B J X 0 5 P U l R I X z I w M T k x M l 9 C U E V S L 0 N o Y W 5 n Z W Q g V H l w Z S 5 7 T 0 t f c G V y a W 9 k a W N Q Y X l t Z W 5 0 S W 5 p d G l h d G l v b l J l c X V l c 3 Q s N j R 9 J n F 1 b 3 Q 7 L C Z x d W 9 0 O 1 N l Y 3 R p b 2 4 x L 1 J l c G 9 y d E t Q S V 9 O T 1 J U S F 8 y M D E 5 M T J f Q l B F U i 9 D a G F u Z 2 V k I F R 5 c G U u e 0 9 L X 3 J l Y W R B Y 2 N v d W 5 0 Q m F s Y W 5 j Z S w 2 N X 0 m c X V v d D s s J n F 1 b 3 Q 7 U 2 V j d G l v b j E v U m V w b 3 J 0 S 1 B J X 0 5 P U l R I X z I w M T k x M l 9 C U E V S L 0 N o Y W 5 n Z W Q g V H l w Z S 5 7 T 0 t f c m V h Z E F j Y 2 9 1 b n R E Z X R h a W x z L D Y 2 f S Z x d W 9 0 O y w m c X V v d D t T Z W N 0 a W 9 u M S 9 S Z X B v c n R L U E l f T k 9 S V E h f M j A x O T E y X 0 J Q R V I v Q 2 h h b m d l Z C B U e X B l L n t P S 1 9 y Z W F k Q W N j b 3 V u d E x p c 3 Q s N j d 9 J n F 1 b 3 Q 7 L C Z x d W 9 0 O 1 N l Y 3 R p b 2 4 x L 1 J l c G 9 y d E t Q S V 9 O T 1 J U S F 8 y M D E 5 M T J f Q l B F U i 9 D a G F u Z 2 V k I F R 5 c G U u e 0 9 L X 3 J l Y W R B Y 2 N v d W 5 0 V H J h b n N h Y 3 R p b 2 5 E Z X R h a W x z L D Y 4 f S Z x d W 9 0 O y w m c X V v d D t T Z W N 0 a W 9 u M S 9 S Z X B v c n R L U E l f T k 9 S V E h f M j A x O T E y X 0 J Q R V I v Q 2 h h b m d l Z C B U e X B l L n t P S 1 9 y Z W F k Q W N j b 3 V u d F R y Y W 5 z Y W N 0 a W 9 u T G l z d C w 2 O X 0 m c X V v d D s s J n F 1 b 3 Q 7 U 2 V j d G l v b j E v U m V w b 3 J 0 S 1 B J X 0 5 P U l R I X z I w M T k x M l 9 C U E V S L 0 N o Y W 5 n Z W Q g V H l w Z S 5 7 T 0 t f c m V h Z E N h c m R B Y 2 N v d W 5 0 Q m F s Y W 5 j Z X M s N z B 9 J n F 1 b 3 Q 7 L C Z x d W 9 0 O 1 N l Y 3 R p b 2 4 x L 1 J l c G 9 y d E t Q S V 9 O T 1 J U S F 8 y M D E 5 M T J f Q l B F U i 9 D a G F u Z 2 V k I F R 5 c G U u e 0 9 L X 3 J l Y W R D Y X J k Q W N j b 3 V u d E R l d G F p b H M s N z F 9 J n F 1 b 3 Q 7 L C Z x d W 9 0 O 1 N l Y 3 R p b 2 4 x L 1 J l c G 9 y d E t Q S V 9 O T 1 J U S F 8 y M D E 5 M T J f Q l B F U i 9 D a G F u Z 2 V k I F R 5 c G U u e 0 9 L X 3 J l Y W R D Y X J k Q W N j b 3 V u d E x p c 3 Q s N z J 9 J n F 1 b 3 Q 7 L C Z x d W 9 0 O 1 N l Y 3 R p b 2 4 x L 1 J l c G 9 y d E t Q S V 9 O T 1 J U S F 8 y M D E 5 M T J f Q l B F U i 9 D a G F u Z 2 V k I F R 5 c G U u e 0 9 L X 3 J l Y W R D Y X J k Q W N j b 3 V u d F R y Y W 5 z Y W N 0 a W 9 u T G l z d C w 3 M 3 0 m c X V v d D s s J n F 1 b 3 Q 7 U 2 V j d G l v b j E v U m V w b 3 J 0 S 1 B J X 0 5 P U l R I X z I w M T k x M l 9 C U E V S L 0 N o Y W 5 n Z W Q g V H l w Z S 5 7 T 0 t f c m V 0 c m l l d m V B c 3 B z c H M s N z R 9 J n F 1 b 3 Q 7 L C Z x d W 9 0 O 1 N l Y 3 R p b 2 4 x L 1 J l c G 9 y d E t Q S V 9 O T 1 J U S F 8 y M D E 5 M T J f Q l B F U i 9 D a G F u Z 2 V k I F R 5 c G U u e 0 9 L X 3 V w Z G F 0 Z U N v b n N l b n Q s N z V 9 J n F 1 b 3 Q 7 L C Z x d W 9 0 O 1 N l Y 3 R p b 2 4 x L 1 J l c G 9 y d E t Q S V 9 O T 1 J U S F 8 y M D E 5 M T J f Q l B F U i 9 D a G F u Z 2 V k I F R 5 c G U u e 0 9 L X 3 V w Z G F 0 Z V B h e W 1 l b n R S Z X N v d X J j Z S w 3 N n 0 m c X V v d D s s J n F 1 b 3 Q 7 U 2 V j d G l v b j E v U m V w b 3 J 0 S 1 B J X 0 5 P U l R I X z I w M T k x M l 9 C U E V S L 0 N o Y W 5 n Z W Q g V H l w Z S 5 7 T 0 t f d X B k Y X R l U G V y a W 9 k a W N Q Y X l t Z W 5 0 U m V z b 3 V y Y 2 U s N z d 9 J n F 1 b 3 Q 7 L C Z x d W 9 0 O 1 N l Y 3 R p b 2 4 x L 1 J l c G 9 y d E t Q S V 9 O T 1 J U S F 8 y M D E 5 M T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9 D a G F u Z 2 V k I F R 5 c G U u e 1 B y b 2 J s Z W 1 h Q X B w b G l j Y X R p d m 9 f U G V y Y 1 9 n Z X R D b 2 5 z Z W 5 0 L D g x f S Z x d W 9 0 O y w m c X V v d D t T Z W N 0 a W 9 u M S 9 S Z X B v c n R L U E l f T k 9 S V E h f M j A x O T E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v Q 2 h h b m d l Z C B U e X B l L n t Q c m 9 i b G V t Y U F w c G x p Y 2 F 0 a X Z v X 2 R l b G V 0 Z U N v b n N l b n Q s M T A z f S Z x d W 9 0 O y w m c X V v d D t T Z W N 0 a W 9 u M S 9 S Z X B v c n R L U E l f T k 9 S V E h f M j A x O T E y X 0 J Q R V I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v Q 2 h h b m d l Z C B U e X B l L n t Q c m 9 i b G V t Y U F w c G x p Y 2 F 0 a X Z v X 2 d l d E N v b n N l b n Q s M T A 1 f S Z x d W 9 0 O y w m c X V v d D t T Z W N 0 a W 9 u M S 9 S Z X B v c n R L U E l f T k 9 S V E h f M j A x O T E y X 0 J Q R V I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v Q 2 h h b m d l Z C B U e X B l L n t Q c m 9 i b G V t Y U F w c G x p Y 2 F 0 a X Z v X 3 J l Y W R B Y 2 N v d W 5 0 T G l z d C w x M T V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L 0 N o Y W 5 n Z W Q g V H l w Z S 5 7 U H J v Y m x l b W F B c H B s a W N h d G l 2 b 1 9 y Z X R y a W V 2 Z U F z c H N w c y w x M j J 9 J n F 1 b 3 Q 7 L C Z x d W 9 0 O 1 N l Y 3 R p b 2 4 x L 1 J l c G 9 y d E t Q S V 9 O T 1 J U S F 8 y M D E 5 M T J f Q l B F U i 9 D a G F u Z 2 V k I F R 5 c G U u e 1 B y b 2 J s Z W 1 h Q X B w b G l j Y X R p d m 9 f d X B k Y X R l Q 2 9 u c 2 V u d C w x M j N 9 J n F 1 b 3 Q 7 L C Z x d W 9 0 O 1 N l Y 3 R p b 2 4 x L 1 J l c G 9 y d E t Q S V 9 O T 1 J U S F 8 y M D E 5 M T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9 D a G F u Z 2 V k I F R 5 c G U u e 1 B y b 2 J s Z W 1 h Q 2 x p Z W 5 0 X 2 N v b m Z p c m 1 h d G l v b k 9 m R n V u Z H M s M T I 2 f S Z x d W 9 0 O y w m c X V v d D t T Z W N 0 a W 9 u M S 9 S Z X B v c n R L U E l f T k 9 S V E h f M j A x O T E y X 0 J Q R V I v Q 2 h h b m d l Z C B U e X B l L n t Q c m 9 i b G V t Y U N s a W V u d F 9 k Z W x l d G V D b 2 5 z Z W 5 0 L D E y N 3 0 m c X V v d D s s J n F 1 b 3 Q 7 U 2 V j d G l v b j E v U m V w b 3 J 0 S 1 B J X 0 5 P U l R I X z I w M T k x M l 9 C U E V S L 0 N o Y W 5 n Z W Q g V H l w Z S 5 7 U H J v Y m x l b W F D b G l l b n R f Z X N 0 Y W J s a X N o Q 2 9 u c 2 V u d C w x M j h 9 J n F 1 b 3 Q 7 L C Z x d W 9 0 O 1 N l Y 3 R p b 2 4 x L 1 J l c G 9 y d E t Q S V 9 O T 1 J U S F 8 y M D E 5 M T J f Q l B F U i 9 D a G F u Z 2 V k I F R 5 c G U u e 1 B y b 2 J s Z W 1 h Q 2 x p Z W 5 0 X 2 d l d E N v b n N l b n Q s M T I 5 f S Z x d W 9 0 O y w m c X V v d D t T Z W N 0 a W 9 u M S 9 S Z X B v c n R L U E l f T k 9 S V E h f M j A x O T E y X 0 J Q R V I v Q 2 h h b m d l Z C B U e X B l L n t Q c m 9 i b G V t Y U N s a W V u d F 9 n Z X R D b 2 5 z Z W 5 0 U 3 R h d H V z L D E z M H 0 m c X V v d D s s J n F 1 b 3 Q 7 U 2 V j d G l v b j E v U m V w b 3 J 0 S 1 B J X 0 5 P U l R I X z I w M T k x M l 9 C U E V S L 0 N o Y W 5 n Z W Q g V H l w Z S 5 7 U H J v Y m x l b W F D b G l l b n R f Z 2 V 0 U G F 5 b W V u d F J l c X V l c 3 Q s M T M x f S Z x d W 9 0 O y w m c X V v d D t T Z W N 0 a W 9 u M S 9 S Z X B v c n R L U E l f T k 9 S V E h f M j A x O T E y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v Q 2 h h b m d l Z C B U e X B l L n t Q c m 9 i b G V t Y U N s a W V u d F 9 y Z W F k Q W N j b 3 V u d E J h b G F u Y 2 U s M T M 3 f S Z x d W 9 0 O y w m c X V v d D t T Z W N 0 a W 9 u M S 9 S Z X B v c n R L U E l f T k 9 S V E h f M j A x O T E y X 0 J Q R V I v Q 2 h h b m d l Z C B U e X B l L n t Q c m 9 i b G V t Y U N s a W V u d F 9 y Z W F k Q W N j b 3 V u d E R l d G F p b H M s M T M 4 f S Z x d W 9 0 O y w m c X V v d D t T Z W N 0 a W 9 u M S 9 S Z X B v c n R L U E l f T k 9 S V E h f M j A x O T E y X 0 J Q R V I v Q 2 h h b m d l Z C B U e X B l L n t Q c m 9 i b G V t Y U N s a W V u d F 9 y Z W F k Q W N j b 3 V u d E x p c 3 Q s M T M 5 f S Z x d W 9 0 O y w m c X V v d D t T Z W N 0 a W 9 u M S 9 S Z X B v c n R L U E l f T k 9 S V E h f M j A x O T E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L 0 N o Y W 5 n Z W Q g V H l w Z S 5 7 U H J v Y m x l b W F D b G l l b n R f c m V h Z E N h c m R B Y 2 N v d W 5 0 T G l z d C w x N D R 9 J n F 1 b 3 Q 7 L C Z x d W 9 0 O 1 N l Y 3 R p b 2 4 x L 1 J l c G 9 y d E t Q S V 9 O T 1 J U S F 8 y M D E 5 M T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9 D a G F u Z 2 V k I F R 5 c G U u e 1 B y b 2 J s Z W 1 h Q 2 x p Z W 5 0 X 3 J l d H J p Z X Z l Q X N w c 3 B z L D E 0 N n 0 m c X V v d D s s J n F 1 b 3 Q 7 U 2 V j d G l v b j E v U m V w b 3 J 0 S 1 B J X 0 5 P U l R I X z I w M T k x M l 9 C U E V S L 0 N o Y W 5 n Z W Q g V H l w Z S 5 7 U H J v Y m x l b W F D b G l l b n R f d X B k Y X R l Q 2 9 u c 2 V u d C w x N D d 9 J n F 1 b 3 Q 7 L C Z x d W 9 0 O 1 N l Y 3 R p b 2 4 x L 1 J l c G 9 y d E t Q S V 9 O T 1 J U S F 8 y M D E 5 M T J f Q l B F U i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L 0 N o Y W 5 n Z W Q g V H l w Z S 5 7 V G 9 0 Y W x f Y 2 9 u Z m l y b W F 0 a W 9 u T 2 Z G d W 5 k c y w x N T B 9 J n F 1 b 3 Q 7 L C Z x d W 9 0 O 1 N l Y 3 R p b 2 4 x L 1 J l c G 9 y d E t Q S V 9 O T 1 J U S F 8 y M D E 5 M T J f Q l B F U i 9 D a G F u Z 2 V k I F R 5 c G U u e 1 R v d G F s X 2 R l b G V 0 Z U N v b n N l b n Q s M T U x f S Z x d W 9 0 O y w m c X V v d D t T Z W N 0 a W 9 u M S 9 S Z X B v c n R L U E l f T k 9 S V E h f M j A x O T E y X 0 J Q R V I v Q 2 h h b m d l Z C B U e X B l L n t U b 3 R h b F 9 l c 3 R h Y m x p c 2 h D b 2 5 z Z W 5 0 L D E 1 M n 0 m c X V v d D s s J n F 1 b 3 Q 7 U 2 V j d G l v b j E v U m V w b 3 J 0 S 1 B J X 0 5 P U l R I X z I w M T k x M l 9 C U E V S L 0 N o Y W 5 n Z W Q g V H l w Z S 5 7 V G 9 0 Y W x f Z 2 V 0 Q 2 9 u c 2 V u d C w x N T N 9 J n F 1 b 3 Q 7 L C Z x d W 9 0 O 1 N l Y 3 R p b 2 4 x L 1 J l c G 9 y d E t Q S V 9 O T 1 J U S F 8 y M D E 5 M T J f Q l B F U i 9 D a G F u Z 2 V k I F R 5 c G U u e 1 R v d G F s X 2 d l d E N v b n N l b n R T d G F 0 d X M s M T U 0 f S Z x d W 9 0 O y w m c X V v d D t T Z W N 0 a W 9 u M S 9 S Z X B v c n R L U E l f T k 9 S V E h f M j A x O T E y X 0 J Q R V I v Q 2 h h b m d l Z C B U e X B l L n t U b 3 R h b F 9 n Z X R Q Y X l t Z W 5 0 U m V x d W V z d C w x N T V 9 J n F 1 b 3 Q 7 L C Z x d W 9 0 O 1 N l Y 3 R p b 2 4 x L 1 J l c G 9 y d E t Q S V 9 O T 1 J U S F 8 y M D E 5 M T J f Q l B F U i 9 D a G F u Z 2 V k I F R 5 c G U u e 1 R v d G F s X 2 d l d F B h e W 1 l b n R T d G F 0 d X N S Z X F 1 Z X N 0 L D E 1 N n 0 m c X V v d D s s J n F 1 b 3 Q 7 U 2 V j d G l v b j E v U m V w b 3 J 0 S 1 B J X 0 5 P U l R I X z I w M T k x M l 9 C U E V S L 0 N o Y W 5 n Z W Q g V H l w Z S 5 7 V G 9 0 Y W x f Z 2 V 0 U G V y a W 9 k a W N Q Y X l t Z W 5 0 U m V x d W V z d C w x N T d 9 J n F 1 b 3 Q 7 L C Z x d W 9 0 O 1 N l Y 3 R p b 2 4 x L 1 J l c G 9 y d E t Q S V 9 O T 1 J U S F 8 y M D E 5 M T J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v Q 2 h h b m d l Z C B U e X B l L n t U b 3 R h b F 9 w Y X l t Z W 5 0 S W 5 p d G l h d G l v b l J l c X V l c 3 Q s M T U 5 f S Z x d W 9 0 O y w m c X V v d D t T Z W N 0 a W 9 u M S 9 S Z X B v c n R L U E l f T k 9 S V E h f M j A x O T E y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9 D a G F u Z 2 V k I F R 5 c G U u e 1 R v d G F s X 3 J l Y W R B Y 2 N v d W 5 0 Q m F s Y W 5 j Z S w x N j F 9 J n F 1 b 3 Q 7 L C Z x d W 9 0 O 1 N l Y 3 R p b 2 4 x L 1 J l c G 9 y d E t Q S V 9 O T 1 J U S F 8 y M D E 5 M T J f Q l B F U i 9 D a G F u Z 2 V k I F R 5 c G U u e 1 R v d G F s X 3 J l Y W R B Y 2 N v d W 5 0 R G V 0 Y W l s c y w x N j J 9 J n F 1 b 3 Q 7 L C Z x d W 9 0 O 1 N l Y 3 R p b 2 4 x L 1 J l c G 9 y d E t Q S V 9 O T 1 J U S F 8 y M D E 5 M T J f Q l B F U i 9 D a G F u Z 2 V k I F R 5 c G U u e 1 R v d G F s X 3 J l Y W R B Y 2 N v d W 5 0 T G l z d C w x N j N 9 J n F 1 b 3 Q 7 L C Z x d W 9 0 O 1 N l Y 3 R p b 2 4 x L 1 J l c G 9 y d E t Q S V 9 O T 1 J U S F 8 y M D E 5 M T J f Q l B F U i 9 D a G F u Z 2 V k I F R 5 c G U u e 1 R v d G F s X 3 J l Y W R B Y 2 N v d W 5 0 V H J h b n N h Y 3 R p b 2 5 E Z X R h a W x z L D E 2 N H 0 m c X V v d D s s J n F 1 b 3 Q 7 U 2 V j d G l v b j E v U m V w b 3 J 0 S 1 B J X 0 5 P U l R I X z I w M T k x M l 9 C U E V S L 0 N o Y W 5 n Z W Q g V H l w Z S 5 7 V G 9 0 Y W x f c m V h Z E F j Y 2 9 1 b n R U c m F u c 2 F j d G l v b k x p c 3 Q s M T Y 1 f S Z x d W 9 0 O y w m c X V v d D t T Z W N 0 a W 9 u M S 9 S Z X B v c n R L U E l f T k 9 S V E h f M j A x O T E y X 0 J Q R V I v Q 2 h h b m d l Z C B U e X B l L n t U b 3 R h b F 9 y Z W F k Q 2 F y Z E F j Y 2 9 1 b n R C Y W x h b m N l c y w x N j Z 9 J n F 1 b 3 Q 7 L C Z x d W 9 0 O 1 N l Y 3 R p b 2 4 x L 1 J l c G 9 y d E t Q S V 9 O T 1 J U S F 8 y M D E 5 M T J f Q l B F U i 9 D a G F u Z 2 V k I F R 5 c G U u e 1 R v d G F s X 3 J l Y W R D Y X J k Q W N j b 3 V u d E R l d G F p b H M s M T Y 3 f S Z x d W 9 0 O y w m c X V v d D t T Z W N 0 a W 9 u M S 9 S Z X B v c n R L U E l f T k 9 S V E h f M j A x O T E y X 0 J Q R V I v Q 2 h h b m d l Z C B U e X B l L n t U b 3 R h b F 9 y Z W F k Q 2 F y Z E F j Y 2 9 1 b n R M a X N 0 L D E 2 O H 0 m c X V v d D s s J n F 1 b 3 Q 7 U 2 V j d G l v b j E v U m V w b 3 J 0 S 1 B J X 0 5 P U l R I X z I w M T k x M l 9 C U E V S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L 0 N o Y W 5 n Z W Q g V H l w Z S 5 7 V G 9 0 Y W x f c m V 0 c m l l d m V B c 3 B z c H M s M T c w f S Z x d W 9 0 O y w m c X V v d D t T Z W N 0 a W 9 u M S 9 S Z X B v c n R L U E l f T k 9 S V E h f M j A x O T E y X 0 J Q R V I v Q 2 h h b m d l Z C B U e X B l L n t U b 3 R h b F 9 1 c G R h d G V D b 2 5 z Z W 5 0 L D E 3 M X 0 m c X V v d D s s J n F 1 b 3 Q 7 U 2 V j d G l v b j E v U m V w b 3 J 0 S 1 B J X 0 5 P U l R I X z I w M T k x M l 9 C U E V S L 0 N o Y W 5 n Z W Q g V H l w Z S 5 7 V G 9 0 Y W x f d X B k Y X R l U G F 5 b W V u d F J l c 2 9 1 c m N l L D E 3 M n 0 m c X V v d D s s J n F 1 b 3 Q 7 U 2 V j d G l v b j E v U m V w b 3 J 0 S 1 B J X 0 5 P U l R I X z I w M T k x M l 9 C U E V S L 0 N o Y W 5 n Z W Q g V H l w Z S 5 7 V G 9 0 Y W x f d X B k Y X R l U G V y a W 9 k a W N Q Y X l t Z W 5 0 U m V z b 3 V y Y 2 U s M T c z f S Z x d W 9 0 O y w m c X V v d D t T Z W N 0 a W 9 u M S 9 S Z X B v c n R L U E l f T k 9 S V E h f M j A x O T E y X 0 J Q R V I v Q 2 h h b m d l Z C B U e X B l L n t k d X J h d G F N Z W R p Y V 9 j b 2 5 m a X J t Y X R p b 2 5 P Z k Z 1 b m R z L D E 3 N H 0 m c X V v d D s s J n F 1 b 3 Q 7 U 2 V j d G l v b j E v U m V w b 3 J 0 S 1 B J X 0 5 P U l R I X z I w M T k x M l 9 C U E V S L 0 N o Y W 5 n Z W Q g V H l w Z S 5 7 Z H V y Y X R h T W V k a W F f Z G V s Z X R l Q 2 9 u c 2 V u d C w x N z V 9 J n F 1 b 3 Q 7 L C Z x d W 9 0 O 1 N l Y 3 R p b 2 4 x L 1 J l c G 9 y d E t Q S V 9 O T 1 J U S F 8 y M D E 5 M T J f Q l B F U i 9 D a G F u Z 2 V k I F R 5 c G U u e 2 R 1 c m F 0 Y U 1 l Z G l h X 2 V z d G F i b G l z a E N v b n N l b n Q s M T c 2 f S Z x d W 9 0 O y w m c X V v d D t T Z W N 0 a W 9 u M S 9 S Z X B v c n R L U E l f T k 9 S V E h f M j A x O T E y X 0 J Q R V I v Q 2 h h b m d l Z C B U e X B l L n t k d X J h d G F N Z W R p Y V 9 n Z X R D b 2 5 z Z W 5 0 L D E 3 N 3 0 m c X V v d D s s J n F 1 b 3 Q 7 U 2 V j d G l v b j E v U m V w b 3 J 0 S 1 B J X 0 5 P U l R I X z I w M T k x M l 9 C U E V S L 0 N o Y W 5 n Z W Q g V H l w Z S 5 7 Z H V y Y X R h T W V k a W F f Z 2 V 0 Q 2 9 u c 2 V u d F N 0 Y X R 1 c y w x N z h 9 J n F 1 b 3 Q 7 L C Z x d W 9 0 O 1 N l Y 3 R p b 2 4 x L 1 J l c G 9 y d E t Q S V 9 O T 1 J U S F 8 y M D E 5 M T J f Q l B F U i 9 D a G F u Z 2 V k I F R 5 c G U u e 2 R 1 c m F 0 Y U 1 l Z G l h X 2 d l d F B h e W 1 l b n R S Z X F 1 Z X N 0 L D E 3 O X 0 m c X V v d D s s J n F 1 b 3 Q 7 U 2 V j d G l v b j E v U m V w b 3 J 0 S 1 B J X 0 5 P U l R I X z I w M T k x M l 9 C U E V S L 0 N o Y W 5 n Z W Q g V H l w Z S 5 7 Z H V y Y X R h T W V k a W F f Z 2 V 0 U G F 5 b W V u d F N 0 Y X R 1 c 1 J l c X V l c 3 Q s M T g w f S Z x d W 9 0 O y w m c X V v d D t T Z W N 0 a W 9 u M S 9 S Z X B v c n R L U E l f T k 9 S V E h f M j A x O T E y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L 0 N o Y W 5 n Z W Q g V H l w Z S 5 7 Z H V y Y X R h T W V k a W F f c m V h Z E F j Y 2 9 1 b n R C Y W x h b m N l L D E 4 N X 0 m c X V v d D s s J n F 1 b 3 Q 7 U 2 V j d G l v b j E v U m V w b 3 J 0 S 1 B J X 0 5 P U l R I X z I w M T k x M l 9 C U E V S L 0 N o Y W 5 n Z W Q g V H l w Z S 5 7 Z H V y Y X R h T W V k a W F f c m V h Z E F j Y 2 9 1 b n R E Z X R h a W x z L D E 4 N n 0 m c X V v d D s s J n F 1 b 3 Q 7 U 2 V j d G l v b j E v U m V w b 3 J 0 S 1 B J X 0 5 P U l R I X z I w M T k x M l 9 C U E V S L 0 N o Y W 5 n Z W Q g V H l w Z S 5 7 Z H V y Y X R h T W V k a W F f c m V h Z E F j Y 2 9 1 b n R M a X N 0 L D E 4 N 3 0 m c X V v d D s s J n F 1 b 3 Q 7 U 2 V j d G l v b j E v U m V w b 3 J 0 S 1 B J X 0 5 P U l R I X z I w M T k x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9 D a G F u Z 2 V k I F R 5 c G U u e 2 R 1 c m F 0 Y U 1 l Z G l h X 3 J l Y W R D Y X J k Q W N j b 3 V u d E J h b G F u Y 2 V z L D E 5 M H 0 m c X V v d D s s J n F 1 b 3 Q 7 U 2 V j d G l v b j E v U m V w b 3 J 0 S 1 B J X 0 5 P U l R I X z I w M T k x M l 9 C U E V S L 0 N o Y W 5 n Z W Q g V H l w Z S 5 7 Z H V y Y X R h T W V k a W F f c m V h Z E N h c m R B Y 2 N v d W 5 0 R G V 0 Y W l s c y w x O T F 9 J n F 1 b 3 Q 7 L C Z x d W 9 0 O 1 N l Y 3 R p b 2 4 x L 1 J l c G 9 y d E t Q S V 9 O T 1 J U S F 8 y M D E 5 M T J f Q l B F U i 9 D a G F u Z 2 V k I F R 5 c G U u e 2 R 1 c m F 0 Y U 1 l Z G l h X 3 J l Y W R D Y X J k Q W N j b 3 V u d E x p c 3 Q s M T k y f S Z x d W 9 0 O y w m c X V v d D t T Z W N 0 a W 9 u M S 9 S Z X B v c n R L U E l f T k 9 S V E h f M j A x O T E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v Q 2 h h b m d l Z C B U e X B l L n t k d X J h d G F N Z W R p Y V 9 y Z X R y a W V 2 Z U F z c H N w c y w x O T R 9 J n F 1 b 3 Q 7 L C Z x d W 9 0 O 1 N l Y 3 R p b 2 4 x L 1 J l c G 9 y d E t Q S V 9 O T 1 J U S F 8 y M D E 5 M T J f Q l B F U i 9 D a G F u Z 2 V k I F R 5 c G U u e 2 R 1 c m F 0 Y U 1 l Z G l h X 3 V w Z G F 0 Z U N v b n N l b n Q s M T k 1 f S Z x d W 9 0 O y w m c X V v d D t T Z W N 0 a W 9 u M S 9 S Z X B v c n R L U E l f T k 9 S V E h f M j A x O T E y X 0 J Q R V I v Q 2 h h b m d l Z C B U e X B l L n t k d X J h d G F N Z W R p Y V 9 1 c G R h d G V Q Y X l t Z W 5 0 U m V z b 3 V y Y 2 U s M T k 2 f S Z x d W 9 0 O y w m c X V v d D t T Z W N 0 a W 9 u M S 9 S Z X B v c n R L U E l f T k 9 S V E h f M j A x O T E y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E N v b H V t b l R 5 c G V z I i B W Y W x 1 Z T 0 i c 0 J n W U R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Z 1 l H Q m d Z R 0 J n W U d C Z 1 l H Q m d Z R 0 J n W U d C Z 1 l H Q m d Z R y I g L z 4 8 R W 5 0 c n k g V H l w Z T 0 i R m l s b E x h c 3 R V c G R h d G V k I i B W Y W x 1 Z T 0 i Z D I w M j A t M D E t M j h U M T g 6 N D A 6 M D Q u M j M z O D Y w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U E l f T k 9 S V E h f M j A x O T A 5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w N l Q x N T o w M j o z N C 4 y N T M x N D Q w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X B v c n R L U E l f T k 9 S V E h f M j A x O T A 5 X 0 J Q R V I v Q 2 h h b m d l Z C B U e X B l L n t k Y X k s M H 0 m c X V v d D s s J n F 1 b 3 Q 7 U 2 V j d G l v b j E v c m V w b 3 J 0 S 1 B J X 0 5 P U l R I X z I w M T k w O V 9 C U E V S L 0 N o Y W 5 n Z W Q g V H l w Z S 5 7 Z 3 J 1 c H B v Q m F u Y 2 F y a W 8 s M X 0 m c X V v d D s s J n F 1 b 3 Q 7 U 2 V j d G l v b j E v c m V w b 3 J 0 S 1 B J X 0 5 P U l R I X z I w M T k w O V 9 C U E V S L 0 N o Y W 5 n Z W Q g V H l w Z S 5 7 Y X N w c 3 B D b 2 R l L D J 9 J n F 1 b 3 Q 7 L C Z x d W 9 0 O 1 N l Y 3 R p b 2 4 x L 3 J l c G 9 y d E t Q S V 9 O T 1 J U S F 8 y M D E 5 M D l f Q l B F U i 9 D a G F u Z 2 V k I F R 5 c G U u e 2 R v d 2 5 0 a W 1 l L D N 9 J n F 1 b 3 Q 7 L C Z x d W 9 0 O 1 N l Y 3 R p b 2 4 x L 3 J l c G 9 y d E t Q S V 9 O T 1 J U S F 8 y M D E 5 M D l f Q l B F U i 9 D a G F u Z 2 V k I F R 5 c G U u e 2 R v d 2 5 0 a W 1 l X 1 B l c m M s N H 0 m c X V v d D s s J n F 1 b 3 Q 7 U 2 V j d G l v b j E v c m V w b 3 J 0 S 1 B J X 0 5 P U l R I X z I w M T k w O V 9 C U E V S L 0 N o Y W 5 n Z W Q g V H l w Z S 5 7 d X B 0 a W 1 l X 1 B l c m M s N X 0 m c X V v d D s s J n F 1 b 3 Q 7 U 2 V j d G l v b j E v c m V w b 3 J 0 S 1 B J X 0 5 P U l R I X z I w M T k w O V 9 C U E V S L 0 N o Y W 5 n Z W Q g V H l w Z S 5 7 S W 5 k a X N w b 2 5 p Y m l s a X R h X 2 N v b m Z p c m 1 h d G l v b k 9 m R n V u Z H M s N n 0 m c X V v d D s s J n F 1 b 3 Q 7 U 2 V j d G l v b j E v c m V w b 3 J 0 S 1 B J X 0 5 P U l R I X z I w M T k w O V 9 C U E V S L 0 N o Y W 5 n Z W Q g V H l w Z S 5 7 S W 5 k a X N w b 2 5 p Y m l s a X R h X 2 R l b G V 0 Z U N v b n N l b n Q s N 3 0 m c X V v d D s s J n F 1 b 3 Q 7 U 2 V j d G l v b j E v c m V w b 3 J 0 S 1 B J X 0 5 P U l R I X z I w M T k w O V 9 C U E V S L 0 N o Y W 5 n Z W Q g V H l w Z S 5 7 S W 5 k a X N w b 2 5 p Y m l s a X R h X 2 V z d G F i b G l z a E N v b n N l b n Q s O H 0 m c X V v d D s s J n F 1 b 3 Q 7 U 2 V j d G l v b j E v c m V w b 3 J 0 S 1 B J X 0 5 P U l R I X z I w M T k w O V 9 C U E V S L 0 N o Y W 5 n Z W Q g V H l w Z S 5 7 S W 5 k a X N w b 2 5 p Y m l s a X R h X 2 d l d E N v b n N l b n Q s O X 0 m c X V v d D s s J n F 1 b 3 Q 7 U 2 V j d G l v b j E v c m V w b 3 J 0 S 1 B J X 0 5 P U l R I X z I w M T k w O V 9 C U E V S L 0 N o Y W 5 n Z W Q g V H l w Z S 5 7 S W 5 k a X N w b 2 5 p Y m l s a X R h X 2 d l d E N v b n N l b n R T d G F 0 d X M s M T B 9 J n F 1 b 3 Q 7 L C Z x d W 9 0 O 1 N l Y 3 R p b 2 4 x L 3 J l c G 9 y d E t Q S V 9 O T 1 J U S F 8 y M D E 5 M D l f Q l B F U i 9 D a G F u Z 2 V k I F R 5 c G U u e 0 l u Z G l z c G 9 u a W J p b G l 0 Y V 9 n Z X R Q Y X l t Z W 5 0 U m V x d W V z d C w x M X 0 m c X V v d D s s J n F 1 b 3 Q 7 U 2 V j d G l v b j E v c m V w b 3 J 0 S 1 B J X 0 5 P U l R I X z I w M T k w O V 9 C U E V S L 0 N o Y W 5 n Z W Q g V H l w Z S 5 7 S W 5 k a X N w b 2 5 p Y m l s a X R h X 2 d l d F B h e W 1 l b n R T d G F 0 d X N S Z X F 1 Z X N 0 L D E y f S Z x d W 9 0 O y w m c X V v d D t T Z W N 0 a W 9 u M S 9 y Z X B v c n R L U E l f T k 9 S V E h f M j A x O T A 5 X 0 J Q R V I v Q 2 h h b m d l Z C B U e X B l L n t J b m R p c 3 B v b m l i a W x p d G F f Z 2 V 0 U G V y a W 9 k a W N Q Y X l t Z W 5 0 U m V x d W V z d C w x M 3 0 m c X V v d D s s J n F 1 b 3 Q 7 U 2 V j d G l v b j E v c m V w b 3 J 0 S 1 B J X 0 5 P U l R I X z I w M T k w O V 9 C U E V S L 0 N o Y W 5 n Z W Q g V H l w Z S 5 7 S W 5 k a X N w b 2 5 p Y m l s a X R h X 2 d l d F B l c m l v Z G l j U G F 5 b W V u d F N 0 Y X R 1 c 1 J l c X V l c 3 Q s M T R 9 J n F 1 b 3 Q 7 L C Z x d W 9 0 O 1 N l Y 3 R p b 2 4 x L 3 J l c G 9 y d E t Q S V 9 O T 1 J U S F 8 y M D E 5 M D l f Q l B F U i 9 D a G F u Z 2 V k I F R 5 c G U u e 0 l u Z G l z c G 9 u a W J p b G l 0 Y V 9 w Y X l t Z W 5 0 S W 5 p d G l h d G l v b l J l c X V l c 3 Q s M T V 9 J n F 1 b 3 Q 7 L C Z x d W 9 0 O 1 N l Y 3 R p b 2 4 x L 3 J l c G 9 y d E t Q S V 9 O T 1 J U S F 8 y M D E 5 M D l f Q l B F U i 9 D a G F u Z 2 V k I F R 5 c G U u e 0 l u Z G l z c G 9 u a W J p b G l 0 Y V 9 w Z X J p b 2 R p Y 1 B h e W 1 l b n R J b m l 0 a W F 0 a W 9 u U m V x d W V z d C w x N n 0 m c X V v d D s s J n F 1 b 3 Q 7 U 2 V j d G l v b j E v c m V w b 3 J 0 S 1 B J X 0 5 P U l R I X z I w M T k w O V 9 C U E V S L 0 N o Y W 5 n Z W Q g V H l w Z S 5 7 S W 5 k a X N w b 2 5 p Y m l s a X R h X 3 J l Y W R B Y 2 N v d W 5 0 Q m F s Y W 5 j Z S w x N 3 0 m c X V v d D s s J n F 1 b 3 Q 7 U 2 V j d G l v b j E v c m V w b 3 J 0 S 1 B J X 0 5 P U l R I X z I w M T k w O V 9 C U E V S L 0 N o Y W 5 n Z W Q g V H l w Z S 5 7 S W 5 k a X N w b 2 5 p Y m l s a X R h X 3 J l Y W R B Y 2 N v d W 5 0 R G V 0 Y W l s c y w x O H 0 m c X V v d D s s J n F 1 b 3 Q 7 U 2 V j d G l v b j E v c m V w b 3 J 0 S 1 B J X 0 5 P U l R I X z I w M T k w O V 9 C U E V S L 0 N o Y W 5 n Z W Q g V H l w Z S 5 7 S W 5 k a X N w b 2 5 p Y m l s a X R h X 3 J l Y W R B Y 2 N v d W 5 0 T G l z d C w x O X 0 m c X V v d D s s J n F 1 b 3 Q 7 U 2 V j d G l v b j E v c m V w b 3 J 0 S 1 B J X 0 5 P U l R I X z I w M T k w O V 9 C U E V S L 0 N o Y W 5 n Z W Q g V H l w Z S 5 7 S W 5 k a X N w b 2 5 p Y m l s a X R h X 3 J l Y W R B Y 2 N v d W 5 0 V H J h b n N h Y 3 R p b 2 5 E Z X R h a W x z L D I w f S Z x d W 9 0 O y w m c X V v d D t T Z W N 0 a W 9 u M S 9 y Z X B v c n R L U E l f T k 9 S V E h f M j A x O T A 5 X 0 J Q R V I v Q 2 h h b m d l Z C B U e X B l L n t J b m R p c 3 B v b m l i a W x p d G F f c m V h Z E F j Y 2 9 1 b n R U c m F u c 2 F j d G l v b k x p c 3 Q s M j F 9 J n F 1 b 3 Q 7 L C Z x d W 9 0 O 1 N l Y 3 R p b 2 4 x L 3 J l c G 9 y d E t Q S V 9 O T 1 J U S F 8 y M D E 5 M D l f Q l B F U i 9 D a G F u Z 2 V k I F R 5 c G U u e 0 l u Z G l z c G 9 u a W J p b G l 0 Y V 9 y Z W F k Q 2 F y Z E F j Y 2 9 1 b n R C Y W x h b m N l c y w y M n 0 m c X V v d D s s J n F 1 b 3 Q 7 U 2 V j d G l v b j E v c m V w b 3 J 0 S 1 B J X 0 5 P U l R I X z I w M T k w O V 9 C U E V S L 0 N o Y W 5 n Z W Q g V H l w Z S 5 7 S W 5 k a X N w b 2 5 p Y m l s a X R h X 3 J l Y W R D Y X J k Q W N j b 3 V u d E R l d G F p b H M s M j N 9 J n F 1 b 3 Q 7 L C Z x d W 9 0 O 1 N l Y 3 R p b 2 4 x L 3 J l c G 9 y d E t Q S V 9 O T 1 J U S F 8 y M D E 5 M D l f Q l B F U i 9 D a G F u Z 2 V k I F R 5 c G U u e 0 l u Z G l z c G 9 u a W J p b G l 0 Y V 9 y Z W F k Q 2 F y Z E F j Y 2 9 1 b n R M a X N 0 L D I 0 f S Z x d W 9 0 O y w m c X V v d D t T Z W N 0 a W 9 u M S 9 y Z X B v c n R L U E l f T k 9 S V E h f M j A x O T A 5 X 0 J Q R V I v Q 2 h h b m d l Z C B U e X B l L n t J b m R p c 3 B v b m l i a W x p d G F f c m V h Z E N h c m R B Y 2 N v d W 5 0 V H J h b n N h Y 3 R p b 2 5 M a X N 0 L D I 1 f S Z x d W 9 0 O y w m c X V v d D t T Z W N 0 a W 9 u M S 9 y Z X B v c n R L U E l f T k 9 S V E h f M j A x O T A 5 X 0 J Q R V I v Q 2 h h b m d l Z C B U e X B l L n t J b m R p c 3 B v b m l i a W x p d G F f c m V 0 c m l l d m V B c 3 B z c H M s M j Z 9 J n F 1 b 3 Q 7 L C Z x d W 9 0 O 1 N l Y 3 R p b 2 4 x L 3 J l c G 9 y d E t Q S V 9 O T 1 J U S F 8 y M D E 5 M D l f Q l B F U i 9 D a G F u Z 2 V k I F R 5 c G U u e 0 l u Z G l z c G 9 u a W J p b G l 0 Y V 9 1 c G R h d G V D b 2 5 z Z W 5 0 L D I 3 f S Z x d W 9 0 O y w m c X V v d D t T Z W N 0 a W 9 u M S 9 y Z X B v c n R L U E l f T k 9 S V E h f M j A x O T A 5 X 0 J Q R V I v Q 2 h h b m d l Z C B U e X B l L n t J b m R p c 3 B v b m l i a W x p d G F f d X B k Y X R l U G F 5 b W V u d F J l c 2 9 1 c m N l L D I 4 f S Z x d W 9 0 O y w m c X V v d D t T Z W N 0 a W 9 u M S 9 y Z X B v c n R L U E l f T k 9 S V E h f M j A x O T A 5 X 0 J Q R V I v Q 2 h h b m d l Z C B U e X B l L n t J b m R p c 3 B v b m l i a W x p d G F f d X B k Y X R l U G V y a W 9 k a W N Q Y X l t Z W 5 0 U m V z b 3 V y Y 2 U s M j l 9 J n F 1 b 3 Q 7 L C Z x d W 9 0 O 1 N l Y 3 R p b 2 4 x L 3 J l c G 9 y d E t Q S V 9 O T 1 J U S F 8 y M D E 5 M D l f Q l B F U i 9 D a G F u Z 2 V k I F R 5 c G U u e 0 l u Z G l z c G 9 u a W J p b G l 0 Y V 9 Q Z X J j X 2 N v b m Z p c m 1 h d G l v b k 9 m R n V u Z H M s M z B 9 J n F 1 b 3 Q 7 L C Z x d W 9 0 O 1 N l Y 3 R p b 2 4 x L 3 J l c G 9 y d E t Q S V 9 O T 1 J U S F 8 y M D E 5 M D l f Q l B F U i 9 D a G F u Z 2 V k I F R 5 c G U u e 0 l u Z G l z c G 9 u a W J p b G l 0 Y V 9 Q Z X J j X 2 R l b G V 0 Z U N v b n N l b n Q s M z F 9 J n F 1 b 3 Q 7 L C Z x d W 9 0 O 1 N l Y 3 R p b 2 4 x L 3 J l c G 9 y d E t Q S V 9 O T 1 J U S F 8 y M D E 5 M D l f Q l B F U i 9 D a G F u Z 2 V k I F R 5 c G U u e 0 l u Z G l z c G 9 u a W J p b G l 0 Y V 9 Q Z X J j X 2 V z d G F i b G l z a E N v b n N l b n Q s M z J 9 J n F 1 b 3 Q 7 L C Z x d W 9 0 O 1 N l Y 3 R p b 2 4 x L 3 J l c G 9 y d E t Q S V 9 O T 1 J U S F 8 y M D E 5 M D l f Q l B F U i 9 D a G F u Z 2 V k I F R 5 c G U u e 0 l u Z G l z c G 9 u a W J p b G l 0 Y V 9 Q Z X J j X 2 d l d E N v b n N l b n Q s M z N 9 J n F 1 b 3 Q 7 L C Z x d W 9 0 O 1 N l Y 3 R p b 2 4 x L 3 J l c G 9 y d E t Q S V 9 O T 1 J U S F 8 y M D E 5 M D l f Q l B F U i 9 D a G F u Z 2 V k I F R 5 c G U u e 0 l u Z G l z c G 9 u a W J p b G l 0 Y V 9 Q Z X J j X 2 d l d E N v b n N l b n R T d G F 0 d X M s M z R 9 J n F 1 b 3 Q 7 L C Z x d W 9 0 O 1 N l Y 3 R p b 2 4 x L 3 J l c G 9 y d E t Q S V 9 O T 1 J U S F 8 y M D E 5 M D l f Q l B F U i 9 D a G F u Z 2 V k I F R 5 c G U u e 0 l u Z G l z c G 9 u a W J p b G l 0 Y V 9 Q Z X J j X 2 d l d F B h e W 1 l b n R S Z X F 1 Z X N 0 L D M 1 f S Z x d W 9 0 O y w m c X V v d D t T Z W N 0 a W 9 u M S 9 y Z X B v c n R L U E l f T k 9 S V E h f M j A x O T A 5 X 0 J Q R V I v Q 2 h h b m d l Z C B U e X B l L n t J b m R p c 3 B v b m l i a W x p d G F f U G V y Y 1 9 n Z X R Q Y X l t Z W 5 0 U 3 R h d H V z U m V x d W V z d C w z N n 0 m c X V v d D s s J n F 1 b 3 Q 7 U 2 V j d G l v b j E v c m V w b 3 J 0 S 1 B J X 0 5 P U l R I X z I w M T k w O V 9 C U E V S L 0 N o Y W 5 n Z W Q g V H l w Z S 5 7 S W 5 k a X N w b 2 5 p Y m l s a X R h X 1 B l c m N f Z 2 V 0 U G V y a W 9 k a W N Q Y X l t Z W 5 0 U m V x d W V z d C w z N 3 0 m c X V v d D s s J n F 1 b 3 Q 7 U 2 V j d G l v b j E v c m V w b 3 J 0 S 1 B J X 0 5 P U l R I X z I w M T k w O V 9 C U E V S L 0 N o Y W 5 n Z W Q g V H l w Z S 5 7 S W 5 k a X N w b 2 5 p Y m l s a X R h X 1 B l c m N f Z 2 V 0 U G V y a W 9 k a W N Q Y X l t Z W 5 0 U 3 R h d H V z U m V x d W V z d C w z O H 0 m c X V v d D s s J n F 1 b 3 Q 7 U 2 V j d G l v b j E v c m V w b 3 J 0 S 1 B J X 0 5 P U l R I X z I w M T k w O V 9 C U E V S L 0 N o Y W 5 n Z W Q g V H l w Z S 5 7 S W 5 k a X N w b 2 5 p Y m l s a X R h X 1 B l c m N f c G F 5 b W V u d E l u a X R p Y X R p b 2 5 S Z X F 1 Z X N 0 L D M 5 f S Z x d W 9 0 O y w m c X V v d D t T Z W N 0 a W 9 u M S 9 y Z X B v c n R L U E l f T k 9 S V E h f M j A x O T A 5 X 0 J Q R V I v Q 2 h h b m d l Z C B U e X B l L n t J b m R p c 3 B v b m l i a W x p d G F f U G V y Y 1 9 w Z X J p b 2 R p Y 1 B h e W 1 l b n R J b m l 0 a W F 0 a W 9 u U m V x d W V z d C w 0 M H 0 m c X V v d D s s J n F 1 b 3 Q 7 U 2 V j d G l v b j E v c m V w b 3 J 0 S 1 B J X 0 5 P U l R I X z I w M T k w O V 9 C U E V S L 0 N o Y W 5 n Z W Q g V H l w Z S 5 7 S W 5 k a X N w b 2 5 p Y m l s a X R h X 1 B l c m N f c m V h Z E F j Y 2 9 1 b n R C Y W x h b m N l L D Q x f S Z x d W 9 0 O y w m c X V v d D t T Z W N 0 a W 9 u M S 9 y Z X B v c n R L U E l f T k 9 S V E h f M j A x O T A 5 X 0 J Q R V I v Q 2 h h b m d l Z C B U e X B l L n t J b m R p c 3 B v b m l i a W x p d G F f U G V y Y 1 9 y Z W F k Q W N j b 3 V u d E R l d G F p b H M s N D J 9 J n F 1 b 3 Q 7 L C Z x d W 9 0 O 1 N l Y 3 R p b 2 4 x L 3 J l c G 9 y d E t Q S V 9 O T 1 J U S F 8 y M D E 5 M D l f Q l B F U i 9 D a G F u Z 2 V k I F R 5 c G U u e 0 l u Z G l z c G 9 u a W J p b G l 0 Y V 9 Q Z X J j X 3 J l Y W R B Y 2 N v d W 5 0 T G l z d C w 0 M 3 0 m c X V v d D s s J n F 1 b 3 Q 7 U 2 V j d G l v b j E v c m V w b 3 J 0 S 1 B J X 0 5 P U l R I X z I w M T k w O V 9 C U E V S L 0 N o Y W 5 n Z W Q g V H l w Z S 5 7 S W 5 k a X N w b 2 5 p Y m l s a X R h X 1 B l c m N f c m V h Z E F j Y 2 9 1 b n R U c m F u c 2 F j d G l v b k R l d G F p b H M s N D R 9 J n F 1 b 3 Q 7 L C Z x d W 9 0 O 1 N l Y 3 R p b 2 4 x L 3 J l c G 9 y d E t Q S V 9 O T 1 J U S F 8 y M D E 5 M D l f Q l B F U i 9 D a G F u Z 2 V k I F R 5 c G U u e 0 l u Z G l z c G 9 u a W J p b G l 0 Y V 9 Q Z X J j X 3 J l Y W R B Y 2 N v d W 5 0 V H J h b n N h Y 3 R p b 2 5 M a X N 0 L D Q 1 f S Z x d W 9 0 O y w m c X V v d D t T Z W N 0 a W 9 u M S 9 y Z X B v c n R L U E l f T k 9 S V E h f M j A x O T A 5 X 0 J Q R V I v Q 2 h h b m d l Z C B U e X B l L n t J b m R p c 3 B v b m l i a W x p d G F f U G V y Y 1 9 y Z W F k Q 2 F y Z E F j Y 2 9 1 b n R C Y W x h b m N l c y w 0 N n 0 m c X V v d D s s J n F 1 b 3 Q 7 U 2 V j d G l v b j E v c m V w b 3 J 0 S 1 B J X 0 5 P U l R I X z I w M T k w O V 9 C U E V S L 0 N o Y W 5 n Z W Q g V H l w Z S 5 7 S W 5 k a X N w b 2 5 p Y m l s a X R h X 1 B l c m N f c m V h Z E N h c m R B Y 2 N v d W 5 0 R G V 0 Y W l s c y w 0 N 3 0 m c X V v d D s s J n F 1 b 3 Q 7 U 2 V j d G l v b j E v c m V w b 3 J 0 S 1 B J X 0 5 P U l R I X z I w M T k w O V 9 C U E V S L 0 N o Y W 5 n Z W Q g V H l w Z S 5 7 S W 5 k a X N w b 2 5 p Y m l s a X R h X 1 B l c m N f c m V h Z E N h c m R B Y 2 N v d W 5 0 T G l z d C w 0 O H 0 m c X V v d D s s J n F 1 b 3 Q 7 U 2 V j d G l v b j E v c m V w b 3 J 0 S 1 B J X 0 5 P U l R I X z I w M T k w O V 9 C U E V S L 0 N o Y W 5 n Z W Q g V H l w Z S 5 7 S W 5 k a X N w b 2 5 p Y m l s a X R h X 1 B l c m N f c m V h Z E N h c m R B Y 2 N v d W 5 0 V H J h b n N h Y 3 R p b 2 5 M a X N 0 L D Q 5 f S Z x d W 9 0 O y w m c X V v d D t T Z W N 0 a W 9 u M S 9 y Z X B v c n R L U E l f T k 9 S V E h f M j A x O T A 5 X 0 J Q R V I v Q 2 h h b m d l Z C B U e X B l L n t J b m R p c 3 B v b m l i a W x p d G F f U G V y Y 1 9 y Z X R y a W V 2 Z U F z c H N w c y w 1 M H 0 m c X V v d D s s J n F 1 b 3 Q 7 U 2 V j d G l v b j E v c m V w b 3 J 0 S 1 B J X 0 5 P U l R I X z I w M T k w O V 9 C U E V S L 0 N o Y W 5 n Z W Q g V H l w Z S 5 7 S W 5 k a X N w b 2 5 p Y m l s a X R h X 1 B l c m N f d X B k Y X R l Q 2 9 u c 2 V u d C w 1 M X 0 m c X V v d D s s J n F 1 b 3 Q 7 U 2 V j d G l v b j E v c m V w b 3 J 0 S 1 B J X 0 5 P U l R I X z I w M T k w O V 9 C U E V S L 0 N o Y W 5 n Z W Q g V H l w Z S 5 7 S W 5 k a X N w b 2 5 p Y m l s a X R h X 1 B l c m N f d X B k Y X R l U G F 5 b W V u d F J l c 2 9 1 c m N l L D U y f S Z x d W 9 0 O y w m c X V v d D t T Z W N 0 a W 9 u M S 9 y Z X B v c n R L U E l f T k 9 S V E h f M j A x O T A 5 X 0 J Q R V I v Q 2 h h b m d l Z C B U e X B l L n t J b m R p c 3 B v b m l i a W x p d G F f U G V y Y 1 9 1 c G R h d G V Q Z X J p b 2 R p Y 1 B h e W 1 l b n R S Z X N v d X J j Z S w 1 M 3 0 m c X V v d D s s J n F 1 b 3 Q 7 U 2 V j d G l v b j E v c m V w b 3 J 0 S 1 B J X 0 5 P U l R I X z I w M T k w O V 9 C U E V S L 0 N o Y W 5 n Z W Q g V H l w Z S 5 7 T 0 t f Y 2 9 u Z m l y b W F 0 a W 9 u T 2 Z G d W 5 k c y w 1 N H 0 m c X V v d D s s J n F 1 b 3 Q 7 U 2 V j d G l v b j E v c m V w b 3 J 0 S 1 B J X 0 5 P U l R I X z I w M T k w O V 9 C U E V S L 0 N o Y W 5 n Z W Q g V H l w Z S 5 7 T 0 t f Z G V s Z X R l Q 2 9 u c 2 V u d C w 1 N X 0 m c X V v d D s s J n F 1 b 3 Q 7 U 2 V j d G l v b j E v c m V w b 3 J 0 S 1 B J X 0 5 P U l R I X z I w M T k w O V 9 C U E V S L 0 N o Y W 5 n Z W Q g V H l w Z S 5 7 T 0 t f Z X N 0 Y W J s a X N o Q 2 9 u c 2 V u d C w 1 N n 0 m c X V v d D s s J n F 1 b 3 Q 7 U 2 V j d G l v b j E v c m V w b 3 J 0 S 1 B J X 0 5 P U l R I X z I w M T k w O V 9 C U E V S L 0 N o Y W 5 n Z W Q g V H l w Z S 5 7 T 0 t f Z 2 V 0 Q 2 9 u c 2 V u d C w 1 N 3 0 m c X V v d D s s J n F 1 b 3 Q 7 U 2 V j d G l v b j E v c m V w b 3 J 0 S 1 B J X 0 5 P U l R I X z I w M T k w O V 9 C U E V S L 0 N o Y W 5 n Z W Q g V H l w Z S 5 7 T 0 t f Z 2 V 0 Q 2 9 u c 2 V u d F N 0 Y X R 1 c y w 1 O H 0 m c X V v d D s s J n F 1 b 3 Q 7 U 2 V j d G l v b j E v c m V w b 3 J 0 S 1 B J X 0 5 P U l R I X z I w M T k w O V 9 C U E V S L 0 N o Y W 5 n Z W Q g V H l w Z S 5 7 T 0 t f Z 2 V 0 U G F 5 b W V u d F J l c X V l c 3 Q s N T l 9 J n F 1 b 3 Q 7 L C Z x d W 9 0 O 1 N l Y 3 R p b 2 4 x L 3 J l c G 9 y d E t Q S V 9 O T 1 J U S F 8 y M D E 5 M D l f Q l B F U i 9 D a G F u Z 2 V k I F R 5 c G U u e 0 9 L X 2 d l d F B h e W 1 l b n R T d G F 0 d X N S Z X F 1 Z X N 0 L D Y w f S Z x d W 9 0 O y w m c X V v d D t T Z W N 0 a W 9 u M S 9 y Z X B v c n R L U E l f T k 9 S V E h f M j A x O T A 5 X 0 J Q R V I v Q 2 h h b m d l Z C B U e X B l L n t P S 1 9 n Z X R Q Z X J p b 2 R p Y 1 B h e W 1 l b n R S Z X F 1 Z X N 0 L D Y x f S Z x d W 9 0 O y w m c X V v d D t T Z W N 0 a W 9 u M S 9 y Z X B v c n R L U E l f T k 9 S V E h f M j A x O T A 5 X 0 J Q R V I v Q 2 h h b m d l Z C B U e X B l L n t P S 1 9 n Z X R Q Z X J p b 2 R p Y 1 B h e W 1 l b n R T d G F 0 d X N S Z X F 1 Z X N 0 L D Y y f S Z x d W 9 0 O y w m c X V v d D t T Z W N 0 a W 9 u M S 9 y Z X B v c n R L U E l f T k 9 S V E h f M j A x O T A 5 X 0 J Q R V I v Q 2 h h b m d l Z C B U e X B l L n t P S 1 9 w Y X l t Z W 5 0 S W 5 p d G l h d G l v b l J l c X V l c 3 Q s N j N 9 J n F 1 b 3 Q 7 L C Z x d W 9 0 O 1 N l Y 3 R p b 2 4 x L 3 J l c G 9 y d E t Q S V 9 O T 1 J U S F 8 y M D E 5 M D l f Q l B F U i 9 D a G F u Z 2 V k I F R 5 c G U u e 0 9 L X 3 B l c m l v Z G l j U G F 5 b W V u d E l u a X R p Y X R p b 2 5 S Z X F 1 Z X N 0 L D Y 0 f S Z x d W 9 0 O y w m c X V v d D t T Z W N 0 a W 9 u M S 9 y Z X B v c n R L U E l f T k 9 S V E h f M j A x O T A 5 X 0 J Q R V I v Q 2 h h b m d l Z C B U e X B l L n t P S 1 9 y Z W F k Q W N j b 3 V u d E J h b G F u Y 2 U s N j V 9 J n F 1 b 3 Q 7 L C Z x d W 9 0 O 1 N l Y 3 R p b 2 4 x L 3 J l c G 9 y d E t Q S V 9 O T 1 J U S F 8 y M D E 5 M D l f Q l B F U i 9 D a G F u Z 2 V k I F R 5 c G U u e 0 9 L X 3 J l Y W R B Y 2 N v d W 5 0 R G V 0 Y W l s c y w 2 N n 0 m c X V v d D s s J n F 1 b 3 Q 7 U 2 V j d G l v b j E v c m V w b 3 J 0 S 1 B J X 0 5 P U l R I X z I w M T k w O V 9 C U E V S L 0 N o Y W 5 n Z W Q g V H l w Z S 5 7 T 0 t f c m V h Z E F j Y 2 9 1 b n R M a X N 0 L D Y 3 f S Z x d W 9 0 O y w m c X V v d D t T Z W N 0 a W 9 u M S 9 y Z X B v c n R L U E l f T k 9 S V E h f M j A x O T A 5 X 0 J Q R V I v Q 2 h h b m d l Z C B U e X B l L n t P S 1 9 y Z W F k Q W N j b 3 V u d F R y Y W 5 z Y W N 0 a W 9 u R G V 0 Y W l s c y w 2 O H 0 m c X V v d D s s J n F 1 b 3 Q 7 U 2 V j d G l v b j E v c m V w b 3 J 0 S 1 B J X 0 5 P U l R I X z I w M T k w O V 9 C U E V S L 0 N o Y W 5 n Z W Q g V H l w Z S 5 7 T 0 t f c m V h Z E F j Y 2 9 1 b n R U c m F u c 2 F j d G l v b k x p c 3 Q s N j l 9 J n F 1 b 3 Q 7 L C Z x d W 9 0 O 1 N l Y 3 R p b 2 4 x L 3 J l c G 9 y d E t Q S V 9 O T 1 J U S F 8 y M D E 5 M D l f Q l B F U i 9 D a G F u Z 2 V k I F R 5 c G U u e 0 9 L X 3 J l Y W R D Y X J k Q W N j b 3 V u d E J h b G F u Y 2 V z L D c w f S Z x d W 9 0 O y w m c X V v d D t T Z W N 0 a W 9 u M S 9 y Z X B v c n R L U E l f T k 9 S V E h f M j A x O T A 5 X 0 J Q R V I v Q 2 h h b m d l Z C B U e X B l L n t P S 1 9 y Z W F k Q 2 F y Z E F j Y 2 9 1 b n R E Z X R h a W x z L D c x f S Z x d W 9 0 O y w m c X V v d D t T Z W N 0 a W 9 u M S 9 y Z X B v c n R L U E l f T k 9 S V E h f M j A x O T A 5 X 0 J Q R V I v Q 2 h h b m d l Z C B U e X B l L n t P S 1 9 y Z W F k Q 2 F y Z E F j Y 2 9 1 b n R M a X N 0 L D c y f S Z x d W 9 0 O y w m c X V v d D t T Z W N 0 a W 9 u M S 9 y Z X B v c n R L U E l f T k 9 S V E h f M j A x O T A 5 X 0 J Q R V I v Q 2 h h b m d l Z C B U e X B l L n t P S 1 9 y Z W F k Q 2 F y Z E F j Y 2 9 1 b n R U c m F u c 2 F j d G l v b k x p c 3 Q s N z N 9 J n F 1 b 3 Q 7 L C Z x d W 9 0 O 1 N l Y 3 R p b 2 4 x L 3 J l c G 9 y d E t Q S V 9 O T 1 J U S F 8 y M D E 5 M D l f Q l B F U i 9 D a G F u Z 2 V k I F R 5 c G U u e 0 9 L X 3 J l d H J p Z X Z l Q X N w c 3 B z L D c 0 f S Z x d W 9 0 O y w m c X V v d D t T Z W N 0 a W 9 u M S 9 y Z X B v c n R L U E l f T k 9 S V E h f M j A x O T A 5 X 0 J Q R V I v Q 2 h h b m d l Z C B U e X B l L n t P S 1 9 1 c G R h d G V D b 2 5 z Z W 5 0 L D c 1 f S Z x d W 9 0 O y w m c X V v d D t T Z W N 0 a W 9 u M S 9 y Z X B v c n R L U E l f T k 9 S V E h f M j A x O T A 5 X 0 J Q R V I v Q 2 h h b m d l Z C B U e X B l L n t P S 1 9 1 c G R h d G V Q Y X l t Z W 5 0 U m V z b 3 V y Y 2 U s N z Z 9 J n F 1 b 3 Q 7 L C Z x d W 9 0 O 1 N l Y 3 R p b 2 4 x L 3 J l c G 9 y d E t Q S V 9 O T 1 J U S F 8 y M D E 5 M D l f Q l B F U i 9 D a G F u Z 2 V k I F R 5 c G U u e 0 9 L X 3 V w Z G F 0 Z V B l c m l v Z G l j U G F 5 b W V u d F J l c 2 9 1 c m N l L D c 3 f S Z x d W 9 0 O y w m c X V v d D t T Z W N 0 a W 9 u M S 9 y Z X B v c n R L U E l f T k 9 S V E h f M j A x O T A 5 X 0 J Q R V I v Q 2 h h b m d l Z C B U e X B l L n t Q c m 9 i b G V t Y U F w c G x p Y 2 F 0 a X Z v X 1 B l c m N f Y 2 9 u Z m l y b W F 0 a W 9 u T 2 Z G d W 5 k c y w 3 O H 0 m c X V v d D s s J n F 1 b 3 Q 7 U 2 V j d G l v b j E v c m V w b 3 J 0 S 1 B J X 0 5 P U l R I X z I w M T k w O V 9 C U E V S L 0 N o Y W 5 n Z W Q g V H l w Z S 5 7 U H J v Y m x l b W F B c H B s a W N h d G l 2 b 1 9 Q Z X J j X 2 R l b G V 0 Z U N v b n N l b n Q s N z l 9 J n F 1 b 3 Q 7 L C Z x d W 9 0 O 1 N l Y 3 R p b 2 4 x L 3 J l c G 9 y d E t Q S V 9 O T 1 J U S F 8 y M D E 5 M D l f Q l B F U i 9 D a G F u Z 2 V k I F R 5 c G U u e 1 B y b 2 J s Z W 1 h Q X B w b G l j Y X R p d m 9 f U G V y Y 1 9 l c 3 R h Y m x p c 2 h D b 2 5 z Z W 5 0 L D g w f S Z x d W 9 0 O y w m c X V v d D t T Z W N 0 a W 9 u M S 9 y Z X B v c n R L U E l f T k 9 S V E h f M j A x O T A 5 X 0 J Q R V I v Q 2 h h b m d l Z C B U e X B l L n t Q c m 9 i b G V t Y U F w c G x p Y 2 F 0 a X Z v X 1 B l c m N f Z 2 V 0 Q 2 9 u c 2 V u d C w 4 M X 0 m c X V v d D s s J n F 1 b 3 Q 7 U 2 V j d G l v b j E v c m V w b 3 J 0 S 1 B J X 0 5 P U l R I X z I w M T k w O V 9 C U E V S L 0 N o Y W 5 n Z W Q g V H l w Z S 5 7 U H J v Y m x l b W F B c H B s a W N h d G l 2 b 1 9 Q Z X J j X 2 d l d E N v b n N l b n R T d G F 0 d X M s O D J 9 J n F 1 b 3 Q 7 L C Z x d W 9 0 O 1 N l Y 3 R p b 2 4 x L 3 J l c G 9 y d E t Q S V 9 O T 1 J U S F 8 y M D E 5 M D l f Q l B F U i 9 D a G F u Z 2 V k I F R 5 c G U u e 1 B y b 2 J s Z W 1 h Q X B w b G l j Y X R p d m 9 f U G V y Y 1 9 n Z X R Q Y X l t Z W 5 0 U m V x d W V z d C w 4 M 3 0 m c X V v d D s s J n F 1 b 3 Q 7 U 2 V j d G l v b j E v c m V w b 3 J 0 S 1 B J X 0 5 P U l R I X z I w M T k w O V 9 C U E V S L 0 N o Y W 5 n Z W Q g V H l w Z S 5 7 U H J v Y m x l b W F B c H B s a W N h d G l 2 b 1 9 Q Z X J j X 2 d l d F B h e W 1 l b n R T d G F 0 d X N S Z X F 1 Z X N 0 L D g 0 f S Z x d W 9 0 O y w m c X V v d D t T Z W N 0 a W 9 u M S 9 y Z X B v c n R L U E l f T k 9 S V E h f M j A x O T A 5 X 0 J Q R V I v Q 2 h h b m d l Z C B U e X B l L n t Q c m 9 i b G V t Y U F w c G x p Y 2 F 0 a X Z v X 1 B l c m N f Z 2 V 0 U G V y a W 9 k a W N Q Y X l t Z W 5 0 U m V x d W V z d C w 4 N X 0 m c X V v d D s s J n F 1 b 3 Q 7 U 2 V j d G l v b j E v c m V w b 3 J 0 S 1 B J X 0 5 P U l R I X z I w M T k w O V 9 C U E V S L 0 N o Y W 5 n Z W Q g V H l w Z S 5 7 U H J v Y m x l b W F B c H B s a W N h d G l 2 b 1 9 Q Z X J j X 2 d l d F B l c m l v Z G l j U G F 5 b W V u d F N 0 Y X R 1 c 1 J l c X V l c 3 Q s O D Z 9 J n F 1 b 3 Q 7 L C Z x d W 9 0 O 1 N l Y 3 R p b 2 4 x L 3 J l c G 9 y d E t Q S V 9 O T 1 J U S F 8 y M D E 5 M D l f Q l B F U i 9 D a G F u Z 2 V k I F R 5 c G U u e 1 B y b 2 J s Z W 1 h Q X B w b G l j Y X R p d m 9 f U G V y Y 1 9 w Y X l t Z W 5 0 S W 5 p d G l h d G l v b l J l c X V l c 3 Q s O D d 9 J n F 1 b 3 Q 7 L C Z x d W 9 0 O 1 N l Y 3 R p b 2 4 x L 3 J l c G 9 y d E t Q S V 9 O T 1 J U S F 8 y M D E 5 M D l f Q l B F U i 9 D a G F u Z 2 V k I F R 5 c G U u e 1 B y b 2 J s Z W 1 h Q X B w b G l j Y X R p d m 9 f U G V y Y 1 9 w Z X J p b 2 R p Y 1 B h e W 1 l b n R J b m l 0 a W F 0 a W 9 u U m V x d W V z d C w 4 O H 0 m c X V v d D s s J n F 1 b 3 Q 7 U 2 V j d G l v b j E v c m V w b 3 J 0 S 1 B J X 0 5 P U l R I X z I w M T k w O V 9 C U E V S L 0 N o Y W 5 n Z W Q g V H l w Z S 5 7 U H J v Y m x l b W F B c H B s a W N h d G l 2 b 1 9 Q Z X J j X 3 J l Y W R B Y 2 N v d W 5 0 Q m F s Y W 5 j Z S w 4 O X 0 m c X V v d D s s J n F 1 b 3 Q 7 U 2 V j d G l v b j E v c m V w b 3 J 0 S 1 B J X 0 5 P U l R I X z I w M T k w O V 9 C U E V S L 0 N o Y W 5 n Z W Q g V H l w Z S 5 7 U H J v Y m x l b W F B c H B s a W N h d G l 2 b 1 9 Q Z X J j X 3 J l Y W R B Y 2 N v d W 5 0 R G V 0 Y W l s c y w 5 M H 0 m c X V v d D s s J n F 1 b 3 Q 7 U 2 V j d G l v b j E v c m V w b 3 J 0 S 1 B J X 0 5 P U l R I X z I w M T k w O V 9 C U E V S L 0 N o Y W 5 n Z W Q g V H l w Z S 5 7 U H J v Y m x l b W F B c H B s a W N h d G l 2 b 1 9 Q Z X J j X 3 J l Y W R B Y 2 N v d W 5 0 T G l z d C w 5 M X 0 m c X V v d D s s J n F 1 b 3 Q 7 U 2 V j d G l v b j E v c m V w b 3 J 0 S 1 B J X 0 5 P U l R I X z I w M T k w O V 9 C U E V S L 0 N o Y W 5 n Z W Q g V H l w Z S 5 7 U H J v Y m x l b W F B c H B s a W N h d G l 2 b 1 9 Q Z X J j X 3 J l Y W R B Y 2 N v d W 5 0 V H J h b n N h Y 3 R p b 2 5 E Z X R h a W x z L D k y f S Z x d W 9 0 O y w m c X V v d D t T Z W N 0 a W 9 u M S 9 y Z X B v c n R L U E l f T k 9 S V E h f M j A x O T A 5 X 0 J Q R V I v Q 2 h h b m d l Z C B U e X B l L n t Q c m 9 i b G V t Y U F w c G x p Y 2 F 0 a X Z v X 1 B l c m N f c m V h Z E F j Y 2 9 1 b n R U c m F u c 2 F j d G l v b k x p c 3 Q s O T N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C Y W x h b m N l c y w 5 N H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R l d G F p b H M s O T V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M a X N 0 L D k 2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V H J h b n N h Y 3 R p b 2 5 M a X N 0 L D k 3 f S Z x d W 9 0 O y w m c X V v d D t T Z W N 0 a W 9 u M S 9 y Z X B v c n R L U E l f T k 9 S V E h f M j A x O T A 5 X 0 J Q R V I v Q 2 h h b m d l Z C B U e X B l L n t Q c m 9 i b G V t Y U F w c G x p Y 2 F 0 a X Z v X 1 B l c m N f c m V 0 c m l l d m V B c 3 B z c H M s O T h 9 J n F 1 b 3 Q 7 L C Z x d W 9 0 O 1 N l Y 3 R p b 2 4 x L 3 J l c G 9 y d E t Q S V 9 O T 1 J U S F 8 y M D E 5 M D l f Q l B F U i 9 D a G F u Z 2 V k I F R 5 c G U u e 1 B y b 2 J s Z W 1 h Q X B w b G l j Y X R p d m 9 f U G V y Y 1 9 1 c G R h d G V D b 2 5 z Z W 5 0 L D k 5 f S Z x d W 9 0 O y w m c X V v d D t T Z W N 0 a W 9 u M S 9 y Z X B v c n R L U E l f T k 9 S V E h f M j A x O T A 5 X 0 J Q R V I v Q 2 h h b m d l Z C B U e X B l L n t Q c m 9 i b G V t Y U F w c G x p Y 2 F 0 a X Z v X 1 B l c m N f d X B k Y X R l U G F 5 b W V u d F J l c 2 9 1 c m N l L D E w M H 0 m c X V v d D s s J n F 1 b 3 Q 7 U 2 V j d G l v b j E v c m V w b 3 J 0 S 1 B J X 0 5 P U l R I X z I w M T k w O V 9 C U E V S L 0 N o Y W 5 n Z W Q g V H l w Z S 5 7 U H J v Y m x l b W F B c H B s a W N h d G l 2 b 1 9 Q Z X J j X 3 V w Z G F 0 Z V B l c m l v Z G l j U G F 5 b W V u d F J l c 2 9 1 c m N l L D E w M X 0 m c X V v d D s s J n F 1 b 3 Q 7 U 2 V j d G l v b j E v c m V w b 3 J 0 S 1 B J X 0 5 P U l R I X z I w M T k w O V 9 C U E V S L 0 N o Y W 5 n Z W Q g V H l w Z S 5 7 U H J v Y m x l b W F B c H B s a W N h d G l 2 b 1 9 j b 2 5 m a X J t Y X R p b 2 5 P Z k Z 1 b m R z L D E w M n 0 m c X V v d D s s J n F 1 b 3 Q 7 U 2 V j d G l v b j E v c m V w b 3 J 0 S 1 B J X 0 5 P U l R I X z I w M T k w O V 9 C U E V S L 0 N o Y W 5 n Z W Q g V H l w Z S 5 7 U H J v Y m x l b W F B c H B s a W N h d G l 2 b 1 9 k Z W x l d G V D b 2 5 z Z W 5 0 L D E w M 3 0 m c X V v d D s s J n F 1 b 3 Q 7 U 2 V j d G l v b j E v c m V w b 3 J 0 S 1 B J X 0 5 P U l R I X z I w M T k w O V 9 C U E V S L 0 N o Y W 5 n Z W Q g V H l w Z S 5 7 U H J v Y m x l b W F B c H B s a W N h d G l 2 b 1 9 l c 3 R h Y m x p c 2 h D b 2 5 z Z W 5 0 L D E w N H 0 m c X V v d D s s J n F 1 b 3 Q 7 U 2 V j d G l v b j E v c m V w b 3 J 0 S 1 B J X 0 5 P U l R I X z I w M T k w O V 9 C U E V S L 0 N o Y W 5 n Z W Q g V H l w Z S 5 7 U H J v Y m x l b W F B c H B s a W N h d G l 2 b 1 9 n Z X R D b 2 5 z Z W 5 0 L D E w N X 0 m c X V v d D s s J n F 1 b 3 Q 7 U 2 V j d G l v b j E v c m V w b 3 J 0 S 1 B J X 0 5 P U l R I X z I w M T k w O V 9 C U E V S L 0 N o Y W 5 n Z W Q g V H l w Z S 5 7 U H J v Y m x l b W F B c H B s a W N h d G l 2 b 1 9 n Z X R D b 2 5 z Z W 5 0 U 3 R h d H V z L D E w N n 0 m c X V v d D s s J n F 1 b 3 Q 7 U 2 V j d G l v b j E v c m V w b 3 J 0 S 1 B J X 0 5 P U l R I X z I w M T k w O V 9 C U E V S L 0 N o Y W 5 n Z W Q g V H l w Z S 5 7 U H J v Y m x l b W F B c H B s a W N h d G l 2 b 1 9 n Z X R Q Y X l t Z W 5 0 U m V x d W V z d C w x M D d 9 J n F 1 b 3 Q 7 L C Z x d W 9 0 O 1 N l Y 3 R p b 2 4 x L 3 J l c G 9 y d E t Q S V 9 O T 1 J U S F 8 y M D E 5 M D l f Q l B F U i 9 D a G F u Z 2 V k I F R 5 c G U u e 1 B y b 2 J s Z W 1 h Q X B w b G l j Y X R p d m 9 f Z 2 V 0 U G F 5 b W V u d F N 0 Y X R 1 c 1 J l c X V l c 3 Q s M T A 4 f S Z x d W 9 0 O y w m c X V v d D t T Z W N 0 a W 9 u M S 9 y Z X B v c n R L U E l f T k 9 S V E h f M j A x O T A 5 X 0 J Q R V I v Q 2 h h b m d l Z C B U e X B l L n t Q c m 9 i b G V t Y U F w c G x p Y 2 F 0 a X Z v X 2 d l d F B l c m l v Z G l j U G F 5 b W V u d F J l c X V l c 3 Q s M T A 5 f S Z x d W 9 0 O y w m c X V v d D t T Z W N 0 a W 9 u M S 9 y Z X B v c n R L U E l f T k 9 S V E h f M j A x O T A 5 X 0 J Q R V I v Q 2 h h b m d l Z C B U e X B l L n t Q c m 9 i b G V t Y U F w c G x p Y 2 F 0 a X Z v X 2 d l d F B l c m l v Z G l j U G F 5 b W V u d F N 0 Y X R 1 c 1 J l c X V l c 3 Q s M T E w f S Z x d W 9 0 O y w m c X V v d D t T Z W N 0 a W 9 u M S 9 y Z X B v c n R L U E l f T k 9 S V E h f M j A x O T A 5 X 0 J Q R V I v Q 2 h h b m d l Z C B U e X B l L n t Q c m 9 i b G V t Y U F w c G x p Y 2 F 0 a X Z v X 3 B h e W 1 l b n R J b m l 0 a W F 0 a W 9 u U m V x d W V z d C w x M T F 9 J n F 1 b 3 Q 7 L C Z x d W 9 0 O 1 N l Y 3 R p b 2 4 x L 3 J l c G 9 y d E t Q S V 9 O T 1 J U S F 8 y M D E 5 M D l f Q l B F U i 9 D a G F u Z 2 V k I F R 5 c G U u e 1 B y b 2 J s Z W 1 h Q X B w b G l j Y X R p d m 9 f c G V y a W 9 k a W N Q Y X l t Z W 5 0 S W 5 p d G l h d G l v b l J l c X V l c 3 Q s M T E y f S Z x d W 9 0 O y w m c X V v d D t T Z W N 0 a W 9 u M S 9 y Z X B v c n R L U E l f T k 9 S V E h f M j A x O T A 5 X 0 J Q R V I v Q 2 h h b m d l Z C B U e X B l L n t Q c m 9 i b G V t Y U F w c G x p Y 2 F 0 a X Z v X 3 J l Y W R B Y 2 N v d W 5 0 Q m F s Y W 5 j Z S w x M T N 9 J n F 1 b 3 Q 7 L C Z x d W 9 0 O 1 N l Y 3 R p b 2 4 x L 3 J l c G 9 y d E t Q S V 9 O T 1 J U S F 8 y M D E 5 M D l f Q l B F U i 9 D a G F u Z 2 V k I F R 5 c G U u e 1 B y b 2 J s Z W 1 h Q X B w b G l j Y X R p d m 9 f c m V h Z E F j Y 2 9 1 b n R E Z X R h a W x z L D E x N H 0 m c X V v d D s s J n F 1 b 3 Q 7 U 2 V j d G l v b j E v c m V w b 3 J 0 S 1 B J X 0 5 P U l R I X z I w M T k w O V 9 C U E V S L 0 N o Y W 5 n Z W Q g V H l w Z S 5 7 U H J v Y m x l b W F B c H B s a W N h d G l 2 b 1 9 y Z W F k Q W N j b 3 V u d E x p c 3 Q s M T E 1 f S Z x d W 9 0 O y w m c X V v d D t T Z W N 0 a W 9 u M S 9 y Z X B v c n R L U E l f T k 9 S V E h f M j A x O T A 5 X 0 J Q R V I v Q 2 h h b m d l Z C B U e X B l L n t Q c m 9 i b G V t Y U F w c G x p Y 2 F 0 a X Z v X 3 J l Y W R B Y 2 N v d W 5 0 V H J h b n N h Y 3 R p b 2 5 E Z X R h a W x z L D E x N n 0 m c X V v d D s s J n F 1 b 3 Q 7 U 2 V j d G l v b j E v c m V w b 3 J 0 S 1 B J X 0 5 P U l R I X z I w M T k w O V 9 C U E V S L 0 N o Y W 5 n Z W Q g V H l w Z S 5 7 U H J v Y m x l b W F B c H B s a W N h d G l 2 b 1 9 y Z W F k Q W N j b 3 V u d F R y Y W 5 z Y W N 0 a W 9 u T G l z d C w x M T d 9 J n F 1 b 3 Q 7 L C Z x d W 9 0 O 1 N l Y 3 R p b 2 4 x L 3 J l c G 9 y d E t Q S V 9 O T 1 J U S F 8 y M D E 5 M D l f Q l B F U i 9 D a G F u Z 2 V k I F R 5 c G U u e 1 B y b 2 J s Z W 1 h Q X B w b G l j Y X R p d m 9 f c m V h Z E N h c m R B Y 2 N v d W 5 0 Q m F s Y W 5 j Z X M s M T E 4 f S Z x d W 9 0 O y w m c X V v d D t T Z W N 0 a W 9 u M S 9 y Z X B v c n R L U E l f T k 9 S V E h f M j A x O T A 5 X 0 J Q R V I v Q 2 h h b m d l Z C B U e X B l L n t Q c m 9 i b G V t Y U F w c G x p Y 2 F 0 a X Z v X 3 J l Y W R D Y X J k Q W N j b 3 V u d E R l d G F p b H M s M T E 5 f S Z x d W 9 0 O y w m c X V v d D t T Z W N 0 a W 9 u M S 9 y Z X B v c n R L U E l f T k 9 S V E h f M j A x O T A 5 X 0 J Q R V I v Q 2 h h b m d l Z C B U e X B l L n t Q c m 9 i b G V t Y U F w c G x p Y 2 F 0 a X Z v X 3 J l Y W R D Y X J k Q W N j b 3 V u d E x p c 3 Q s M T I w f S Z x d W 9 0 O y w m c X V v d D t T Z W N 0 a W 9 u M S 9 y Z X B v c n R L U E l f T k 9 S V E h f M j A x O T A 5 X 0 J Q R V I v Q 2 h h b m d l Z C B U e X B l L n t Q c m 9 i b G V t Y U F w c G x p Y 2 F 0 a X Z v X 3 J l Y W R D Y X J k Q W N j b 3 V u d F R y Y W 5 z Y W N 0 a W 9 u T G l z d C w x M j F 9 J n F 1 b 3 Q 7 L C Z x d W 9 0 O 1 N l Y 3 R p b 2 4 x L 3 J l c G 9 y d E t Q S V 9 O T 1 J U S F 8 y M D E 5 M D l f Q l B F U i 9 D a G F u Z 2 V k I F R 5 c G U u e 1 B y b 2 J s Z W 1 h Q X B w b G l j Y X R p d m 9 f c m V 0 c m l l d m V B c 3 B z c H M s M T I y f S Z x d W 9 0 O y w m c X V v d D t T Z W N 0 a W 9 u M S 9 y Z X B v c n R L U E l f T k 9 S V E h f M j A x O T A 5 X 0 J Q R V I v Q 2 h h b m d l Z C B U e X B l L n t Q c m 9 i b G V t Y U F w c G x p Y 2 F 0 a X Z v X 3 V w Z G F 0 Z U N v b n N l b n Q s M T I z f S Z x d W 9 0 O y w m c X V v d D t T Z W N 0 a W 9 u M S 9 y Z X B v c n R L U E l f T k 9 S V E h f M j A x O T A 5 X 0 J Q R V I v Q 2 h h b m d l Z C B U e X B l L n t Q c m 9 i b G V t Y U F w c G x p Y 2 F 0 a X Z v X 3 V w Z G F 0 Z V B h e W 1 l b n R S Z X N v d X J j Z S w x M j R 9 J n F 1 b 3 Q 7 L C Z x d W 9 0 O 1 N l Y 3 R p b 2 4 x L 3 J l c G 9 y d E t Q S V 9 O T 1 J U S F 8 y M D E 5 M D l f Q l B F U i 9 D a G F u Z 2 V k I F R 5 c G U u e 1 B y b 2 J s Z W 1 h Q X B w b G l j Y X R p d m 9 f d X B k Y X R l U G V y a W 9 k a W N Q Y X l t Z W 5 0 U m V z b 3 V y Y 2 U s M T I 1 f S Z x d W 9 0 O y w m c X V v d D t T Z W N 0 a W 9 u M S 9 y Z X B v c n R L U E l f T k 9 S V E h f M j A x O T A 5 X 0 J Q R V I v Q 2 h h b m d l Z C B U e X B l L n t Q c m 9 i b G V t Y U N s a W V u d F 9 j b 2 5 m a X J t Y X R p b 2 5 P Z k Z 1 b m R z L D E y N n 0 m c X V v d D s s J n F 1 b 3 Q 7 U 2 V j d G l v b j E v c m V w b 3 J 0 S 1 B J X 0 5 P U l R I X z I w M T k w O V 9 C U E V S L 0 N o Y W 5 n Z W Q g V H l w Z S 5 7 U H J v Y m x l b W F D b G l l b n R f Z G V s Z X R l Q 2 9 u c 2 V u d C w x M j d 9 J n F 1 b 3 Q 7 L C Z x d W 9 0 O 1 N l Y 3 R p b 2 4 x L 3 J l c G 9 y d E t Q S V 9 O T 1 J U S F 8 y M D E 5 M D l f Q l B F U i 9 D a G F u Z 2 V k I F R 5 c G U u e 1 B y b 2 J s Z W 1 h Q 2 x p Z W 5 0 X 2 V z d G F i b G l z a E N v b n N l b n Q s M T I 4 f S Z x d W 9 0 O y w m c X V v d D t T Z W N 0 a W 9 u M S 9 y Z X B v c n R L U E l f T k 9 S V E h f M j A x O T A 5 X 0 J Q R V I v Q 2 h h b m d l Z C B U e X B l L n t Q c m 9 i b G V t Y U N s a W V u d F 9 n Z X R D b 2 5 z Z W 5 0 L D E y O X 0 m c X V v d D s s J n F 1 b 3 Q 7 U 2 V j d G l v b j E v c m V w b 3 J 0 S 1 B J X 0 5 P U l R I X z I w M T k w O V 9 C U E V S L 0 N o Y W 5 n Z W Q g V H l w Z S 5 7 U H J v Y m x l b W F D b G l l b n R f Z 2 V 0 Q 2 9 u c 2 V u d F N 0 Y X R 1 c y w x M z B 9 J n F 1 b 3 Q 7 L C Z x d W 9 0 O 1 N l Y 3 R p b 2 4 x L 3 J l c G 9 y d E t Q S V 9 O T 1 J U S F 8 y M D E 5 M D l f Q l B F U i 9 D a G F u Z 2 V k I F R 5 c G U u e 1 B y b 2 J s Z W 1 h Q 2 x p Z W 5 0 X 2 d l d F B h e W 1 l b n R S Z X F 1 Z X N 0 L D E z M X 0 m c X V v d D s s J n F 1 b 3 Q 7 U 2 V j d G l v b j E v c m V w b 3 J 0 S 1 B J X 0 5 P U l R I X z I w M T k w O V 9 C U E V S L 0 N o Y W 5 n Z W Q g V H l w Z S 5 7 U H J v Y m x l b W F D b G l l b n R f Z 2 V 0 U G F 5 b W V u d F N 0 Y X R 1 c 1 J l c X V l c 3 Q s M T M y f S Z x d W 9 0 O y w m c X V v d D t T Z W N 0 a W 9 u M S 9 y Z X B v c n R L U E l f T k 9 S V E h f M j A x O T A 5 X 0 J Q R V I v Q 2 h h b m d l Z C B U e X B l L n t Q c m 9 i b G V t Y U N s a W V u d F 9 n Z X R Q Z X J p b 2 R p Y 1 B h e W 1 l b n R S Z X F 1 Z X N 0 L D E z M 3 0 m c X V v d D s s J n F 1 b 3 Q 7 U 2 V j d G l v b j E v c m V w b 3 J 0 S 1 B J X 0 5 P U l R I X z I w M T k w O V 9 C U E V S L 0 N o Y W 5 n Z W Q g V H l w Z S 5 7 U H J v Y m x l b W F D b G l l b n R f Z 2 V 0 U G V y a W 9 k a W N Q Y X l t Z W 5 0 U 3 R h d H V z U m V x d W V z d C w x M z R 9 J n F 1 b 3 Q 7 L C Z x d W 9 0 O 1 N l Y 3 R p b 2 4 x L 3 J l c G 9 y d E t Q S V 9 O T 1 J U S F 8 y M D E 5 M D l f Q l B F U i 9 D a G F u Z 2 V k I F R 5 c G U u e 1 B y b 2 J s Z W 1 h Q 2 x p Z W 5 0 X 3 B h e W 1 l b n R J b m l 0 a W F 0 a W 9 u U m V x d W V z d C w x M z V 9 J n F 1 b 3 Q 7 L C Z x d W 9 0 O 1 N l Y 3 R p b 2 4 x L 3 J l c G 9 y d E t Q S V 9 O T 1 J U S F 8 y M D E 5 M D l f Q l B F U i 9 D a G F u Z 2 V k I F R 5 c G U u e 1 B y b 2 J s Z W 1 h Q 2 x p Z W 5 0 X 3 B l c m l v Z G l j U G F 5 b W V u d E l u a X R p Y X R p b 2 5 S Z X F 1 Z X N 0 L D E z N n 0 m c X V v d D s s J n F 1 b 3 Q 7 U 2 V j d G l v b j E v c m V w b 3 J 0 S 1 B J X 0 5 P U l R I X z I w M T k w O V 9 C U E V S L 0 N o Y W 5 n Z W Q g V H l w Z S 5 7 U H J v Y m x l b W F D b G l l b n R f c m V h Z E F j Y 2 9 1 b n R C Y W x h b m N l L D E z N 3 0 m c X V v d D s s J n F 1 b 3 Q 7 U 2 V j d G l v b j E v c m V w b 3 J 0 S 1 B J X 0 5 P U l R I X z I w M T k w O V 9 C U E V S L 0 N o Y W 5 n Z W Q g V H l w Z S 5 7 U H J v Y m x l b W F D b G l l b n R f c m V h Z E F j Y 2 9 1 b n R E Z X R h a W x z L D E z O H 0 m c X V v d D s s J n F 1 b 3 Q 7 U 2 V j d G l v b j E v c m V w b 3 J 0 S 1 B J X 0 5 P U l R I X z I w M T k w O V 9 C U E V S L 0 N o Y W 5 n Z W Q g V H l w Z S 5 7 U H J v Y m x l b W F D b G l l b n R f c m V h Z E F j Y 2 9 1 b n R M a X N 0 L D E z O X 0 m c X V v d D s s J n F 1 b 3 Q 7 U 2 V j d G l v b j E v c m V w b 3 J 0 S 1 B J X 0 5 P U l R I X z I w M T k w O V 9 C U E V S L 0 N o Y W 5 n Z W Q g V H l w Z S 5 7 U H J v Y m x l b W F D b G l l b n R f c m V h Z E F j Y 2 9 1 b n R U c m F u c 2 F j d G l v b k R l d G F p b H M s M T Q w f S Z x d W 9 0 O y w m c X V v d D t T Z W N 0 a W 9 u M S 9 y Z X B v c n R L U E l f T k 9 S V E h f M j A x O T A 5 X 0 J Q R V I v Q 2 h h b m d l Z C B U e X B l L n t Q c m 9 i b G V t Y U N s a W V u d F 9 y Z W F k Q W N j b 3 V u d F R y Y W 5 z Y W N 0 a W 9 u T G l z d C w x N D F 9 J n F 1 b 3 Q 7 L C Z x d W 9 0 O 1 N l Y 3 R p b 2 4 x L 3 J l c G 9 y d E t Q S V 9 O T 1 J U S F 8 y M D E 5 M D l f Q l B F U i 9 D a G F u Z 2 V k I F R 5 c G U u e 1 B y b 2 J s Z W 1 h Q 2 x p Z W 5 0 X 3 J l Y W R D Y X J k Q W N j b 3 V u d E J h b G F u Y 2 V z L D E 0 M n 0 m c X V v d D s s J n F 1 b 3 Q 7 U 2 V j d G l v b j E v c m V w b 3 J 0 S 1 B J X 0 5 P U l R I X z I w M T k w O V 9 C U E V S L 0 N o Y W 5 n Z W Q g V H l w Z S 5 7 U H J v Y m x l b W F D b G l l b n R f c m V h Z E N h c m R B Y 2 N v d W 5 0 R G V 0 Y W l s c y w x N D N 9 J n F 1 b 3 Q 7 L C Z x d W 9 0 O 1 N l Y 3 R p b 2 4 x L 3 J l c G 9 y d E t Q S V 9 O T 1 J U S F 8 y M D E 5 M D l f Q l B F U i 9 D a G F u Z 2 V k I F R 5 c G U u e 1 B y b 2 J s Z W 1 h Q 2 x p Z W 5 0 X 3 J l Y W R D Y X J k Q W N j b 3 V u d E x p c 3 Q s M T Q 0 f S Z x d W 9 0 O y w m c X V v d D t T Z W N 0 a W 9 u M S 9 y Z X B v c n R L U E l f T k 9 S V E h f M j A x O T A 5 X 0 J Q R V I v Q 2 h h b m d l Z C B U e X B l L n t Q c m 9 i b G V t Y U N s a W V u d F 9 y Z W F k Q 2 F y Z E F j Y 2 9 1 b n R U c m F u c 2 F j d G l v b k x p c 3 Q s M T Q 1 f S Z x d W 9 0 O y w m c X V v d D t T Z W N 0 a W 9 u M S 9 y Z X B v c n R L U E l f T k 9 S V E h f M j A x O T A 5 X 0 J Q R V I v Q 2 h h b m d l Z C B U e X B l L n t Q c m 9 i b G V t Y U N s a W V u d F 9 y Z X R y a W V 2 Z U F z c H N w c y w x N D Z 9 J n F 1 b 3 Q 7 L C Z x d W 9 0 O 1 N l Y 3 R p b 2 4 x L 3 J l c G 9 y d E t Q S V 9 O T 1 J U S F 8 y M D E 5 M D l f Q l B F U i 9 D a G F u Z 2 V k I F R 5 c G U u e 1 B y b 2 J s Z W 1 h Q 2 x p Z W 5 0 X 3 V w Z G F 0 Z U N v b n N l b n Q s M T Q 3 f S Z x d W 9 0 O y w m c X V v d D t T Z W N 0 a W 9 u M S 9 y Z X B v c n R L U E l f T k 9 S V E h f M j A x O T A 5 X 0 J Q R V I v Q 2 h h b m d l Z C B U e X B l L n t Q c m 9 i b G V t Y U N s a W V u d F 9 1 c G R h d G V Q Y X l t Z W 5 0 U m V z b 3 V y Y 2 U s M T Q 4 f S Z x d W 9 0 O y w m c X V v d D t T Z W N 0 a W 9 u M S 9 y Z X B v c n R L U E l f T k 9 S V E h f M j A x O T A 5 X 0 J Q R V I v Q 2 h h b m d l Z C B U e X B l L n t Q c m 9 i b G V t Y U N s a W V u d F 9 1 c G R h d G V Q Z X J p b 2 R p Y 1 B h e W 1 l b n R S Z X N v d X J j Z S w x N D l 9 J n F 1 b 3 Q 7 L C Z x d W 9 0 O 1 N l Y 3 R p b 2 4 x L 3 J l c G 9 y d E t Q S V 9 O T 1 J U S F 8 y M D E 5 M D l f Q l B F U i 9 D a G F u Z 2 V k I F R 5 c G U u e 1 R v d G F s X 2 N v b m Z p c m 1 h d G l v b k 9 m R n V u Z H M s M T U w f S Z x d W 9 0 O y w m c X V v d D t T Z W N 0 a W 9 u M S 9 y Z X B v c n R L U E l f T k 9 S V E h f M j A x O T A 5 X 0 J Q R V I v Q 2 h h b m d l Z C B U e X B l L n t U b 3 R h b F 9 k Z W x l d G V D b 2 5 z Z W 5 0 L D E 1 M X 0 m c X V v d D s s J n F 1 b 3 Q 7 U 2 V j d G l v b j E v c m V w b 3 J 0 S 1 B J X 0 5 P U l R I X z I w M T k w O V 9 C U E V S L 0 N o Y W 5 n Z W Q g V H l w Z S 5 7 V G 9 0 Y W x f Z X N 0 Y W J s a X N o Q 2 9 u c 2 V u d C w x N T J 9 J n F 1 b 3 Q 7 L C Z x d W 9 0 O 1 N l Y 3 R p b 2 4 x L 3 J l c G 9 y d E t Q S V 9 O T 1 J U S F 8 y M D E 5 M D l f Q l B F U i 9 D a G F u Z 2 V k I F R 5 c G U u e 1 R v d G F s X 2 d l d E N v b n N l b n Q s M T U z f S Z x d W 9 0 O y w m c X V v d D t T Z W N 0 a W 9 u M S 9 y Z X B v c n R L U E l f T k 9 S V E h f M j A x O T A 5 X 0 J Q R V I v Q 2 h h b m d l Z C B U e X B l L n t U b 3 R h b F 9 n Z X R D b 2 5 z Z W 5 0 U 3 R h d H V z L D E 1 N H 0 m c X V v d D s s J n F 1 b 3 Q 7 U 2 V j d G l v b j E v c m V w b 3 J 0 S 1 B J X 0 5 P U l R I X z I w M T k w O V 9 C U E V S L 0 N o Y W 5 n Z W Q g V H l w Z S 5 7 V G 9 0 Y W x f Z 2 V 0 U G F 5 b W V u d F J l c X V l c 3 Q s M T U 1 f S Z x d W 9 0 O y w m c X V v d D t T Z W N 0 a W 9 u M S 9 y Z X B v c n R L U E l f T k 9 S V E h f M j A x O T A 5 X 0 J Q R V I v Q 2 h h b m d l Z C B U e X B l L n t U b 3 R h b F 9 n Z X R Q Y X l t Z W 5 0 U 3 R h d H V z U m V x d W V z d C w x N T Z 9 J n F 1 b 3 Q 7 L C Z x d W 9 0 O 1 N l Y 3 R p b 2 4 x L 3 J l c G 9 y d E t Q S V 9 O T 1 J U S F 8 y M D E 5 M D l f Q l B F U i 9 D a G F u Z 2 V k I F R 5 c G U u e 1 R v d G F s X 2 d l d F B l c m l v Z G l j U G F 5 b W V u d F J l c X V l c 3 Q s M T U 3 f S Z x d W 9 0 O y w m c X V v d D t T Z W N 0 a W 9 u M S 9 y Z X B v c n R L U E l f T k 9 S V E h f M j A x O T A 5 X 0 J Q R V I v Q 2 h h b m d l Z C B U e X B l L n t U b 3 R h b F 9 n Z X R Q Z X J p b 2 R p Y 1 B h e W 1 l b n R T d G F 0 d X N S Z X F 1 Z X N 0 L D E 1 O H 0 m c X V v d D s s J n F 1 b 3 Q 7 U 2 V j d G l v b j E v c m V w b 3 J 0 S 1 B J X 0 5 P U l R I X z I w M T k w O V 9 C U E V S L 0 N o Y W 5 n Z W Q g V H l w Z S 5 7 V G 9 0 Y W x f c G F 5 b W V u d E l u a X R p Y X R p b 2 5 S Z X F 1 Z X N 0 L D E 1 O X 0 m c X V v d D s s J n F 1 b 3 Q 7 U 2 V j d G l v b j E v c m V w b 3 J 0 S 1 B J X 0 5 P U l R I X z I w M T k w O V 9 C U E V S L 0 N o Y W 5 n Z W Q g V H l w Z S 5 7 V G 9 0 Y W x f c G V y a W 9 k a W N Q Y X l t Z W 5 0 S W 5 p d G l h d G l v b l J l c X V l c 3 Q s M T Y w f S Z x d W 9 0 O y w m c X V v d D t T Z W N 0 a W 9 u M S 9 y Z X B v c n R L U E l f T k 9 S V E h f M j A x O T A 5 X 0 J Q R V I v Q 2 h h b m d l Z C B U e X B l L n t U b 3 R h b F 9 y Z W F k Q W N j b 3 V u d E J h b G F u Y 2 U s M T Y x f S Z x d W 9 0 O y w m c X V v d D t T Z W N 0 a W 9 u M S 9 y Z X B v c n R L U E l f T k 9 S V E h f M j A x O T A 5 X 0 J Q R V I v Q 2 h h b m d l Z C B U e X B l L n t U b 3 R h b F 9 y Z W F k Q W N j b 3 V u d E R l d G F p b H M s M T Y y f S Z x d W 9 0 O y w m c X V v d D t T Z W N 0 a W 9 u M S 9 y Z X B v c n R L U E l f T k 9 S V E h f M j A x O T A 5 X 0 J Q R V I v Q 2 h h b m d l Z C B U e X B l L n t U b 3 R h b F 9 y Z W F k Q W N j b 3 V u d E x p c 3 Q s M T Y z f S Z x d W 9 0 O y w m c X V v d D t T Z W N 0 a W 9 u M S 9 y Z X B v c n R L U E l f T k 9 S V E h f M j A x O T A 5 X 0 J Q R V I v Q 2 h h b m d l Z C B U e X B l L n t U b 3 R h b F 9 y Z W F k Q W N j b 3 V u d F R y Y W 5 z Y W N 0 a W 9 u R G V 0 Y W l s c y w x N j R 9 J n F 1 b 3 Q 7 L C Z x d W 9 0 O 1 N l Y 3 R p b 2 4 x L 3 J l c G 9 y d E t Q S V 9 O T 1 J U S F 8 y M D E 5 M D l f Q l B F U i 9 D a G F u Z 2 V k I F R 5 c G U u e 1 R v d G F s X 3 J l Y W R B Y 2 N v d W 5 0 V H J h b n N h Y 3 R p b 2 5 M a X N 0 L D E 2 N X 0 m c X V v d D s s J n F 1 b 3 Q 7 U 2 V j d G l v b j E v c m V w b 3 J 0 S 1 B J X 0 5 P U l R I X z I w M T k w O V 9 C U E V S L 0 N o Y W 5 n Z W Q g V H l w Z S 5 7 V G 9 0 Y W x f c m V h Z E N h c m R B Y 2 N v d W 5 0 Q m F s Y W 5 j Z X M s M T Y 2 f S Z x d W 9 0 O y w m c X V v d D t T Z W N 0 a W 9 u M S 9 y Z X B v c n R L U E l f T k 9 S V E h f M j A x O T A 5 X 0 J Q R V I v Q 2 h h b m d l Z C B U e X B l L n t U b 3 R h b F 9 y Z W F k Q 2 F y Z E F j Y 2 9 1 b n R E Z X R h a W x z L D E 2 N 3 0 m c X V v d D s s J n F 1 b 3 Q 7 U 2 V j d G l v b j E v c m V w b 3 J 0 S 1 B J X 0 5 P U l R I X z I w M T k w O V 9 C U E V S L 0 N o Y W 5 n Z W Q g V H l w Z S 5 7 V G 9 0 Y W x f c m V h Z E N h c m R B Y 2 N v d W 5 0 T G l z d C w x N j h 9 J n F 1 b 3 Q 7 L C Z x d W 9 0 O 1 N l Y 3 R p b 2 4 x L 3 J l c G 9 y d E t Q S V 9 O T 1 J U S F 8 y M D E 5 M D l f Q l B F U i 9 D a G F u Z 2 V k I F R 5 c G U u e 1 R v d G F s X 3 J l Y W R D Y X J k Q W N j b 3 V u d F R y Y W 5 z Y W N 0 a W 9 u T G l z d C w x N j l 9 J n F 1 b 3 Q 7 L C Z x d W 9 0 O 1 N l Y 3 R p b 2 4 x L 3 J l c G 9 y d E t Q S V 9 O T 1 J U S F 8 y M D E 5 M D l f Q l B F U i 9 D a G F u Z 2 V k I F R 5 c G U u e 1 R v d G F s X 3 J l d H J p Z X Z l Q X N w c 3 B z L D E 3 M H 0 m c X V v d D s s J n F 1 b 3 Q 7 U 2 V j d G l v b j E v c m V w b 3 J 0 S 1 B J X 0 5 P U l R I X z I w M T k w O V 9 C U E V S L 0 N o Y W 5 n Z W Q g V H l w Z S 5 7 V G 9 0 Y W x f d X B k Y X R l Q 2 9 u c 2 V u d C w x N z F 9 J n F 1 b 3 Q 7 L C Z x d W 9 0 O 1 N l Y 3 R p b 2 4 x L 3 J l c G 9 y d E t Q S V 9 O T 1 J U S F 8 y M D E 5 M D l f Q l B F U i 9 D a G F u Z 2 V k I F R 5 c G U u e 1 R v d G F s X 3 V w Z G F 0 Z V B h e W 1 l b n R S Z X N v d X J j Z S w x N z J 9 J n F 1 b 3 Q 7 L C Z x d W 9 0 O 1 N l Y 3 R p b 2 4 x L 3 J l c G 9 y d E t Q S V 9 O T 1 J U S F 8 y M D E 5 M D l f Q l B F U i 9 D a G F u Z 2 V k I F R 5 c G U u e 1 R v d G F s X 3 V w Z G F 0 Z V B l c m l v Z G l j U G F 5 b W V u d F J l c 2 9 1 c m N l L D E 3 M 3 0 m c X V v d D s s J n F 1 b 3 Q 7 U 2 V j d G l v b j E v c m V w b 3 J 0 S 1 B J X 0 5 P U l R I X z I w M T k w O V 9 C U E V S L 0 N o Y W 5 n Z W Q g V H l w Z S 5 7 Z H V y Y X R h T W V k a W F f Y 2 9 u Z m l y b W F 0 a W 9 u T 2 Z G d W 5 k c y w x N z R 9 J n F 1 b 3 Q 7 L C Z x d W 9 0 O 1 N l Y 3 R p b 2 4 x L 3 J l c G 9 y d E t Q S V 9 O T 1 J U S F 8 y M D E 5 M D l f Q l B F U i 9 D a G F u Z 2 V k I F R 5 c G U u e 2 R 1 c m F 0 Y U 1 l Z G l h X 2 R l b G V 0 Z U N v b n N l b n Q s M T c 1 f S Z x d W 9 0 O y w m c X V v d D t T Z W N 0 a W 9 u M S 9 y Z X B v c n R L U E l f T k 9 S V E h f M j A x O T A 5 X 0 J Q R V I v Q 2 h h b m d l Z C B U e X B l L n t k d X J h d G F N Z W R p Y V 9 l c 3 R h Y m x p c 2 h D b 2 5 z Z W 5 0 L D E 3 N n 0 m c X V v d D s s J n F 1 b 3 Q 7 U 2 V j d G l v b j E v c m V w b 3 J 0 S 1 B J X 0 5 P U l R I X z I w M T k w O V 9 C U E V S L 0 N o Y W 5 n Z W Q g V H l w Z S 5 7 Z H V y Y X R h T W V k a W F f Z 2 V 0 Q 2 9 u c 2 V u d C w x N z d 9 J n F 1 b 3 Q 7 L C Z x d W 9 0 O 1 N l Y 3 R p b 2 4 x L 3 J l c G 9 y d E t Q S V 9 O T 1 J U S F 8 y M D E 5 M D l f Q l B F U i 9 D a G F u Z 2 V k I F R 5 c G U u e 2 R 1 c m F 0 Y U 1 l Z G l h X 2 d l d E N v b n N l b n R T d G F 0 d X M s M T c 4 f S Z x d W 9 0 O y w m c X V v d D t T Z W N 0 a W 9 u M S 9 y Z X B v c n R L U E l f T k 9 S V E h f M j A x O T A 5 X 0 J Q R V I v Q 2 h h b m d l Z C B U e X B l L n t k d X J h d G F N Z W R p Y V 9 n Z X R Q Y X l t Z W 5 0 U m V x d W V z d C w x N z l 9 J n F 1 b 3 Q 7 L C Z x d W 9 0 O 1 N l Y 3 R p b 2 4 x L 3 J l c G 9 y d E t Q S V 9 O T 1 J U S F 8 y M D E 5 M D l f Q l B F U i 9 D a G F u Z 2 V k I F R 5 c G U u e 2 R 1 c m F 0 Y U 1 l Z G l h X 2 d l d F B h e W 1 l b n R T d G F 0 d X N S Z X F 1 Z X N 0 L D E 4 M H 0 m c X V v d D s s J n F 1 b 3 Q 7 U 2 V j d G l v b j E v c m V w b 3 J 0 S 1 B J X 0 5 P U l R I X z I w M T k w O V 9 C U E V S L 0 N o Y W 5 n Z W Q g V H l w Z S 5 7 Z H V y Y X R h T W V k a W F f Z 2 V 0 U G V y a W 9 k a W N Q Y X l t Z W 5 0 U m V x d W V z d C w x O D F 9 J n F 1 b 3 Q 7 L C Z x d W 9 0 O 1 N l Y 3 R p b 2 4 x L 3 J l c G 9 y d E t Q S V 9 O T 1 J U S F 8 y M D E 5 M D l f Q l B F U i 9 D a G F u Z 2 V k I F R 5 c G U u e 2 R 1 c m F 0 Y U 1 l Z G l h X 2 d l d F B l c m l v Z G l j U G F 5 b W V u d F N 0 Y X R 1 c 1 J l c X V l c 3 Q s M T g y f S Z x d W 9 0 O y w m c X V v d D t T Z W N 0 a W 9 u M S 9 y Z X B v c n R L U E l f T k 9 S V E h f M j A x O T A 5 X 0 J Q R V I v Q 2 h h b m d l Z C B U e X B l L n t k d X J h d G F N Z W R p Y V 9 w Y X l t Z W 5 0 S W 5 p d G l h d G l v b l J l c X V l c 3 Q s M T g z f S Z x d W 9 0 O y w m c X V v d D t T Z W N 0 a W 9 u M S 9 y Z X B v c n R L U E l f T k 9 S V E h f M j A x O T A 5 X 0 J Q R V I v Q 2 h h b m d l Z C B U e X B l L n t k d X J h d G F N Z W R p Y V 9 w Z X J p b 2 R p Y 1 B h e W 1 l b n R J b m l 0 a W F 0 a W 9 u U m V x d W V z d C w x O D R 9 J n F 1 b 3 Q 7 L C Z x d W 9 0 O 1 N l Y 3 R p b 2 4 x L 3 J l c G 9 y d E t Q S V 9 O T 1 J U S F 8 y M D E 5 M D l f Q l B F U i 9 D a G F u Z 2 V k I F R 5 c G U u e 2 R 1 c m F 0 Y U 1 l Z G l h X 3 J l Y W R B Y 2 N v d W 5 0 Q m F s Y W 5 j Z S w x O D V 9 J n F 1 b 3 Q 7 L C Z x d W 9 0 O 1 N l Y 3 R p b 2 4 x L 3 J l c G 9 y d E t Q S V 9 O T 1 J U S F 8 y M D E 5 M D l f Q l B F U i 9 D a G F u Z 2 V k I F R 5 c G U u e 2 R 1 c m F 0 Y U 1 l Z G l h X 3 J l Y W R B Y 2 N v d W 5 0 R G V 0 Y W l s c y w x O D Z 9 J n F 1 b 3 Q 7 L C Z x d W 9 0 O 1 N l Y 3 R p b 2 4 x L 3 J l c G 9 y d E t Q S V 9 O T 1 J U S F 8 y M D E 5 M D l f Q l B F U i 9 D a G F u Z 2 V k I F R 5 c G U u e 2 R 1 c m F 0 Y U 1 l Z G l h X 3 J l Y W R B Y 2 N v d W 5 0 T G l z d C w x O D d 9 J n F 1 b 3 Q 7 L C Z x d W 9 0 O 1 N l Y 3 R p b 2 4 x L 3 J l c G 9 y d E t Q S V 9 O T 1 J U S F 8 y M D E 5 M D l f Q l B F U i 9 D a G F u Z 2 V k I F R 5 c G U u e 2 R 1 c m F 0 Y U 1 l Z G l h X 3 J l Y W R B Y 2 N v d W 5 0 V H J h b n N h Y 3 R p b 2 5 E Z X R h a W x z L D E 4 O H 0 m c X V v d D s s J n F 1 b 3 Q 7 U 2 V j d G l v b j E v c m V w b 3 J 0 S 1 B J X 0 5 P U l R I X z I w M T k w O V 9 C U E V S L 0 N o Y W 5 n Z W Q g V H l w Z S 5 7 Z H V y Y X R h T W V k a W F f c m V h Z E F j Y 2 9 1 b n R U c m F u c 2 F j d G l v b k x p c 3 Q s M T g 5 f S Z x d W 9 0 O y w m c X V v d D t T Z W N 0 a W 9 u M S 9 y Z X B v c n R L U E l f T k 9 S V E h f M j A x O T A 5 X 0 J Q R V I v Q 2 h h b m d l Z C B U e X B l L n t k d X J h d G F N Z W R p Y V 9 y Z W F k Q 2 F y Z E F j Y 2 9 1 b n R C Y W x h b m N l c y w x O T B 9 J n F 1 b 3 Q 7 L C Z x d W 9 0 O 1 N l Y 3 R p b 2 4 x L 3 J l c G 9 y d E t Q S V 9 O T 1 J U S F 8 y M D E 5 M D l f Q l B F U i 9 D a G F u Z 2 V k I F R 5 c G U u e 2 R 1 c m F 0 Y U 1 l Z G l h X 3 J l Y W R D Y X J k Q W N j b 3 V u d E R l d G F p b H M s M T k x f S Z x d W 9 0 O y w m c X V v d D t T Z W N 0 a W 9 u M S 9 y Z X B v c n R L U E l f T k 9 S V E h f M j A x O T A 5 X 0 J Q R V I v Q 2 h h b m d l Z C B U e X B l L n t k d X J h d G F N Z W R p Y V 9 y Z W F k Q 2 F y Z E F j Y 2 9 1 b n R M a X N 0 L D E 5 M n 0 m c X V v d D s s J n F 1 b 3 Q 7 U 2 V j d G l v b j E v c m V w b 3 J 0 S 1 B J X 0 5 P U l R I X z I w M T k w O V 9 C U E V S L 0 N o Y W 5 n Z W Q g V H l w Z S 5 7 Z H V y Y X R h T W V k a W F f c m V h Z E N h c m R B Y 2 N v d W 5 0 V H J h b n N h Y 3 R p b 2 5 M a X N 0 L D E 5 M 3 0 m c X V v d D s s J n F 1 b 3 Q 7 U 2 V j d G l v b j E v c m V w b 3 J 0 S 1 B J X 0 5 P U l R I X z I w M T k w O V 9 C U E V S L 0 N o Y W 5 n Z W Q g V H l w Z S 5 7 Z H V y Y X R h T W V k a W F f c m V 0 c m l l d m V B c 3 B z c H M s M T k 0 f S Z x d W 9 0 O y w m c X V v d D t T Z W N 0 a W 9 u M S 9 y Z X B v c n R L U E l f T k 9 S V E h f M j A x O T A 5 X 0 J Q R V I v Q 2 h h b m d l Z C B U e X B l L n t k d X J h d G F N Z W R p Y V 9 1 c G R h d G V D b 2 5 z Z W 5 0 L D E 5 N X 0 m c X V v d D s s J n F 1 b 3 Q 7 U 2 V j d G l v b j E v c m V w b 3 J 0 S 1 B J X 0 5 P U l R I X z I w M T k w O V 9 C U E V S L 0 N o Y W 5 n Z W Q g V H l w Z S 5 7 Z H V y Y X R h T W V k a W F f d X B k Y X R l U G F 5 b W V u d F J l c 2 9 1 c m N l L D E 5 N n 0 m c X V v d D s s J n F 1 b 3 Q 7 U 2 V j d G l v b j E v c m V w b 3 J 0 S 1 B J X 0 5 P U l R I X z I w M T k w O V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3 J l c G 9 y d E t Q S V 9 O T 1 J U S F 8 y M D E 5 M D l f Q l B F U i 9 D a G F u Z 2 V k I F R 5 c G U u e 2 R h e S w w f S Z x d W 9 0 O y w m c X V v d D t T Z W N 0 a W 9 u M S 9 y Z X B v c n R L U E l f T k 9 S V E h f M j A x O T A 5 X 0 J Q R V I v Q 2 h h b m d l Z C B U e X B l L n t n c n V w c G 9 C Y W 5 j Y X J p b y w x f S Z x d W 9 0 O y w m c X V v d D t T Z W N 0 a W 9 u M S 9 y Z X B v c n R L U E l f T k 9 S V E h f M j A x O T A 5 X 0 J Q R V I v Q 2 h h b m d l Z C B U e X B l L n t h c 3 B z c E N v Z G U s M n 0 m c X V v d D s s J n F 1 b 3 Q 7 U 2 V j d G l v b j E v c m V w b 3 J 0 S 1 B J X 0 5 P U l R I X z I w M T k w O V 9 C U E V S L 0 N o Y W 5 n Z W Q g V H l w Z S 5 7 Z G 9 3 b n R p b W U s M 3 0 m c X V v d D s s J n F 1 b 3 Q 7 U 2 V j d G l v b j E v c m V w b 3 J 0 S 1 B J X 0 5 P U l R I X z I w M T k w O V 9 C U E V S L 0 N o Y W 5 n Z W Q g V H l w Z S 5 7 Z G 9 3 b n R p b W V f U G V y Y y w 0 f S Z x d W 9 0 O y w m c X V v d D t T Z W N 0 a W 9 u M S 9 y Z X B v c n R L U E l f T k 9 S V E h f M j A x O T A 5 X 0 J Q R V I v Q 2 h h b m d l Z C B U e X B l L n t 1 c H R p b W V f U G V y Y y w 1 f S Z x d W 9 0 O y w m c X V v d D t T Z W N 0 a W 9 u M S 9 y Z X B v c n R L U E l f T k 9 S V E h f M j A x O T A 5 X 0 J Q R V I v Q 2 h h b m d l Z C B U e X B l L n t J b m R p c 3 B v b m l i a W x p d G F f Y 2 9 u Z m l y b W F 0 a W 9 u T 2 Z G d W 5 k c y w 2 f S Z x d W 9 0 O y w m c X V v d D t T Z W N 0 a W 9 u M S 9 y Z X B v c n R L U E l f T k 9 S V E h f M j A x O T A 5 X 0 J Q R V I v Q 2 h h b m d l Z C B U e X B l L n t J b m R p c 3 B v b m l i a W x p d G F f Z G V s Z X R l Q 2 9 u c 2 V u d C w 3 f S Z x d W 9 0 O y w m c X V v d D t T Z W N 0 a W 9 u M S 9 y Z X B v c n R L U E l f T k 9 S V E h f M j A x O T A 5 X 0 J Q R V I v Q 2 h h b m d l Z C B U e X B l L n t J b m R p c 3 B v b m l i a W x p d G F f Z X N 0 Y W J s a X N o Q 2 9 u c 2 V u d C w 4 f S Z x d W 9 0 O y w m c X V v d D t T Z W N 0 a W 9 u M S 9 y Z X B v c n R L U E l f T k 9 S V E h f M j A x O T A 5 X 0 J Q R V I v Q 2 h h b m d l Z C B U e X B l L n t J b m R p c 3 B v b m l i a W x p d G F f Z 2 V 0 Q 2 9 u c 2 V u d C w 5 f S Z x d W 9 0 O y w m c X V v d D t T Z W N 0 a W 9 u M S 9 y Z X B v c n R L U E l f T k 9 S V E h f M j A x O T A 5 X 0 J Q R V I v Q 2 h h b m d l Z C B U e X B l L n t J b m R p c 3 B v b m l i a W x p d G F f Z 2 V 0 Q 2 9 u c 2 V u d F N 0 Y X R 1 c y w x M H 0 m c X V v d D s s J n F 1 b 3 Q 7 U 2 V j d G l v b j E v c m V w b 3 J 0 S 1 B J X 0 5 P U l R I X z I w M T k w O V 9 C U E V S L 0 N o Y W 5 n Z W Q g V H l w Z S 5 7 S W 5 k a X N w b 2 5 p Y m l s a X R h X 2 d l d F B h e W 1 l b n R S Z X F 1 Z X N 0 L D E x f S Z x d W 9 0 O y w m c X V v d D t T Z W N 0 a W 9 u M S 9 y Z X B v c n R L U E l f T k 9 S V E h f M j A x O T A 5 X 0 J Q R V I v Q 2 h h b m d l Z C B U e X B l L n t J b m R p c 3 B v b m l i a W x p d G F f Z 2 V 0 U G F 5 b W V u d F N 0 Y X R 1 c 1 J l c X V l c 3 Q s M T J 9 J n F 1 b 3 Q 7 L C Z x d W 9 0 O 1 N l Y 3 R p b 2 4 x L 3 J l c G 9 y d E t Q S V 9 O T 1 J U S F 8 y M D E 5 M D l f Q l B F U i 9 D a G F u Z 2 V k I F R 5 c G U u e 0 l u Z G l z c G 9 u a W J p b G l 0 Y V 9 n Z X R Q Z X J p b 2 R p Y 1 B h e W 1 l b n R S Z X F 1 Z X N 0 L D E z f S Z x d W 9 0 O y w m c X V v d D t T Z W N 0 a W 9 u M S 9 y Z X B v c n R L U E l f T k 9 S V E h f M j A x O T A 5 X 0 J Q R V I v Q 2 h h b m d l Z C B U e X B l L n t J b m R p c 3 B v b m l i a W x p d G F f Z 2 V 0 U G V y a W 9 k a W N Q Y X l t Z W 5 0 U 3 R h d H V z U m V x d W V z d C w x N H 0 m c X V v d D s s J n F 1 b 3 Q 7 U 2 V j d G l v b j E v c m V w b 3 J 0 S 1 B J X 0 5 P U l R I X z I w M T k w O V 9 C U E V S L 0 N o Y W 5 n Z W Q g V H l w Z S 5 7 S W 5 k a X N w b 2 5 p Y m l s a X R h X 3 B h e W 1 l b n R J b m l 0 a W F 0 a W 9 u U m V x d W V z d C w x N X 0 m c X V v d D s s J n F 1 b 3 Q 7 U 2 V j d G l v b j E v c m V w b 3 J 0 S 1 B J X 0 5 P U l R I X z I w M T k w O V 9 C U E V S L 0 N o Y W 5 n Z W Q g V H l w Z S 5 7 S W 5 k a X N w b 2 5 p Y m l s a X R h X 3 B l c m l v Z G l j U G F 5 b W V u d E l u a X R p Y X R p b 2 5 S Z X F 1 Z X N 0 L D E 2 f S Z x d W 9 0 O y w m c X V v d D t T Z W N 0 a W 9 u M S 9 y Z X B v c n R L U E l f T k 9 S V E h f M j A x O T A 5 X 0 J Q R V I v Q 2 h h b m d l Z C B U e X B l L n t J b m R p c 3 B v b m l i a W x p d G F f c m V h Z E F j Y 2 9 1 b n R C Y W x h b m N l L D E 3 f S Z x d W 9 0 O y w m c X V v d D t T Z W N 0 a W 9 u M S 9 y Z X B v c n R L U E l f T k 9 S V E h f M j A x O T A 5 X 0 J Q R V I v Q 2 h h b m d l Z C B U e X B l L n t J b m R p c 3 B v b m l i a W x p d G F f c m V h Z E F j Y 2 9 1 b n R E Z X R h a W x z L D E 4 f S Z x d W 9 0 O y w m c X V v d D t T Z W N 0 a W 9 u M S 9 y Z X B v c n R L U E l f T k 9 S V E h f M j A x O T A 5 X 0 J Q R V I v Q 2 h h b m d l Z C B U e X B l L n t J b m R p c 3 B v b m l i a W x p d G F f c m V h Z E F j Y 2 9 1 b n R M a X N 0 L D E 5 f S Z x d W 9 0 O y w m c X V v d D t T Z W N 0 a W 9 u M S 9 y Z X B v c n R L U E l f T k 9 S V E h f M j A x O T A 5 X 0 J Q R V I v Q 2 h h b m d l Z C B U e X B l L n t J b m R p c 3 B v b m l i a W x p d G F f c m V h Z E F j Y 2 9 1 b n R U c m F u c 2 F j d G l v b k R l d G F p b H M s M j B 9 J n F 1 b 3 Q 7 L C Z x d W 9 0 O 1 N l Y 3 R p b 2 4 x L 3 J l c G 9 y d E t Q S V 9 O T 1 J U S F 8 y M D E 5 M D l f Q l B F U i 9 D a G F u Z 2 V k I F R 5 c G U u e 0 l u Z G l z c G 9 u a W J p b G l 0 Y V 9 y Z W F k Q W N j b 3 V u d F R y Y W 5 z Y W N 0 a W 9 u T G l z d C w y M X 0 m c X V v d D s s J n F 1 b 3 Q 7 U 2 V j d G l v b j E v c m V w b 3 J 0 S 1 B J X 0 5 P U l R I X z I w M T k w O V 9 C U E V S L 0 N o Y W 5 n Z W Q g V H l w Z S 5 7 S W 5 k a X N w b 2 5 p Y m l s a X R h X 3 J l Y W R D Y X J k Q W N j b 3 V u d E J h b G F u Y 2 V z L D I y f S Z x d W 9 0 O y w m c X V v d D t T Z W N 0 a W 9 u M S 9 y Z X B v c n R L U E l f T k 9 S V E h f M j A x O T A 5 X 0 J Q R V I v Q 2 h h b m d l Z C B U e X B l L n t J b m R p c 3 B v b m l i a W x p d G F f c m V h Z E N h c m R B Y 2 N v d W 5 0 R G V 0 Y W l s c y w y M 3 0 m c X V v d D s s J n F 1 b 3 Q 7 U 2 V j d G l v b j E v c m V w b 3 J 0 S 1 B J X 0 5 P U l R I X z I w M T k w O V 9 C U E V S L 0 N o Y W 5 n Z W Q g V H l w Z S 5 7 S W 5 k a X N w b 2 5 p Y m l s a X R h X 3 J l Y W R D Y X J k Q W N j b 3 V u d E x p c 3 Q s M j R 9 J n F 1 b 3 Q 7 L C Z x d W 9 0 O 1 N l Y 3 R p b 2 4 x L 3 J l c G 9 y d E t Q S V 9 O T 1 J U S F 8 y M D E 5 M D l f Q l B F U i 9 D a G F u Z 2 V k I F R 5 c G U u e 0 l u Z G l z c G 9 u a W J p b G l 0 Y V 9 y Z W F k Q 2 F y Z E F j Y 2 9 1 b n R U c m F u c 2 F j d G l v b k x p c 3 Q s M j V 9 J n F 1 b 3 Q 7 L C Z x d W 9 0 O 1 N l Y 3 R p b 2 4 x L 3 J l c G 9 y d E t Q S V 9 O T 1 J U S F 8 y M D E 5 M D l f Q l B F U i 9 D a G F u Z 2 V k I F R 5 c G U u e 0 l u Z G l z c G 9 u a W J p b G l 0 Y V 9 y Z X R y a W V 2 Z U F z c H N w c y w y N n 0 m c X V v d D s s J n F 1 b 3 Q 7 U 2 V j d G l v b j E v c m V w b 3 J 0 S 1 B J X 0 5 P U l R I X z I w M T k w O V 9 C U E V S L 0 N o Y W 5 n Z W Q g V H l w Z S 5 7 S W 5 k a X N w b 2 5 p Y m l s a X R h X 3 V w Z G F 0 Z U N v b n N l b n Q s M j d 9 J n F 1 b 3 Q 7 L C Z x d W 9 0 O 1 N l Y 3 R p b 2 4 x L 3 J l c G 9 y d E t Q S V 9 O T 1 J U S F 8 y M D E 5 M D l f Q l B F U i 9 D a G F u Z 2 V k I F R 5 c G U u e 0 l u Z G l z c G 9 u a W J p b G l 0 Y V 9 1 c G R h d G V Q Y X l t Z W 5 0 U m V z b 3 V y Y 2 U s M j h 9 J n F 1 b 3 Q 7 L C Z x d W 9 0 O 1 N l Y 3 R p b 2 4 x L 3 J l c G 9 y d E t Q S V 9 O T 1 J U S F 8 y M D E 5 M D l f Q l B F U i 9 D a G F u Z 2 V k I F R 5 c G U u e 0 l u Z G l z c G 9 u a W J p b G l 0 Y V 9 1 c G R h d G V Q Z X J p b 2 R p Y 1 B h e W 1 l b n R S Z X N v d X J j Z S w y O X 0 m c X V v d D s s J n F 1 b 3 Q 7 U 2 V j d G l v b j E v c m V w b 3 J 0 S 1 B J X 0 5 P U l R I X z I w M T k w O V 9 C U E V S L 0 N o Y W 5 n Z W Q g V H l w Z S 5 7 S W 5 k a X N w b 2 5 p Y m l s a X R h X 1 B l c m N f Y 2 9 u Z m l y b W F 0 a W 9 u T 2 Z G d W 5 k c y w z M H 0 m c X V v d D s s J n F 1 b 3 Q 7 U 2 V j d G l v b j E v c m V w b 3 J 0 S 1 B J X 0 5 P U l R I X z I w M T k w O V 9 C U E V S L 0 N o Y W 5 n Z W Q g V H l w Z S 5 7 S W 5 k a X N w b 2 5 p Y m l s a X R h X 1 B l c m N f Z G V s Z X R l Q 2 9 u c 2 V u d C w z M X 0 m c X V v d D s s J n F 1 b 3 Q 7 U 2 V j d G l v b j E v c m V w b 3 J 0 S 1 B J X 0 5 P U l R I X z I w M T k w O V 9 C U E V S L 0 N o Y W 5 n Z W Q g V H l w Z S 5 7 S W 5 k a X N w b 2 5 p Y m l s a X R h X 1 B l c m N f Z X N 0 Y W J s a X N o Q 2 9 u c 2 V u d C w z M n 0 m c X V v d D s s J n F 1 b 3 Q 7 U 2 V j d G l v b j E v c m V w b 3 J 0 S 1 B J X 0 5 P U l R I X z I w M T k w O V 9 C U E V S L 0 N o Y W 5 n Z W Q g V H l w Z S 5 7 S W 5 k a X N w b 2 5 p Y m l s a X R h X 1 B l c m N f Z 2 V 0 Q 2 9 u c 2 V u d C w z M 3 0 m c X V v d D s s J n F 1 b 3 Q 7 U 2 V j d G l v b j E v c m V w b 3 J 0 S 1 B J X 0 5 P U l R I X z I w M T k w O V 9 C U E V S L 0 N o Y W 5 n Z W Q g V H l w Z S 5 7 S W 5 k a X N w b 2 5 p Y m l s a X R h X 1 B l c m N f Z 2 V 0 Q 2 9 u c 2 V u d F N 0 Y X R 1 c y w z N H 0 m c X V v d D s s J n F 1 b 3 Q 7 U 2 V j d G l v b j E v c m V w b 3 J 0 S 1 B J X 0 5 P U l R I X z I w M T k w O V 9 C U E V S L 0 N o Y W 5 n Z W Q g V H l w Z S 5 7 S W 5 k a X N w b 2 5 p Y m l s a X R h X 1 B l c m N f Z 2 V 0 U G F 5 b W V u d F J l c X V l c 3 Q s M z V 9 J n F 1 b 3 Q 7 L C Z x d W 9 0 O 1 N l Y 3 R p b 2 4 x L 3 J l c G 9 y d E t Q S V 9 O T 1 J U S F 8 y M D E 5 M D l f Q l B F U i 9 D a G F u Z 2 V k I F R 5 c G U u e 0 l u Z G l z c G 9 u a W J p b G l 0 Y V 9 Q Z X J j X 2 d l d F B h e W 1 l b n R T d G F 0 d X N S Z X F 1 Z X N 0 L D M 2 f S Z x d W 9 0 O y w m c X V v d D t T Z W N 0 a W 9 u M S 9 y Z X B v c n R L U E l f T k 9 S V E h f M j A x O T A 5 X 0 J Q R V I v Q 2 h h b m d l Z C B U e X B l L n t J b m R p c 3 B v b m l i a W x p d G F f U G V y Y 1 9 n Z X R Q Z X J p b 2 R p Y 1 B h e W 1 l b n R S Z X F 1 Z X N 0 L D M 3 f S Z x d W 9 0 O y w m c X V v d D t T Z W N 0 a W 9 u M S 9 y Z X B v c n R L U E l f T k 9 S V E h f M j A x O T A 5 X 0 J Q R V I v Q 2 h h b m d l Z C B U e X B l L n t J b m R p c 3 B v b m l i a W x p d G F f U G V y Y 1 9 n Z X R Q Z X J p b 2 R p Y 1 B h e W 1 l b n R T d G F 0 d X N S Z X F 1 Z X N 0 L D M 4 f S Z x d W 9 0 O y w m c X V v d D t T Z W N 0 a W 9 u M S 9 y Z X B v c n R L U E l f T k 9 S V E h f M j A x O T A 5 X 0 J Q R V I v Q 2 h h b m d l Z C B U e X B l L n t J b m R p c 3 B v b m l i a W x p d G F f U G V y Y 1 9 w Y X l t Z W 5 0 S W 5 p d G l h d G l v b l J l c X V l c 3 Q s M z l 9 J n F 1 b 3 Q 7 L C Z x d W 9 0 O 1 N l Y 3 R p b 2 4 x L 3 J l c G 9 y d E t Q S V 9 O T 1 J U S F 8 y M D E 5 M D l f Q l B F U i 9 D a G F u Z 2 V k I F R 5 c G U u e 0 l u Z G l z c G 9 u a W J p b G l 0 Y V 9 Q Z X J j X 3 B l c m l v Z G l j U G F 5 b W V u d E l u a X R p Y X R p b 2 5 S Z X F 1 Z X N 0 L D Q w f S Z x d W 9 0 O y w m c X V v d D t T Z W N 0 a W 9 u M S 9 y Z X B v c n R L U E l f T k 9 S V E h f M j A x O T A 5 X 0 J Q R V I v Q 2 h h b m d l Z C B U e X B l L n t J b m R p c 3 B v b m l i a W x p d G F f U G V y Y 1 9 y Z W F k Q W N j b 3 V u d E J h b G F u Y 2 U s N D F 9 J n F 1 b 3 Q 7 L C Z x d W 9 0 O 1 N l Y 3 R p b 2 4 x L 3 J l c G 9 y d E t Q S V 9 O T 1 J U S F 8 y M D E 5 M D l f Q l B F U i 9 D a G F u Z 2 V k I F R 5 c G U u e 0 l u Z G l z c G 9 u a W J p b G l 0 Y V 9 Q Z X J j X 3 J l Y W R B Y 2 N v d W 5 0 R G V 0 Y W l s c y w 0 M n 0 m c X V v d D s s J n F 1 b 3 Q 7 U 2 V j d G l v b j E v c m V w b 3 J 0 S 1 B J X 0 5 P U l R I X z I w M T k w O V 9 C U E V S L 0 N o Y W 5 n Z W Q g V H l w Z S 5 7 S W 5 k a X N w b 2 5 p Y m l s a X R h X 1 B l c m N f c m V h Z E F j Y 2 9 1 b n R M a X N 0 L D Q z f S Z x d W 9 0 O y w m c X V v d D t T Z W N 0 a W 9 u M S 9 y Z X B v c n R L U E l f T k 9 S V E h f M j A x O T A 5 X 0 J Q R V I v Q 2 h h b m d l Z C B U e X B l L n t J b m R p c 3 B v b m l i a W x p d G F f U G V y Y 1 9 y Z W F k Q W N j b 3 V u d F R y Y W 5 z Y W N 0 a W 9 u R G V 0 Y W l s c y w 0 N H 0 m c X V v d D s s J n F 1 b 3 Q 7 U 2 V j d G l v b j E v c m V w b 3 J 0 S 1 B J X 0 5 P U l R I X z I w M T k w O V 9 C U E V S L 0 N o Y W 5 n Z W Q g V H l w Z S 5 7 S W 5 k a X N w b 2 5 p Y m l s a X R h X 1 B l c m N f c m V h Z E F j Y 2 9 1 b n R U c m F u c 2 F j d G l v b k x p c 3 Q s N D V 9 J n F 1 b 3 Q 7 L C Z x d W 9 0 O 1 N l Y 3 R p b 2 4 x L 3 J l c G 9 y d E t Q S V 9 O T 1 J U S F 8 y M D E 5 M D l f Q l B F U i 9 D a G F u Z 2 V k I F R 5 c G U u e 0 l u Z G l z c G 9 u a W J p b G l 0 Y V 9 Q Z X J j X 3 J l Y W R D Y X J k Q W N j b 3 V u d E J h b G F u Y 2 V z L D Q 2 f S Z x d W 9 0 O y w m c X V v d D t T Z W N 0 a W 9 u M S 9 y Z X B v c n R L U E l f T k 9 S V E h f M j A x O T A 5 X 0 J Q R V I v Q 2 h h b m d l Z C B U e X B l L n t J b m R p c 3 B v b m l i a W x p d G F f U G V y Y 1 9 y Z W F k Q 2 F y Z E F j Y 2 9 1 b n R E Z X R h a W x z L D Q 3 f S Z x d W 9 0 O y w m c X V v d D t T Z W N 0 a W 9 u M S 9 y Z X B v c n R L U E l f T k 9 S V E h f M j A x O T A 5 X 0 J Q R V I v Q 2 h h b m d l Z C B U e X B l L n t J b m R p c 3 B v b m l i a W x p d G F f U G V y Y 1 9 y Z W F k Q 2 F y Z E F j Y 2 9 1 b n R M a X N 0 L D Q 4 f S Z x d W 9 0 O y w m c X V v d D t T Z W N 0 a W 9 u M S 9 y Z X B v c n R L U E l f T k 9 S V E h f M j A x O T A 5 X 0 J Q R V I v Q 2 h h b m d l Z C B U e X B l L n t J b m R p c 3 B v b m l i a W x p d G F f U G V y Y 1 9 y Z W F k Q 2 F y Z E F j Y 2 9 1 b n R U c m F u c 2 F j d G l v b k x p c 3 Q s N D l 9 J n F 1 b 3 Q 7 L C Z x d W 9 0 O 1 N l Y 3 R p b 2 4 x L 3 J l c G 9 y d E t Q S V 9 O T 1 J U S F 8 y M D E 5 M D l f Q l B F U i 9 D a G F u Z 2 V k I F R 5 c G U u e 0 l u Z G l z c G 9 u a W J p b G l 0 Y V 9 Q Z X J j X 3 J l d H J p Z X Z l Q X N w c 3 B z L D U w f S Z x d W 9 0 O y w m c X V v d D t T Z W N 0 a W 9 u M S 9 y Z X B v c n R L U E l f T k 9 S V E h f M j A x O T A 5 X 0 J Q R V I v Q 2 h h b m d l Z C B U e X B l L n t J b m R p c 3 B v b m l i a W x p d G F f U G V y Y 1 9 1 c G R h d G V D b 2 5 z Z W 5 0 L D U x f S Z x d W 9 0 O y w m c X V v d D t T Z W N 0 a W 9 u M S 9 y Z X B v c n R L U E l f T k 9 S V E h f M j A x O T A 5 X 0 J Q R V I v Q 2 h h b m d l Z C B U e X B l L n t J b m R p c 3 B v b m l i a W x p d G F f U G V y Y 1 9 1 c G R h d G V Q Y X l t Z W 5 0 U m V z b 3 V y Y 2 U s N T J 9 J n F 1 b 3 Q 7 L C Z x d W 9 0 O 1 N l Y 3 R p b 2 4 x L 3 J l c G 9 y d E t Q S V 9 O T 1 J U S F 8 y M D E 5 M D l f Q l B F U i 9 D a G F u Z 2 V k I F R 5 c G U u e 0 l u Z G l z c G 9 u a W J p b G l 0 Y V 9 Q Z X J j X 3 V w Z G F 0 Z V B l c m l v Z G l j U G F 5 b W V u d F J l c 2 9 1 c m N l L D U z f S Z x d W 9 0 O y w m c X V v d D t T Z W N 0 a W 9 u M S 9 y Z X B v c n R L U E l f T k 9 S V E h f M j A x O T A 5 X 0 J Q R V I v Q 2 h h b m d l Z C B U e X B l L n t P S 1 9 j b 2 5 m a X J t Y X R p b 2 5 P Z k Z 1 b m R z L D U 0 f S Z x d W 9 0 O y w m c X V v d D t T Z W N 0 a W 9 u M S 9 y Z X B v c n R L U E l f T k 9 S V E h f M j A x O T A 5 X 0 J Q R V I v Q 2 h h b m d l Z C B U e X B l L n t P S 1 9 k Z W x l d G V D b 2 5 z Z W 5 0 L D U 1 f S Z x d W 9 0 O y w m c X V v d D t T Z W N 0 a W 9 u M S 9 y Z X B v c n R L U E l f T k 9 S V E h f M j A x O T A 5 X 0 J Q R V I v Q 2 h h b m d l Z C B U e X B l L n t P S 1 9 l c 3 R h Y m x p c 2 h D b 2 5 z Z W 5 0 L D U 2 f S Z x d W 9 0 O y w m c X V v d D t T Z W N 0 a W 9 u M S 9 y Z X B v c n R L U E l f T k 9 S V E h f M j A x O T A 5 X 0 J Q R V I v Q 2 h h b m d l Z C B U e X B l L n t P S 1 9 n Z X R D b 2 5 z Z W 5 0 L D U 3 f S Z x d W 9 0 O y w m c X V v d D t T Z W N 0 a W 9 u M S 9 y Z X B v c n R L U E l f T k 9 S V E h f M j A x O T A 5 X 0 J Q R V I v Q 2 h h b m d l Z C B U e X B l L n t P S 1 9 n Z X R D b 2 5 z Z W 5 0 U 3 R h d H V z L D U 4 f S Z x d W 9 0 O y w m c X V v d D t T Z W N 0 a W 9 u M S 9 y Z X B v c n R L U E l f T k 9 S V E h f M j A x O T A 5 X 0 J Q R V I v Q 2 h h b m d l Z C B U e X B l L n t P S 1 9 n Z X R Q Y X l t Z W 5 0 U m V x d W V z d C w 1 O X 0 m c X V v d D s s J n F 1 b 3 Q 7 U 2 V j d G l v b j E v c m V w b 3 J 0 S 1 B J X 0 5 P U l R I X z I w M T k w O V 9 C U E V S L 0 N o Y W 5 n Z W Q g V H l w Z S 5 7 T 0 t f Z 2 V 0 U G F 5 b W V u d F N 0 Y X R 1 c 1 J l c X V l c 3 Q s N j B 9 J n F 1 b 3 Q 7 L C Z x d W 9 0 O 1 N l Y 3 R p b 2 4 x L 3 J l c G 9 y d E t Q S V 9 O T 1 J U S F 8 y M D E 5 M D l f Q l B F U i 9 D a G F u Z 2 V k I F R 5 c G U u e 0 9 L X 2 d l d F B l c m l v Z G l j U G F 5 b W V u d F J l c X V l c 3 Q s N j F 9 J n F 1 b 3 Q 7 L C Z x d W 9 0 O 1 N l Y 3 R p b 2 4 x L 3 J l c G 9 y d E t Q S V 9 O T 1 J U S F 8 y M D E 5 M D l f Q l B F U i 9 D a G F u Z 2 V k I F R 5 c G U u e 0 9 L X 2 d l d F B l c m l v Z G l j U G F 5 b W V u d F N 0 Y X R 1 c 1 J l c X V l c 3 Q s N j J 9 J n F 1 b 3 Q 7 L C Z x d W 9 0 O 1 N l Y 3 R p b 2 4 x L 3 J l c G 9 y d E t Q S V 9 O T 1 J U S F 8 y M D E 5 M D l f Q l B F U i 9 D a G F u Z 2 V k I F R 5 c G U u e 0 9 L X 3 B h e W 1 l b n R J b m l 0 a W F 0 a W 9 u U m V x d W V z d C w 2 M 3 0 m c X V v d D s s J n F 1 b 3 Q 7 U 2 V j d G l v b j E v c m V w b 3 J 0 S 1 B J X 0 5 P U l R I X z I w M T k w O V 9 C U E V S L 0 N o Y W 5 n Z W Q g V H l w Z S 5 7 T 0 t f c G V y a W 9 k a W N Q Y X l t Z W 5 0 S W 5 p d G l h d G l v b l J l c X V l c 3 Q s N j R 9 J n F 1 b 3 Q 7 L C Z x d W 9 0 O 1 N l Y 3 R p b 2 4 x L 3 J l c G 9 y d E t Q S V 9 O T 1 J U S F 8 y M D E 5 M D l f Q l B F U i 9 D a G F u Z 2 V k I F R 5 c G U u e 0 9 L X 3 J l Y W R B Y 2 N v d W 5 0 Q m F s Y W 5 j Z S w 2 N X 0 m c X V v d D s s J n F 1 b 3 Q 7 U 2 V j d G l v b j E v c m V w b 3 J 0 S 1 B J X 0 5 P U l R I X z I w M T k w O V 9 C U E V S L 0 N o Y W 5 n Z W Q g V H l w Z S 5 7 T 0 t f c m V h Z E F j Y 2 9 1 b n R E Z X R h a W x z L D Y 2 f S Z x d W 9 0 O y w m c X V v d D t T Z W N 0 a W 9 u M S 9 y Z X B v c n R L U E l f T k 9 S V E h f M j A x O T A 5 X 0 J Q R V I v Q 2 h h b m d l Z C B U e X B l L n t P S 1 9 y Z W F k Q W N j b 3 V u d E x p c 3 Q s N j d 9 J n F 1 b 3 Q 7 L C Z x d W 9 0 O 1 N l Y 3 R p b 2 4 x L 3 J l c G 9 y d E t Q S V 9 O T 1 J U S F 8 y M D E 5 M D l f Q l B F U i 9 D a G F u Z 2 V k I F R 5 c G U u e 0 9 L X 3 J l Y W R B Y 2 N v d W 5 0 V H J h b n N h Y 3 R p b 2 5 E Z X R h a W x z L D Y 4 f S Z x d W 9 0 O y w m c X V v d D t T Z W N 0 a W 9 u M S 9 y Z X B v c n R L U E l f T k 9 S V E h f M j A x O T A 5 X 0 J Q R V I v Q 2 h h b m d l Z C B U e X B l L n t P S 1 9 y Z W F k Q W N j b 3 V u d F R y Y W 5 z Y W N 0 a W 9 u T G l z d C w 2 O X 0 m c X V v d D s s J n F 1 b 3 Q 7 U 2 V j d G l v b j E v c m V w b 3 J 0 S 1 B J X 0 5 P U l R I X z I w M T k w O V 9 C U E V S L 0 N o Y W 5 n Z W Q g V H l w Z S 5 7 T 0 t f c m V h Z E N h c m R B Y 2 N v d W 5 0 Q m F s Y W 5 j Z X M s N z B 9 J n F 1 b 3 Q 7 L C Z x d W 9 0 O 1 N l Y 3 R p b 2 4 x L 3 J l c G 9 y d E t Q S V 9 O T 1 J U S F 8 y M D E 5 M D l f Q l B F U i 9 D a G F u Z 2 V k I F R 5 c G U u e 0 9 L X 3 J l Y W R D Y X J k Q W N j b 3 V u d E R l d G F p b H M s N z F 9 J n F 1 b 3 Q 7 L C Z x d W 9 0 O 1 N l Y 3 R p b 2 4 x L 3 J l c G 9 y d E t Q S V 9 O T 1 J U S F 8 y M D E 5 M D l f Q l B F U i 9 D a G F u Z 2 V k I F R 5 c G U u e 0 9 L X 3 J l Y W R D Y X J k Q W N j b 3 V u d E x p c 3 Q s N z J 9 J n F 1 b 3 Q 7 L C Z x d W 9 0 O 1 N l Y 3 R p b 2 4 x L 3 J l c G 9 y d E t Q S V 9 O T 1 J U S F 8 y M D E 5 M D l f Q l B F U i 9 D a G F u Z 2 V k I F R 5 c G U u e 0 9 L X 3 J l Y W R D Y X J k Q W N j b 3 V u d F R y Y W 5 z Y W N 0 a W 9 u T G l z d C w 3 M 3 0 m c X V v d D s s J n F 1 b 3 Q 7 U 2 V j d G l v b j E v c m V w b 3 J 0 S 1 B J X 0 5 P U l R I X z I w M T k w O V 9 C U E V S L 0 N o Y W 5 n Z W Q g V H l w Z S 5 7 T 0 t f c m V 0 c m l l d m V B c 3 B z c H M s N z R 9 J n F 1 b 3 Q 7 L C Z x d W 9 0 O 1 N l Y 3 R p b 2 4 x L 3 J l c G 9 y d E t Q S V 9 O T 1 J U S F 8 y M D E 5 M D l f Q l B F U i 9 D a G F u Z 2 V k I F R 5 c G U u e 0 9 L X 3 V w Z G F 0 Z U N v b n N l b n Q s N z V 9 J n F 1 b 3 Q 7 L C Z x d W 9 0 O 1 N l Y 3 R p b 2 4 x L 3 J l c G 9 y d E t Q S V 9 O T 1 J U S F 8 y M D E 5 M D l f Q l B F U i 9 D a G F u Z 2 V k I F R 5 c G U u e 0 9 L X 3 V w Z G F 0 Z V B h e W 1 l b n R S Z X N v d X J j Z S w 3 N n 0 m c X V v d D s s J n F 1 b 3 Q 7 U 2 V j d G l v b j E v c m V w b 3 J 0 S 1 B J X 0 5 P U l R I X z I w M T k w O V 9 C U E V S L 0 N o Y W 5 n Z W Q g V H l w Z S 5 7 T 0 t f d X B k Y X R l U G V y a W 9 k a W N Q Y X l t Z W 5 0 U m V z b 3 V y Y 2 U s N z d 9 J n F 1 b 3 Q 7 L C Z x d W 9 0 O 1 N l Y 3 R p b 2 4 x L 3 J l c G 9 y d E t Q S V 9 O T 1 J U S F 8 y M D E 5 M D l f Q l B F U i 9 D a G F u Z 2 V k I F R 5 c G U u e 1 B y b 2 J s Z W 1 h Q X B w b G l j Y X R p d m 9 f U G V y Y 1 9 j b 2 5 m a X J t Y X R p b 2 5 P Z k Z 1 b m R z L D c 4 f S Z x d W 9 0 O y w m c X V v d D t T Z W N 0 a W 9 u M S 9 y Z X B v c n R L U E l f T k 9 S V E h f M j A x O T A 5 X 0 J Q R V I v Q 2 h h b m d l Z C B U e X B l L n t Q c m 9 i b G V t Y U F w c G x p Y 2 F 0 a X Z v X 1 B l c m N f Z G V s Z X R l Q 2 9 u c 2 V u d C w 3 O X 0 m c X V v d D s s J n F 1 b 3 Q 7 U 2 V j d G l v b j E v c m V w b 3 J 0 S 1 B J X 0 5 P U l R I X z I w M T k w O V 9 C U E V S L 0 N o Y W 5 n Z W Q g V H l w Z S 5 7 U H J v Y m x l b W F B c H B s a W N h d G l 2 b 1 9 Q Z X J j X 2 V z d G F i b G l z a E N v b n N l b n Q s O D B 9 J n F 1 b 3 Q 7 L C Z x d W 9 0 O 1 N l Y 3 R p b 2 4 x L 3 J l c G 9 y d E t Q S V 9 O T 1 J U S F 8 y M D E 5 M D l f Q l B F U i 9 D a G F u Z 2 V k I F R 5 c G U u e 1 B y b 2 J s Z W 1 h Q X B w b G l j Y X R p d m 9 f U G V y Y 1 9 n Z X R D b 2 5 z Z W 5 0 L D g x f S Z x d W 9 0 O y w m c X V v d D t T Z W N 0 a W 9 u M S 9 y Z X B v c n R L U E l f T k 9 S V E h f M j A x O T A 5 X 0 J Q R V I v Q 2 h h b m d l Z C B U e X B l L n t Q c m 9 i b G V t Y U F w c G x p Y 2 F 0 a X Z v X 1 B l c m N f Z 2 V 0 Q 2 9 u c 2 V u d F N 0 Y X R 1 c y w 4 M n 0 m c X V v d D s s J n F 1 b 3 Q 7 U 2 V j d G l v b j E v c m V w b 3 J 0 S 1 B J X 0 5 P U l R I X z I w M T k w O V 9 C U E V S L 0 N o Y W 5 n Z W Q g V H l w Z S 5 7 U H J v Y m x l b W F B c H B s a W N h d G l 2 b 1 9 Q Z X J j X 2 d l d F B h e W 1 l b n R S Z X F 1 Z X N 0 L D g z f S Z x d W 9 0 O y w m c X V v d D t T Z W N 0 a W 9 u M S 9 y Z X B v c n R L U E l f T k 9 S V E h f M j A x O T A 5 X 0 J Q R V I v Q 2 h h b m d l Z C B U e X B l L n t Q c m 9 i b G V t Y U F w c G x p Y 2 F 0 a X Z v X 1 B l c m N f Z 2 V 0 U G F 5 b W V u d F N 0 Y X R 1 c 1 J l c X V l c 3 Q s O D R 9 J n F 1 b 3 Q 7 L C Z x d W 9 0 O 1 N l Y 3 R p b 2 4 x L 3 J l c G 9 y d E t Q S V 9 O T 1 J U S F 8 y M D E 5 M D l f Q l B F U i 9 D a G F u Z 2 V k I F R 5 c G U u e 1 B y b 2 J s Z W 1 h Q X B w b G l j Y X R p d m 9 f U G V y Y 1 9 n Z X R Q Z X J p b 2 R p Y 1 B h e W 1 l b n R S Z X F 1 Z X N 0 L D g 1 f S Z x d W 9 0 O y w m c X V v d D t T Z W N 0 a W 9 u M S 9 y Z X B v c n R L U E l f T k 9 S V E h f M j A x O T A 5 X 0 J Q R V I v Q 2 h h b m d l Z C B U e X B l L n t Q c m 9 i b G V t Y U F w c G x p Y 2 F 0 a X Z v X 1 B l c m N f Z 2 V 0 U G V y a W 9 k a W N Q Y X l t Z W 5 0 U 3 R h d H V z U m V x d W V z d C w 4 N n 0 m c X V v d D s s J n F 1 b 3 Q 7 U 2 V j d G l v b j E v c m V w b 3 J 0 S 1 B J X 0 5 P U l R I X z I w M T k w O V 9 C U E V S L 0 N o Y W 5 n Z W Q g V H l w Z S 5 7 U H J v Y m x l b W F B c H B s a W N h d G l 2 b 1 9 Q Z X J j X 3 B h e W 1 l b n R J b m l 0 a W F 0 a W 9 u U m V x d W V z d C w 4 N 3 0 m c X V v d D s s J n F 1 b 3 Q 7 U 2 V j d G l v b j E v c m V w b 3 J 0 S 1 B J X 0 5 P U l R I X z I w M T k w O V 9 C U E V S L 0 N o Y W 5 n Z W Q g V H l w Z S 5 7 U H J v Y m x l b W F B c H B s a W N h d G l 2 b 1 9 Q Z X J j X 3 B l c m l v Z G l j U G F 5 b W V u d E l u a X R p Y X R p b 2 5 S Z X F 1 Z X N 0 L D g 4 f S Z x d W 9 0 O y w m c X V v d D t T Z W N 0 a W 9 u M S 9 y Z X B v c n R L U E l f T k 9 S V E h f M j A x O T A 5 X 0 J Q R V I v Q 2 h h b m d l Z C B U e X B l L n t Q c m 9 i b G V t Y U F w c G x p Y 2 F 0 a X Z v X 1 B l c m N f c m V h Z E F j Y 2 9 1 b n R C Y W x h b m N l L D g 5 f S Z x d W 9 0 O y w m c X V v d D t T Z W N 0 a W 9 u M S 9 y Z X B v c n R L U E l f T k 9 S V E h f M j A x O T A 5 X 0 J Q R V I v Q 2 h h b m d l Z C B U e X B l L n t Q c m 9 i b G V t Y U F w c G x p Y 2 F 0 a X Z v X 1 B l c m N f c m V h Z E F j Y 2 9 1 b n R E Z X R h a W x z L D k w f S Z x d W 9 0 O y w m c X V v d D t T Z W N 0 a W 9 u M S 9 y Z X B v c n R L U E l f T k 9 S V E h f M j A x O T A 5 X 0 J Q R V I v Q 2 h h b m d l Z C B U e X B l L n t Q c m 9 i b G V t Y U F w c G x p Y 2 F 0 a X Z v X 1 B l c m N f c m V h Z E F j Y 2 9 1 b n R M a X N 0 L D k x f S Z x d W 9 0 O y w m c X V v d D t T Z W N 0 a W 9 u M S 9 y Z X B v c n R L U E l f T k 9 S V E h f M j A x O T A 5 X 0 J Q R V I v Q 2 h h b m d l Z C B U e X B l L n t Q c m 9 i b G V t Y U F w c G x p Y 2 F 0 a X Z v X 1 B l c m N f c m V h Z E F j Y 2 9 1 b n R U c m F u c 2 F j d G l v b k R l d G F p b H M s O T J 9 J n F 1 b 3 Q 7 L C Z x d W 9 0 O 1 N l Y 3 R p b 2 4 x L 3 J l c G 9 y d E t Q S V 9 O T 1 J U S F 8 y M D E 5 M D l f Q l B F U i 9 D a G F u Z 2 V k I F R 5 c G U u e 1 B y b 2 J s Z W 1 h Q X B w b G l j Y X R p d m 9 f U G V y Y 1 9 y Z W F k Q W N j b 3 V u d F R y Y W 5 z Y W N 0 a W 9 u T G l z d C w 5 M 3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J h b G F u Y 2 V z L D k 0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R G V 0 Y W l s c y w 5 N X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x p c 3 Q s O T Z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U c m F u c 2 F j d G l v b k x p c 3 Q s O T d 9 J n F 1 b 3 Q 7 L C Z x d W 9 0 O 1 N l Y 3 R p b 2 4 x L 3 J l c G 9 y d E t Q S V 9 O T 1 J U S F 8 y M D E 5 M D l f Q l B F U i 9 D a G F u Z 2 V k I F R 5 c G U u e 1 B y b 2 J s Z W 1 h Q X B w b G l j Y X R p d m 9 f U G V y Y 1 9 y Z X R y a W V 2 Z U F z c H N w c y w 5 O H 0 m c X V v d D s s J n F 1 b 3 Q 7 U 2 V j d G l v b j E v c m V w b 3 J 0 S 1 B J X 0 5 P U l R I X z I w M T k w O V 9 C U E V S L 0 N o Y W 5 n Z W Q g V H l w Z S 5 7 U H J v Y m x l b W F B c H B s a W N h d G l 2 b 1 9 Q Z X J j X 3 V w Z G F 0 Z U N v b n N l b n Q s O T l 9 J n F 1 b 3 Q 7 L C Z x d W 9 0 O 1 N l Y 3 R p b 2 4 x L 3 J l c G 9 y d E t Q S V 9 O T 1 J U S F 8 y M D E 5 M D l f Q l B F U i 9 D a G F u Z 2 V k I F R 5 c G U u e 1 B y b 2 J s Z W 1 h Q X B w b G l j Y X R p d m 9 f U G V y Y 1 9 1 c G R h d G V Q Y X l t Z W 5 0 U m V z b 3 V y Y 2 U s M T A w f S Z x d W 9 0 O y w m c X V v d D t T Z W N 0 a W 9 u M S 9 y Z X B v c n R L U E l f T k 9 S V E h f M j A x O T A 5 X 0 J Q R V I v Q 2 h h b m d l Z C B U e X B l L n t Q c m 9 i b G V t Y U F w c G x p Y 2 F 0 a X Z v X 1 B l c m N f d X B k Y X R l U G V y a W 9 k a W N Q Y X l t Z W 5 0 U m V z b 3 V y Y 2 U s M T A x f S Z x d W 9 0 O y w m c X V v d D t T Z W N 0 a W 9 u M S 9 y Z X B v c n R L U E l f T k 9 S V E h f M j A x O T A 5 X 0 J Q R V I v Q 2 h h b m d l Z C B U e X B l L n t Q c m 9 i b G V t Y U F w c G x p Y 2 F 0 a X Z v X 2 N v b m Z p c m 1 h d G l v b k 9 m R n V u Z H M s M T A y f S Z x d W 9 0 O y w m c X V v d D t T Z W N 0 a W 9 u M S 9 y Z X B v c n R L U E l f T k 9 S V E h f M j A x O T A 5 X 0 J Q R V I v Q 2 h h b m d l Z C B U e X B l L n t Q c m 9 i b G V t Y U F w c G x p Y 2 F 0 a X Z v X 2 R l b G V 0 Z U N v b n N l b n Q s M T A z f S Z x d W 9 0 O y w m c X V v d D t T Z W N 0 a W 9 u M S 9 y Z X B v c n R L U E l f T k 9 S V E h f M j A x O T A 5 X 0 J Q R V I v Q 2 h h b m d l Z C B U e X B l L n t Q c m 9 i b G V t Y U F w c G x p Y 2 F 0 a X Z v X 2 V z d G F i b G l z a E N v b n N l b n Q s M T A 0 f S Z x d W 9 0 O y w m c X V v d D t T Z W N 0 a W 9 u M S 9 y Z X B v c n R L U E l f T k 9 S V E h f M j A x O T A 5 X 0 J Q R V I v Q 2 h h b m d l Z C B U e X B l L n t Q c m 9 i b G V t Y U F w c G x p Y 2 F 0 a X Z v X 2 d l d E N v b n N l b n Q s M T A 1 f S Z x d W 9 0 O y w m c X V v d D t T Z W N 0 a W 9 u M S 9 y Z X B v c n R L U E l f T k 9 S V E h f M j A x O T A 5 X 0 J Q R V I v Q 2 h h b m d l Z C B U e X B l L n t Q c m 9 i b G V t Y U F w c G x p Y 2 F 0 a X Z v X 2 d l d E N v b n N l b n R T d G F 0 d X M s M T A 2 f S Z x d W 9 0 O y w m c X V v d D t T Z W N 0 a W 9 u M S 9 y Z X B v c n R L U E l f T k 9 S V E h f M j A x O T A 5 X 0 J Q R V I v Q 2 h h b m d l Z C B U e X B l L n t Q c m 9 i b G V t Y U F w c G x p Y 2 F 0 a X Z v X 2 d l d F B h e W 1 l b n R S Z X F 1 Z X N 0 L D E w N 3 0 m c X V v d D s s J n F 1 b 3 Q 7 U 2 V j d G l v b j E v c m V w b 3 J 0 S 1 B J X 0 5 P U l R I X z I w M T k w O V 9 C U E V S L 0 N o Y W 5 n Z W Q g V H l w Z S 5 7 U H J v Y m x l b W F B c H B s a W N h d G l 2 b 1 9 n Z X R Q Y X l t Z W 5 0 U 3 R h d H V z U m V x d W V z d C w x M D h 9 J n F 1 b 3 Q 7 L C Z x d W 9 0 O 1 N l Y 3 R p b 2 4 x L 3 J l c G 9 y d E t Q S V 9 O T 1 J U S F 8 y M D E 5 M D l f Q l B F U i 9 D a G F u Z 2 V k I F R 5 c G U u e 1 B y b 2 J s Z W 1 h Q X B w b G l j Y X R p d m 9 f Z 2 V 0 U G V y a W 9 k a W N Q Y X l t Z W 5 0 U m V x d W V z d C w x M D l 9 J n F 1 b 3 Q 7 L C Z x d W 9 0 O 1 N l Y 3 R p b 2 4 x L 3 J l c G 9 y d E t Q S V 9 O T 1 J U S F 8 y M D E 5 M D l f Q l B F U i 9 D a G F u Z 2 V k I F R 5 c G U u e 1 B y b 2 J s Z W 1 h Q X B w b G l j Y X R p d m 9 f Z 2 V 0 U G V y a W 9 k a W N Q Y X l t Z W 5 0 U 3 R h d H V z U m V x d W V z d C w x M T B 9 J n F 1 b 3 Q 7 L C Z x d W 9 0 O 1 N l Y 3 R p b 2 4 x L 3 J l c G 9 y d E t Q S V 9 O T 1 J U S F 8 y M D E 5 M D l f Q l B F U i 9 D a G F u Z 2 V k I F R 5 c G U u e 1 B y b 2 J s Z W 1 h Q X B w b G l j Y X R p d m 9 f c G F 5 b W V u d E l u a X R p Y X R p b 2 5 S Z X F 1 Z X N 0 L D E x M X 0 m c X V v d D s s J n F 1 b 3 Q 7 U 2 V j d G l v b j E v c m V w b 3 J 0 S 1 B J X 0 5 P U l R I X z I w M T k w O V 9 C U E V S L 0 N o Y W 5 n Z W Q g V H l w Z S 5 7 U H J v Y m x l b W F B c H B s a W N h d G l 2 b 1 9 w Z X J p b 2 R p Y 1 B h e W 1 l b n R J b m l 0 a W F 0 a W 9 u U m V x d W V z d C w x M T J 9 J n F 1 b 3 Q 7 L C Z x d W 9 0 O 1 N l Y 3 R p b 2 4 x L 3 J l c G 9 y d E t Q S V 9 O T 1 J U S F 8 y M D E 5 M D l f Q l B F U i 9 D a G F u Z 2 V k I F R 5 c G U u e 1 B y b 2 J s Z W 1 h Q X B w b G l j Y X R p d m 9 f c m V h Z E F j Y 2 9 1 b n R C Y W x h b m N l L D E x M 3 0 m c X V v d D s s J n F 1 b 3 Q 7 U 2 V j d G l v b j E v c m V w b 3 J 0 S 1 B J X 0 5 P U l R I X z I w M T k w O V 9 C U E V S L 0 N o Y W 5 n Z W Q g V H l w Z S 5 7 U H J v Y m x l b W F B c H B s a W N h d G l 2 b 1 9 y Z W F k Q W N j b 3 V u d E R l d G F p b H M s M T E 0 f S Z x d W 9 0 O y w m c X V v d D t T Z W N 0 a W 9 u M S 9 y Z X B v c n R L U E l f T k 9 S V E h f M j A x O T A 5 X 0 J Q R V I v Q 2 h h b m d l Z C B U e X B l L n t Q c m 9 i b G V t Y U F w c G x p Y 2 F 0 a X Z v X 3 J l Y W R B Y 2 N v d W 5 0 T G l z d C w x M T V 9 J n F 1 b 3 Q 7 L C Z x d W 9 0 O 1 N l Y 3 R p b 2 4 x L 3 J l c G 9 y d E t Q S V 9 O T 1 J U S F 8 y M D E 5 M D l f Q l B F U i 9 D a G F u Z 2 V k I F R 5 c G U u e 1 B y b 2 J s Z W 1 h Q X B w b G l j Y X R p d m 9 f c m V h Z E F j Y 2 9 1 b n R U c m F u c 2 F j d G l v b k R l d G F p b H M s M T E 2 f S Z x d W 9 0 O y w m c X V v d D t T Z W N 0 a W 9 u M S 9 y Z X B v c n R L U E l f T k 9 S V E h f M j A x O T A 5 X 0 J Q R V I v Q 2 h h b m d l Z C B U e X B l L n t Q c m 9 i b G V t Y U F w c G x p Y 2 F 0 a X Z v X 3 J l Y W R B Y 2 N v d W 5 0 V H J h b n N h Y 3 R p b 2 5 M a X N 0 L D E x N 3 0 m c X V v d D s s J n F 1 b 3 Q 7 U 2 V j d G l v b j E v c m V w b 3 J 0 S 1 B J X 0 5 P U l R I X z I w M T k w O V 9 C U E V S L 0 N o Y W 5 n Z W Q g V H l w Z S 5 7 U H J v Y m x l b W F B c H B s a W N h d G l 2 b 1 9 y Z W F k Q 2 F y Z E F j Y 2 9 1 b n R C Y W x h b m N l c y w x M T h 9 J n F 1 b 3 Q 7 L C Z x d W 9 0 O 1 N l Y 3 R p b 2 4 x L 3 J l c G 9 y d E t Q S V 9 O T 1 J U S F 8 y M D E 5 M D l f Q l B F U i 9 D a G F u Z 2 V k I F R 5 c G U u e 1 B y b 2 J s Z W 1 h Q X B w b G l j Y X R p d m 9 f c m V h Z E N h c m R B Y 2 N v d W 5 0 R G V 0 Y W l s c y w x M T l 9 J n F 1 b 3 Q 7 L C Z x d W 9 0 O 1 N l Y 3 R p b 2 4 x L 3 J l c G 9 y d E t Q S V 9 O T 1 J U S F 8 y M D E 5 M D l f Q l B F U i 9 D a G F u Z 2 V k I F R 5 c G U u e 1 B y b 2 J s Z W 1 h Q X B w b G l j Y X R p d m 9 f c m V h Z E N h c m R B Y 2 N v d W 5 0 T G l z d C w x M j B 9 J n F 1 b 3 Q 7 L C Z x d W 9 0 O 1 N l Y 3 R p b 2 4 x L 3 J l c G 9 y d E t Q S V 9 O T 1 J U S F 8 y M D E 5 M D l f Q l B F U i 9 D a G F u Z 2 V k I F R 5 c G U u e 1 B y b 2 J s Z W 1 h Q X B w b G l j Y X R p d m 9 f c m V h Z E N h c m R B Y 2 N v d W 5 0 V H J h b n N h Y 3 R p b 2 5 M a X N 0 L D E y M X 0 m c X V v d D s s J n F 1 b 3 Q 7 U 2 V j d G l v b j E v c m V w b 3 J 0 S 1 B J X 0 5 P U l R I X z I w M T k w O V 9 C U E V S L 0 N o Y W 5 n Z W Q g V H l w Z S 5 7 U H J v Y m x l b W F B c H B s a W N h d G l 2 b 1 9 y Z X R y a W V 2 Z U F z c H N w c y w x M j J 9 J n F 1 b 3 Q 7 L C Z x d W 9 0 O 1 N l Y 3 R p b 2 4 x L 3 J l c G 9 y d E t Q S V 9 O T 1 J U S F 8 y M D E 5 M D l f Q l B F U i 9 D a G F u Z 2 V k I F R 5 c G U u e 1 B y b 2 J s Z W 1 h Q X B w b G l j Y X R p d m 9 f d X B k Y X R l Q 2 9 u c 2 V u d C w x M j N 9 J n F 1 b 3 Q 7 L C Z x d W 9 0 O 1 N l Y 3 R p b 2 4 x L 3 J l c G 9 y d E t Q S V 9 O T 1 J U S F 8 y M D E 5 M D l f Q l B F U i 9 D a G F u Z 2 V k I F R 5 c G U u e 1 B y b 2 J s Z W 1 h Q X B w b G l j Y X R p d m 9 f d X B k Y X R l U G F 5 b W V u d F J l c 2 9 1 c m N l L D E y N H 0 m c X V v d D s s J n F 1 b 3 Q 7 U 2 V j d G l v b j E v c m V w b 3 J 0 S 1 B J X 0 5 P U l R I X z I w M T k w O V 9 C U E V S L 0 N o Y W 5 n Z W Q g V H l w Z S 5 7 U H J v Y m x l b W F B c H B s a W N h d G l 2 b 1 9 1 c G R h d G V Q Z X J p b 2 R p Y 1 B h e W 1 l b n R S Z X N v d X J j Z S w x M j V 9 J n F 1 b 3 Q 7 L C Z x d W 9 0 O 1 N l Y 3 R p b 2 4 x L 3 J l c G 9 y d E t Q S V 9 O T 1 J U S F 8 y M D E 5 M D l f Q l B F U i 9 D a G F u Z 2 V k I F R 5 c G U u e 1 B y b 2 J s Z W 1 h Q 2 x p Z W 5 0 X 2 N v b m Z p c m 1 h d G l v b k 9 m R n V u Z H M s M T I 2 f S Z x d W 9 0 O y w m c X V v d D t T Z W N 0 a W 9 u M S 9 y Z X B v c n R L U E l f T k 9 S V E h f M j A x O T A 5 X 0 J Q R V I v Q 2 h h b m d l Z C B U e X B l L n t Q c m 9 i b G V t Y U N s a W V u d F 9 k Z W x l d G V D b 2 5 z Z W 5 0 L D E y N 3 0 m c X V v d D s s J n F 1 b 3 Q 7 U 2 V j d G l v b j E v c m V w b 3 J 0 S 1 B J X 0 5 P U l R I X z I w M T k w O V 9 C U E V S L 0 N o Y W 5 n Z W Q g V H l w Z S 5 7 U H J v Y m x l b W F D b G l l b n R f Z X N 0 Y W J s a X N o Q 2 9 u c 2 V u d C w x M j h 9 J n F 1 b 3 Q 7 L C Z x d W 9 0 O 1 N l Y 3 R p b 2 4 x L 3 J l c G 9 y d E t Q S V 9 O T 1 J U S F 8 y M D E 5 M D l f Q l B F U i 9 D a G F u Z 2 V k I F R 5 c G U u e 1 B y b 2 J s Z W 1 h Q 2 x p Z W 5 0 X 2 d l d E N v b n N l b n Q s M T I 5 f S Z x d W 9 0 O y w m c X V v d D t T Z W N 0 a W 9 u M S 9 y Z X B v c n R L U E l f T k 9 S V E h f M j A x O T A 5 X 0 J Q R V I v Q 2 h h b m d l Z C B U e X B l L n t Q c m 9 i b G V t Y U N s a W V u d F 9 n Z X R D b 2 5 z Z W 5 0 U 3 R h d H V z L D E z M H 0 m c X V v d D s s J n F 1 b 3 Q 7 U 2 V j d G l v b j E v c m V w b 3 J 0 S 1 B J X 0 5 P U l R I X z I w M T k w O V 9 C U E V S L 0 N o Y W 5 n Z W Q g V H l w Z S 5 7 U H J v Y m x l b W F D b G l l b n R f Z 2 V 0 U G F 5 b W V u d F J l c X V l c 3 Q s M T M x f S Z x d W 9 0 O y w m c X V v d D t T Z W N 0 a W 9 u M S 9 y Z X B v c n R L U E l f T k 9 S V E h f M j A x O T A 5 X 0 J Q R V I v Q 2 h h b m d l Z C B U e X B l L n t Q c m 9 i b G V t Y U N s a W V u d F 9 n Z X R Q Y X l t Z W 5 0 U 3 R h d H V z U m V x d W V z d C w x M z J 9 J n F 1 b 3 Q 7 L C Z x d W 9 0 O 1 N l Y 3 R p b 2 4 x L 3 J l c G 9 y d E t Q S V 9 O T 1 J U S F 8 y M D E 5 M D l f Q l B F U i 9 D a G F u Z 2 V k I F R 5 c G U u e 1 B y b 2 J s Z W 1 h Q 2 x p Z W 5 0 X 2 d l d F B l c m l v Z G l j U G F 5 b W V u d F J l c X V l c 3 Q s M T M z f S Z x d W 9 0 O y w m c X V v d D t T Z W N 0 a W 9 u M S 9 y Z X B v c n R L U E l f T k 9 S V E h f M j A x O T A 5 X 0 J Q R V I v Q 2 h h b m d l Z C B U e X B l L n t Q c m 9 i b G V t Y U N s a W V u d F 9 n Z X R Q Z X J p b 2 R p Y 1 B h e W 1 l b n R T d G F 0 d X N S Z X F 1 Z X N 0 L D E z N H 0 m c X V v d D s s J n F 1 b 3 Q 7 U 2 V j d G l v b j E v c m V w b 3 J 0 S 1 B J X 0 5 P U l R I X z I w M T k w O V 9 C U E V S L 0 N o Y W 5 n Z W Q g V H l w Z S 5 7 U H J v Y m x l b W F D b G l l b n R f c G F 5 b W V u d E l u a X R p Y X R p b 2 5 S Z X F 1 Z X N 0 L D E z N X 0 m c X V v d D s s J n F 1 b 3 Q 7 U 2 V j d G l v b j E v c m V w b 3 J 0 S 1 B J X 0 5 P U l R I X z I w M T k w O V 9 C U E V S L 0 N o Y W 5 n Z W Q g V H l w Z S 5 7 U H J v Y m x l b W F D b G l l b n R f c G V y a W 9 k a W N Q Y X l t Z W 5 0 S W 5 p d G l h d G l v b l J l c X V l c 3 Q s M T M 2 f S Z x d W 9 0 O y w m c X V v d D t T Z W N 0 a W 9 u M S 9 y Z X B v c n R L U E l f T k 9 S V E h f M j A x O T A 5 X 0 J Q R V I v Q 2 h h b m d l Z C B U e X B l L n t Q c m 9 i b G V t Y U N s a W V u d F 9 y Z W F k Q W N j b 3 V u d E J h b G F u Y 2 U s M T M 3 f S Z x d W 9 0 O y w m c X V v d D t T Z W N 0 a W 9 u M S 9 y Z X B v c n R L U E l f T k 9 S V E h f M j A x O T A 5 X 0 J Q R V I v Q 2 h h b m d l Z C B U e X B l L n t Q c m 9 i b G V t Y U N s a W V u d F 9 y Z W F k Q W N j b 3 V u d E R l d G F p b H M s M T M 4 f S Z x d W 9 0 O y w m c X V v d D t T Z W N 0 a W 9 u M S 9 y Z X B v c n R L U E l f T k 9 S V E h f M j A x O T A 5 X 0 J Q R V I v Q 2 h h b m d l Z C B U e X B l L n t Q c m 9 i b G V t Y U N s a W V u d F 9 y Z W F k Q W N j b 3 V u d E x p c 3 Q s M T M 5 f S Z x d W 9 0 O y w m c X V v d D t T Z W N 0 a W 9 u M S 9 y Z X B v c n R L U E l f T k 9 S V E h f M j A x O T A 5 X 0 J Q R V I v Q 2 h h b m d l Z C B U e X B l L n t Q c m 9 i b G V t Y U N s a W V u d F 9 y Z W F k Q W N j b 3 V u d F R y Y W 5 z Y W N 0 a W 9 u R G V 0 Y W l s c y w x N D B 9 J n F 1 b 3 Q 7 L C Z x d W 9 0 O 1 N l Y 3 R p b 2 4 x L 3 J l c G 9 y d E t Q S V 9 O T 1 J U S F 8 y M D E 5 M D l f Q l B F U i 9 D a G F u Z 2 V k I F R 5 c G U u e 1 B y b 2 J s Z W 1 h Q 2 x p Z W 5 0 X 3 J l Y W R B Y 2 N v d W 5 0 V H J h b n N h Y 3 R p b 2 5 M a X N 0 L D E 0 M X 0 m c X V v d D s s J n F 1 b 3 Q 7 U 2 V j d G l v b j E v c m V w b 3 J 0 S 1 B J X 0 5 P U l R I X z I w M T k w O V 9 C U E V S L 0 N o Y W 5 n Z W Q g V H l w Z S 5 7 U H J v Y m x l b W F D b G l l b n R f c m V h Z E N h c m R B Y 2 N v d W 5 0 Q m F s Y W 5 j Z X M s M T Q y f S Z x d W 9 0 O y w m c X V v d D t T Z W N 0 a W 9 u M S 9 y Z X B v c n R L U E l f T k 9 S V E h f M j A x O T A 5 X 0 J Q R V I v Q 2 h h b m d l Z C B U e X B l L n t Q c m 9 i b G V t Y U N s a W V u d F 9 y Z W F k Q 2 F y Z E F j Y 2 9 1 b n R E Z X R h a W x z L D E 0 M 3 0 m c X V v d D s s J n F 1 b 3 Q 7 U 2 V j d G l v b j E v c m V w b 3 J 0 S 1 B J X 0 5 P U l R I X z I w M T k w O V 9 C U E V S L 0 N o Y W 5 n Z W Q g V H l w Z S 5 7 U H J v Y m x l b W F D b G l l b n R f c m V h Z E N h c m R B Y 2 N v d W 5 0 T G l z d C w x N D R 9 J n F 1 b 3 Q 7 L C Z x d W 9 0 O 1 N l Y 3 R p b 2 4 x L 3 J l c G 9 y d E t Q S V 9 O T 1 J U S F 8 y M D E 5 M D l f Q l B F U i 9 D a G F u Z 2 V k I F R 5 c G U u e 1 B y b 2 J s Z W 1 h Q 2 x p Z W 5 0 X 3 J l Y W R D Y X J k Q W N j b 3 V u d F R y Y W 5 z Y W N 0 a W 9 u T G l z d C w x N D V 9 J n F 1 b 3 Q 7 L C Z x d W 9 0 O 1 N l Y 3 R p b 2 4 x L 3 J l c G 9 y d E t Q S V 9 O T 1 J U S F 8 y M D E 5 M D l f Q l B F U i 9 D a G F u Z 2 V k I F R 5 c G U u e 1 B y b 2 J s Z W 1 h Q 2 x p Z W 5 0 X 3 J l d H J p Z X Z l Q X N w c 3 B z L D E 0 N n 0 m c X V v d D s s J n F 1 b 3 Q 7 U 2 V j d G l v b j E v c m V w b 3 J 0 S 1 B J X 0 5 P U l R I X z I w M T k w O V 9 C U E V S L 0 N o Y W 5 n Z W Q g V H l w Z S 5 7 U H J v Y m x l b W F D b G l l b n R f d X B k Y X R l Q 2 9 u c 2 V u d C w x N D d 9 J n F 1 b 3 Q 7 L C Z x d W 9 0 O 1 N l Y 3 R p b 2 4 x L 3 J l c G 9 y d E t Q S V 9 O T 1 J U S F 8 y M D E 5 M D l f Q l B F U i 9 D a G F u Z 2 V k I F R 5 c G U u e 1 B y b 2 J s Z W 1 h Q 2 x p Z W 5 0 X 3 V w Z G F 0 Z V B h e W 1 l b n R S Z X N v d X J j Z S w x N D h 9 J n F 1 b 3 Q 7 L C Z x d W 9 0 O 1 N l Y 3 R p b 2 4 x L 3 J l c G 9 y d E t Q S V 9 O T 1 J U S F 8 y M D E 5 M D l f Q l B F U i 9 D a G F u Z 2 V k I F R 5 c G U u e 1 B y b 2 J s Z W 1 h Q 2 x p Z W 5 0 X 3 V w Z G F 0 Z V B l c m l v Z G l j U G F 5 b W V u d F J l c 2 9 1 c m N l L D E 0 O X 0 m c X V v d D s s J n F 1 b 3 Q 7 U 2 V j d G l v b j E v c m V w b 3 J 0 S 1 B J X 0 5 P U l R I X z I w M T k w O V 9 C U E V S L 0 N o Y W 5 n Z W Q g V H l w Z S 5 7 V G 9 0 Y W x f Y 2 9 u Z m l y b W F 0 a W 9 u T 2 Z G d W 5 k c y w x N T B 9 J n F 1 b 3 Q 7 L C Z x d W 9 0 O 1 N l Y 3 R p b 2 4 x L 3 J l c G 9 y d E t Q S V 9 O T 1 J U S F 8 y M D E 5 M D l f Q l B F U i 9 D a G F u Z 2 V k I F R 5 c G U u e 1 R v d G F s X 2 R l b G V 0 Z U N v b n N l b n Q s M T U x f S Z x d W 9 0 O y w m c X V v d D t T Z W N 0 a W 9 u M S 9 y Z X B v c n R L U E l f T k 9 S V E h f M j A x O T A 5 X 0 J Q R V I v Q 2 h h b m d l Z C B U e X B l L n t U b 3 R h b F 9 l c 3 R h Y m x p c 2 h D b 2 5 z Z W 5 0 L D E 1 M n 0 m c X V v d D s s J n F 1 b 3 Q 7 U 2 V j d G l v b j E v c m V w b 3 J 0 S 1 B J X 0 5 P U l R I X z I w M T k w O V 9 C U E V S L 0 N o Y W 5 n Z W Q g V H l w Z S 5 7 V G 9 0 Y W x f Z 2 V 0 Q 2 9 u c 2 V u d C w x N T N 9 J n F 1 b 3 Q 7 L C Z x d W 9 0 O 1 N l Y 3 R p b 2 4 x L 3 J l c G 9 y d E t Q S V 9 O T 1 J U S F 8 y M D E 5 M D l f Q l B F U i 9 D a G F u Z 2 V k I F R 5 c G U u e 1 R v d G F s X 2 d l d E N v b n N l b n R T d G F 0 d X M s M T U 0 f S Z x d W 9 0 O y w m c X V v d D t T Z W N 0 a W 9 u M S 9 y Z X B v c n R L U E l f T k 9 S V E h f M j A x O T A 5 X 0 J Q R V I v Q 2 h h b m d l Z C B U e X B l L n t U b 3 R h b F 9 n Z X R Q Y X l t Z W 5 0 U m V x d W V z d C w x N T V 9 J n F 1 b 3 Q 7 L C Z x d W 9 0 O 1 N l Y 3 R p b 2 4 x L 3 J l c G 9 y d E t Q S V 9 O T 1 J U S F 8 y M D E 5 M D l f Q l B F U i 9 D a G F u Z 2 V k I F R 5 c G U u e 1 R v d G F s X 2 d l d F B h e W 1 l b n R T d G F 0 d X N S Z X F 1 Z X N 0 L D E 1 N n 0 m c X V v d D s s J n F 1 b 3 Q 7 U 2 V j d G l v b j E v c m V w b 3 J 0 S 1 B J X 0 5 P U l R I X z I w M T k w O V 9 C U E V S L 0 N o Y W 5 n Z W Q g V H l w Z S 5 7 V G 9 0 Y W x f Z 2 V 0 U G V y a W 9 k a W N Q Y X l t Z W 5 0 U m V x d W V z d C w x N T d 9 J n F 1 b 3 Q 7 L C Z x d W 9 0 O 1 N l Y 3 R p b 2 4 x L 3 J l c G 9 y d E t Q S V 9 O T 1 J U S F 8 y M D E 5 M D l f Q l B F U i 9 D a G F u Z 2 V k I F R 5 c G U u e 1 R v d G F s X 2 d l d F B l c m l v Z G l j U G F 5 b W V u d F N 0 Y X R 1 c 1 J l c X V l c 3 Q s M T U 4 f S Z x d W 9 0 O y w m c X V v d D t T Z W N 0 a W 9 u M S 9 y Z X B v c n R L U E l f T k 9 S V E h f M j A x O T A 5 X 0 J Q R V I v Q 2 h h b m d l Z C B U e X B l L n t U b 3 R h b F 9 w Y X l t Z W 5 0 S W 5 p d G l h d G l v b l J l c X V l c 3 Q s M T U 5 f S Z x d W 9 0 O y w m c X V v d D t T Z W N 0 a W 9 u M S 9 y Z X B v c n R L U E l f T k 9 S V E h f M j A x O T A 5 X 0 J Q R V I v Q 2 h h b m d l Z C B U e X B l L n t U b 3 R h b F 9 w Z X J p b 2 R p Y 1 B h e W 1 l b n R J b m l 0 a W F 0 a W 9 u U m V x d W V z d C w x N j B 9 J n F 1 b 3 Q 7 L C Z x d W 9 0 O 1 N l Y 3 R p b 2 4 x L 3 J l c G 9 y d E t Q S V 9 O T 1 J U S F 8 y M D E 5 M D l f Q l B F U i 9 D a G F u Z 2 V k I F R 5 c G U u e 1 R v d G F s X 3 J l Y W R B Y 2 N v d W 5 0 Q m F s Y W 5 j Z S w x N j F 9 J n F 1 b 3 Q 7 L C Z x d W 9 0 O 1 N l Y 3 R p b 2 4 x L 3 J l c G 9 y d E t Q S V 9 O T 1 J U S F 8 y M D E 5 M D l f Q l B F U i 9 D a G F u Z 2 V k I F R 5 c G U u e 1 R v d G F s X 3 J l Y W R B Y 2 N v d W 5 0 R G V 0 Y W l s c y w x N j J 9 J n F 1 b 3 Q 7 L C Z x d W 9 0 O 1 N l Y 3 R p b 2 4 x L 3 J l c G 9 y d E t Q S V 9 O T 1 J U S F 8 y M D E 5 M D l f Q l B F U i 9 D a G F u Z 2 V k I F R 5 c G U u e 1 R v d G F s X 3 J l Y W R B Y 2 N v d W 5 0 T G l z d C w x N j N 9 J n F 1 b 3 Q 7 L C Z x d W 9 0 O 1 N l Y 3 R p b 2 4 x L 3 J l c G 9 y d E t Q S V 9 O T 1 J U S F 8 y M D E 5 M D l f Q l B F U i 9 D a G F u Z 2 V k I F R 5 c G U u e 1 R v d G F s X 3 J l Y W R B Y 2 N v d W 5 0 V H J h b n N h Y 3 R p b 2 5 E Z X R h a W x z L D E 2 N H 0 m c X V v d D s s J n F 1 b 3 Q 7 U 2 V j d G l v b j E v c m V w b 3 J 0 S 1 B J X 0 5 P U l R I X z I w M T k w O V 9 C U E V S L 0 N o Y W 5 n Z W Q g V H l w Z S 5 7 V G 9 0 Y W x f c m V h Z E F j Y 2 9 1 b n R U c m F u c 2 F j d G l v b k x p c 3 Q s M T Y 1 f S Z x d W 9 0 O y w m c X V v d D t T Z W N 0 a W 9 u M S 9 y Z X B v c n R L U E l f T k 9 S V E h f M j A x O T A 5 X 0 J Q R V I v Q 2 h h b m d l Z C B U e X B l L n t U b 3 R h b F 9 y Z W F k Q 2 F y Z E F j Y 2 9 1 b n R C Y W x h b m N l c y w x N j Z 9 J n F 1 b 3 Q 7 L C Z x d W 9 0 O 1 N l Y 3 R p b 2 4 x L 3 J l c G 9 y d E t Q S V 9 O T 1 J U S F 8 y M D E 5 M D l f Q l B F U i 9 D a G F u Z 2 V k I F R 5 c G U u e 1 R v d G F s X 3 J l Y W R D Y X J k Q W N j b 3 V u d E R l d G F p b H M s M T Y 3 f S Z x d W 9 0 O y w m c X V v d D t T Z W N 0 a W 9 u M S 9 y Z X B v c n R L U E l f T k 9 S V E h f M j A x O T A 5 X 0 J Q R V I v Q 2 h h b m d l Z C B U e X B l L n t U b 3 R h b F 9 y Z W F k Q 2 F y Z E F j Y 2 9 1 b n R M a X N 0 L D E 2 O H 0 m c X V v d D s s J n F 1 b 3 Q 7 U 2 V j d G l v b j E v c m V w b 3 J 0 S 1 B J X 0 5 P U l R I X z I w M T k w O V 9 C U E V S L 0 N o Y W 5 n Z W Q g V H l w Z S 5 7 V G 9 0 Y W x f c m V h Z E N h c m R B Y 2 N v d W 5 0 V H J h b n N h Y 3 R p b 2 5 M a X N 0 L D E 2 O X 0 m c X V v d D s s J n F 1 b 3 Q 7 U 2 V j d G l v b j E v c m V w b 3 J 0 S 1 B J X 0 5 P U l R I X z I w M T k w O V 9 C U E V S L 0 N o Y W 5 n Z W Q g V H l w Z S 5 7 V G 9 0 Y W x f c m V 0 c m l l d m V B c 3 B z c H M s M T c w f S Z x d W 9 0 O y w m c X V v d D t T Z W N 0 a W 9 u M S 9 y Z X B v c n R L U E l f T k 9 S V E h f M j A x O T A 5 X 0 J Q R V I v Q 2 h h b m d l Z C B U e X B l L n t U b 3 R h b F 9 1 c G R h d G V D b 2 5 z Z W 5 0 L D E 3 M X 0 m c X V v d D s s J n F 1 b 3 Q 7 U 2 V j d G l v b j E v c m V w b 3 J 0 S 1 B J X 0 5 P U l R I X z I w M T k w O V 9 C U E V S L 0 N o Y W 5 n Z W Q g V H l w Z S 5 7 V G 9 0 Y W x f d X B k Y X R l U G F 5 b W V u d F J l c 2 9 1 c m N l L D E 3 M n 0 m c X V v d D s s J n F 1 b 3 Q 7 U 2 V j d G l v b j E v c m V w b 3 J 0 S 1 B J X 0 5 P U l R I X z I w M T k w O V 9 C U E V S L 0 N o Y W 5 n Z W Q g V H l w Z S 5 7 V G 9 0 Y W x f d X B k Y X R l U G V y a W 9 k a W N Q Y X l t Z W 5 0 U m V z b 3 V y Y 2 U s M T c z f S Z x d W 9 0 O y w m c X V v d D t T Z W N 0 a W 9 u M S 9 y Z X B v c n R L U E l f T k 9 S V E h f M j A x O T A 5 X 0 J Q R V I v Q 2 h h b m d l Z C B U e X B l L n t k d X J h d G F N Z W R p Y V 9 j b 2 5 m a X J t Y X R p b 2 5 P Z k Z 1 b m R z L D E 3 N H 0 m c X V v d D s s J n F 1 b 3 Q 7 U 2 V j d G l v b j E v c m V w b 3 J 0 S 1 B J X 0 5 P U l R I X z I w M T k w O V 9 C U E V S L 0 N o Y W 5 n Z W Q g V H l w Z S 5 7 Z H V y Y X R h T W V k a W F f Z G V s Z X R l Q 2 9 u c 2 V u d C w x N z V 9 J n F 1 b 3 Q 7 L C Z x d W 9 0 O 1 N l Y 3 R p b 2 4 x L 3 J l c G 9 y d E t Q S V 9 O T 1 J U S F 8 y M D E 5 M D l f Q l B F U i 9 D a G F u Z 2 V k I F R 5 c G U u e 2 R 1 c m F 0 Y U 1 l Z G l h X 2 V z d G F i b G l z a E N v b n N l b n Q s M T c 2 f S Z x d W 9 0 O y w m c X V v d D t T Z W N 0 a W 9 u M S 9 y Z X B v c n R L U E l f T k 9 S V E h f M j A x O T A 5 X 0 J Q R V I v Q 2 h h b m d l Z C B U e X B l L n t k d X J h d G F N Z W R p Y V 9 n Z X R D b 2 5 z Z W 5 0 L D E 3 N 3 0 m c X V v d D s s J n F 1 b 3 Q 7 U 2 V j d G l v b j E v c m V w b 3 J 0 S 1 B J X 0 5 P U l R I X z I w M T k w O V 9 C U E V S L 0 N o Y W 5 n Z W Q g V H l w Z S 5 7 Z H V y Y X R h T W V k a W F f Z 2 V 0 Q 2 9 u c 2 V u d F N 0 Y X R 1 c y w x N z h 9 J n F 1 b 3 Q 7 L C Z x d W 9 0 O 1 N l Y 3 R p b 2 4 x L 3 J l c G 9 y d E t Q S V 9 O T 1 J U S F 8 y M D E 5 M D l f Q l B F U i 9 D a G F u Z 2 V k I F R 5 c G U u e 2 R 1 c m F 0 Y U 1 l Z G l h X 2 d l d F B h e W 1 l b n R S Z X F 1 Z X N 0 L D E 3 O X 0 m c X V v d D s s J n F 1 b 3 Q 7 U 2 V j d G l v b j E v c m V w b 3 J 0 S 1 B J X 0 5 P U l R I X z I w M T k w O V 9 C U E V S L 0 N o Y W 5 n Z W Q g V H l w Z S 5 7 Z H V y Y X R h T W V k a W F f Z 2 V 0 U G F 5 b W V u d F N 0 Y X R 1 c 1 J l c X V l c 3 Q s M T g w f S Z x d W 9 0 O y w m c X V v d D t T Z W N 0 a W 9 u M S 9 y Z X B v c n R L U E l f T k 9 S V E h f M j A x O T A 5 X 0 J Q R V I v Q 2 h h b m d l Z C B U e X B l L n t k d X J h d G F N Z W R p Y V 9 n Z X R Q Z X J p b 2 R p Y 1 B h e W 1 l b n R S Z X F 1 Z X N 0 L D E 4 M X 0 m c X V v d D s s J n F 1 b 3 Q 7 U 2 V j d G l v b j E v c m V w b 3 J 0 S 1 B J X 0 5 P U l R I X z I w M T k w O V 9 C U E V S L 0 N o Y W 5 n Z W Q g V H l w Z S 5 7 Z H V y Y X R h T W V k a W F f Z 2 V 0 U G V y a W 9 k a W N Q Y X l t Z W 5 0 U 3 R h d H V z U m V x d W V z d C w x O D J 9 J n F 1 b 3 Q 7 L C Z x d W 9 0 O 1 N l Y 3 R p b 2 4 x L 3 J l c G 9 y d E t Q S V 9 O T 1 J U S F 8 y M D E 5 M D l f Q l B F U i 9 D a G F u Z 2 V k I F R 5 c G U u e 2 R 1 c m F 0 Y U 1 l Z G l h X 3 B h e W 1 l b n R J b m l 0 a W F 0 a W 9 u U m V x d W V z d C w x O D N 9 J n F 1 b 3 Q 7 L C Z x d W 9 0 O 1 N l Y 3 R p b 2 4 x L 3 J l c G 9 y d E t Q S V 9 O T 1 J U S F 8 y M D E 5 M D l f Q l B F U i 9 D a G F u Z 2 V k I F R 5 c G U u e 2 R 1 c m F 0 Y U 1 l Z G l h X 3 B l c m l v Z G l j U G F 5 b W V u d E l u a X R p Y X R p b 2 5 S Z X F 1 Z X N 0 L D E 4 N H 0 m c X V v d D s s J n F 1 b 3 Q 7 U 2 V j d G l v b j E v c m V w b 3 J 0 S 1 B J X 0 5 P U l R I X z I w M T k w O V 9 C U E V S L 0 N o Y W 5 n Z W Q g V H l w Z S 5 7 Z H V y Y X R h T W V k a W F f c m V h Z E F j Y 2 9 1 b n R C Y W x h b m N l L D E 4 N X 0 m c X V v d D s s J n F 1 b 3 Q 7 U 2 V j d G l v b j E v c m V w b 3 J 0 S 1 B J X 0 5 P U l R I X z I w M T k w O V 9 C U E V S L 0 N o Y W 5 n Z W Q g V H l w Z S 5 7 Z H V y Y X R h T W V k a W F f c m V h Z E F j Y 2 9 1 b n R E Z X R h a W x z L D E 4 N n 0 m c X V v d D s s J n F 1 b 3 Q 7 U 2 V j d G l v b j E v c m V w b 3 J 0 S 1 B J X 0 5 P U l R I X z I w M T k w O V 9 C U E V S L 0 N o Y W 5 n Z W Q g V H l w Z S 5 7 Z H V y Y X R h T W V k a W F f c m V h Z E F j Y 2 9 1 b n R M a X N 0 L D E 4 N 3 0 m c X V v d D s s J n F 1 b 3 Q 7 U 2 V j d G l v b j E v c m V w b 3 J 0 S 1 B J X 0 5 P U l R I X z I w M T k w O V 9 C U E V S L 0 N o Y W 5 n Z W Q g V H l w Z S 5 7 Z H V y Y X R h T W V k a W F f c m V h Z E F j Y 2 9 1 b n R U c m F u c 2 F j d G l v b k R l d G F p b H M s M T g 4 f S Z x d W 9 0 O y w m c X V v d D t T Z W N 0 a W 9 u M S 9 y Z X B v c n R L U E l f T k 9 S V E h f M j A x O T A 5 X 0 J Q R V I v Q 2 h h b m d l Z C B U e X B l L n t k d X J h d G F N Z W R p Y V 9 y Z W F k Q W N j b 3 V u d F R y Y W 5 z Y W N 0 a W 9 u T G l z d C w x O D l 9 J n F 1 b 3 Q 7 L C Z x d W 9 0 O 1 N l Y 3 R p b 2 4 x L 3 J l c G 9 y d E t Q S V 9 O T 1 J U S F 8 y M D E 5 M D l f Q l B F U i 9 D a G F u Z 2 V k I F R 5 c G U u e 2 R 1 c m F 0 Y U 1 l Z G l h X 3 J l Y W R D Y X J k Q W N j b 3 V u d E J h b G F u Y 2 V z L D E 5 M H 0 m c X V v d D s s J n F 1 b 3 Q 7 U 2 V j d G l v b j E v c m V w b 3 J 0 S 1 B J X 0 5 P U l R I X z I w M T k w O V 9 C U E V S L 0 N o Y W 5 n Z W Q g V H l w Z S 5 7 Z H V y Y X R h T W V k a W F f c m V h Z E N h c m R B Y 2 N v d W 5 0 R G V 0 Y W l s c y w x O T F 9 J n F 1 b 3 Q 7 L C Z x d W 9 0 O 1 N l Y 3 R p b 2 4 x L 3 J l c G 9 y d E t Q S V 9 O T 1 J U S F 8 y M D E 5 M D l f Q l B F U i 9 D a G F u Z 2 V k I F R 5 c G U u e 2 R 1 c m F 0 Y U 1 l Z G l h X 3 J l Y W R D Y X J k Q W N j b 3 V u d E x p c 3 Q s M T k y f S Z x d W 9 0 O y w m c X V v d D t T Z W N 0 a W 9 u M S 9 y Z X B v c n R L U E l f T k 9 S V E h f M j A x O T A 5 X 0 J Q R V I v Q 2 h h b m d l Z C B U e X B l L n t k d X J h d G F N Z W R p Y V 9 y Z W F k Q 2 F y Z E F j Y 2 9 1 b n R U c m F u c 2 F j d G l v b k x p c 3 Q s M T k z f S Z x d W 9 0 O y w m c X V v d D t T Z W N 0 a W 9 u M S 9 y Z X B v c n R L U E l f T k 9 S V E h f M j A x O T A 5 X 0 J Q R V I v Q 2 h h b m d l Z C B U e X B l L n t k d X J h d G F N Z W R p Y V 9 y Z X R y a W V 2 Z U F z c H N w c y w x O T R 9 J n F 1 b 3 Q 7 L C Z x d W 9 0 O 1 N l Y 3 R p b 2 4 x L 3 J l c G 9 y d E t Q S V 9 O T 1 J U S F 8 y M D E 5 M D l f Q l B F U i 9 D a G F u Z 2 V k I F R 5 c G U u e 2 R 1 c m F 0 Y U 1 l Z G l h X 3 V w Z G F 0 Z U N v b n N l b n Q s M T k 1 f S Z x d W 9 0 O y w m c X V v d D t T Z W N 0 a W 9 u M S 9 y Z X B v c n R L U E l f T k 9 S V E h f M j A x O T A 5 X 0 J Q R V I v Q 2 h h b m d l Z C B U e X B l L n t k d X J h d G F N Z W R p Y V 9 1 c G R h d G V Q Y X l t Z W 5 0 U m V z b 3 V y Y 2 U s M T k 2 f S Z x d W 9 0 O y w m c X V v d D t T Z W N 0 a W 9 u M S 9 y Z X B v c n R L U E l f T k 9 S V E h f M j A x O T A 5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y Z X B v c n R L U E l f T k 9 S V E h f M j A x O T A 5 X 0 J Q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S 1 B J X 0 5 P U l R I X z I w M T k w O V 9 C U E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E t Q S V 9 O T 1 J U S F 8 y M D E 5 M D l f Q l B F U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B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A 2 V D E 1 O j A 2 O j Q w L j I 2 M z U 5 M T J a I i A v P j x F b n R y e S B U e X B l P S J G a W x s Q 2 9 s d W 1 u V H l w Z X M i I F Z h b H V l P S J z Q m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n W U d C Z 1 l H Q m d Z R 0 J n W U d C Z 1 l H Q m d Z R 0 J n W U d C Z 1 l H I i A v P j x F b n R y e S B U e X B l P S J G a W x s Q 2 9 s d W 1 u T m F t Z X M i I F Z h b H V l P S J z W y Z x d W 9 0 O 2 R h e S Z x d W 9 0 O y w m c X V v d D t n c n V w c G 9 C Y W 5 j Y X J p b y Z x d W 9 0 O y w m c X V v d D t h c 3 B z c E N v Z G U m c X V v d D s s J n F 1 b 3 Q 7 Z G 9 3 b n R p b W U m c X V v d D s s J n F 1 b 3 Q 7 Z G 9 3 b n R p b W V f U G V y Y y Z x d W 9 0 O y w m c X V v d D t 1 c H R p b W V f U G V y Y y Z x d W 9 0 O y w m c X V v d D t J b m R p c 3 B v b m l i a W x p d G F f Y 2 9 u Z m l y b W F 0 a W 9 u T 2 Z G d W 5 k c y Z x d W 9 0 O y w m c X V v d D t J b m R p c 3 B v b m l i a W x p d G F f Z G V s Z X R l Q 2 9 u c 2 V u d C Z x d W 9 0 O y w m c X V v d D t J b m R p c 3 B v b m l i a W x p d G F f Z X N 0 Y W J s a X N o Q 2 9 u c 2 V u d C Z x d W 9 0 O y w m c X V v d D t J b m R p c 3 B v b m l i a W x p d G F f Z 2 V 0 Q 2 9 u c 2 V u d C Z x d W 9 0 O y w m c X V v d D t J b m R p c 3 B v b m l i a W x p d G F f Z 2 V 0 Q 2 9 u c 2 V u d F N 0 Y X R 1 c y Z x d W 9 0 O y w m c X V v d D t J b m R p c 3 B v b m l i a W x p d G F f Z 2 V 0 U G F 5 b W V u d F J l c X V l c 3 Q m c X V v d D s s J n F 1 b 3 Q 7 S W 5 k a X N w b 2 5 p Y m l s a X R h X 2 d l d F B h e W 1 l b n R T d G F 0 d X N S Z X F 1 Z X N 0 J n F 1 b 3 Q 7 L C Z x d W 9 0 O 0 l u Z G l z c G 9 u a W J p b G l 0 Y V 9 n Z X R Q Z X J p b 2 R p Y 1 B h e W 1 l b n R S Z X F 1 Z X N 0 J n F 1 b 3 Q 7 L C Z x d W 9 0 O 0 l u Z G l z c G 9 u a W J p b G l 0 Y V 9 n Z X R Q Z X J p b 2 R p Y 1 B h e W 1 l b n R T d G F 0 d X N S Z X F 1 Z X N 0 J n F 1 b 3 Q 7 L C Z x d W 9 0 O 0 l u Z G l z c G 9 u a W J p b G l 0 Y V 9 w Y X l t Z W 5 0 S W 5 p d G l h d G l v b l J l c X V l c 3 Q m c X V v d D s s J n F 1 b 3 Q 7 S W 5 k a X N w b 2 5 p Y m l s a X R h X 3 B l c m l v Z G l j U G F 5 b W V u d E l u a X R p Y X R p b 2 5 S Z X F 1 Z X N 0 J n F 1 b 3 Q 7 L C Z x d W 9 0 O 0 l u Z G l z c G 9 u a W J p b G l 0 Y V 9 y Z W F k Q W N j b 3 V u d E J h b G F u Y 2 U m c X V v d D s s J n F 1 b 3 Q 7 S W 5 k a X N w b 2 5 p Y m l s a X R h X 3 J l Y W R B Y 2 N v d W 5 0 R G V 0 Y W l s c y Z x d W 9 0 O y w m c X V v d D t J b m R p c 3 B v b m l i a W x p d G F f c m V h Z E F j Y 2 9 1 b n R M a X N 0 J n F 1 b 3 Q 7 L C Z x d W 9 0 O 0 l u Z G l z c G 9 u a W J p b G l 0 Y V 9 y Z W F k Q W N j b 3 V u d F R y Y W 5 z Y W N 0 a W 9 u R G V 0 Y W l s c y Z x d W 9 0 O y w m c X V v d D t J b m R p c 3 B v b m l i a W x p d G F f c m V h Z E F j Y 2 9 1 b n R U c m F u c 2 F j d G l v b k x p c 3 Q m c X V v d D s s J n F 1 b 3 Q 7 S W 5 k a X N w b 2 5 p Y m l s a X R h X 3 J l Y W R D Y X J k Q W N j b 3 V u d E J h b G F u Y 2 V z J n F 1 b 3 Q 7 L C Z x d W 9 0 O 0 l u Z G l z c G 9 u a W J p b G l 0 Y V 9 y Z W F k Q 2 F y Z E F j Y 2 9 1 b n R E Z X R h a W x z J n F 1 b 3 Q 7 L C Z x d W 9 0 O 0 l u Z G l z c G 9 u a W J p b G l 0 Y V 9 y Z W F k Q 2 F y Z E F j Y 2 9 1 b n R M a X N 0 J n F 1 b 3 Q 7 L C Z x d W 9 0 O 0 l u Z G l z c G 9 u a W J p b G l 0 Y V 9 y Z W F k Q 2 F y Z E F j Y 2 9 1 b n R U c m F u c 2 F j d G l v b k x p c 3 Q m c X V v d D s s J n F 1 b 3 Q 7 S W 5 k a X N w b 2 5 p Y m l s a X R h X 3 J l d H J p Z X Z l Q X N w c 3 B z J n F 1 b 3 Q 7 L C Z x d W 9 0 O 0 l u Z G l z c G 9 u a W J p b G l 0 Y V 9 1 c G R h d G V D b 2 5 z Z W 5 0 J n F 1 b 3 Q 7 L C Z x d W 9 0 O 0 l u Z G l z c G 9 u a W J p b G l 0 Y V 9 1 c G R h d G V Q Y X l t Z W 5 0 U m V z b 3 V y Y 2 U m c X V v d D s s J n F 1 b 3 Q 7 S W 5 k a X N w b 2 5 p Y m l s a X R h X 3 V w Z G F 0 Z V B l c m l v Z G l j U G F 5 b W V u d F J l c 2 9 1 c m N l J n F 1 b 3 Q 7 L C Z x d W 9 0 O 0 l u Z G l z c G 9 u a W J p b G l 0 Y V 9 Q Z X J j X 2 N v b m Z p c m 1 h d G l v b k 9 m R n V u Z H M m c X V v d D s s J n F 1 b 3 Q 7 S W 5 k a X N w b 2 5 p Y m l s a X R h X 1 B l c m N f Z G V s Z X R l Q 2 9 u c 2 V u d C Z x d W 9 0 O y w m c X V v d D t J b m R p c 3 B v b m l i a W x p d G F f U G V y Y 1 9 l c 3 R h Y m x p c 2 h D b 2 5 z Z W 5 0 J n F 1 b 3 Q 7 L C Z x d W 9 0 O 0 l u Z G l z c G 9 u a W J p b G l 0 Y V 9 Q Z X J j X 2 d l d E N v b n N l b n Q m c X V v d D s s J n F 1 b 3 Q 7 S W 5 k a X N w b 2 5 p Y m l s a X R h X 1 B l c m N f Z 2 V 0 Q 2 9 u c 2 V u d F N 0 Y X R 1 c y Z x d W 9 0 O y w m c X V v d D t J b m R p c 3 B v b m l i a W x p d G F f U G V y Y 1 9 n Z X R Q Y X l t Z W 5 0 U m V x d W V z d C Z x d W 9 0 O y w m c X V v d D t J b m R p c 3 B v b m l i a W x p d G F f U G V y Y 1 9 n Z X R Q Y X l t Z W 5 0 U 3 R h d H V z U m V x d W V z d C Z x d W 9 0 O y w m c X V v d D t J b m R p c 3 B v b m l i a W x p d G F f U G V y Y 1 9 n Z X R Q Z X J p b 2 R p Y 1 B h e W 1 l b n R S Z X F 1 Z X N 0 J n F 1 b 3 Q 7 L C Z x d W 9 0 O 0 l u Z G l z c G 9 u a W J p b G l 0 Y V 9 Q Z X J j X 2 d l d F B l c m l v Z G l j U G F 5 b W V u d F N 0 Y X R 1 c 1 J l c X V l c 3 Q m c X V v d D s s J n F 1 b 3 Q 7 S W 5 k a X N w b 2 5 p Y m l s a X R h X 1 B l c m N f c G F 5 b W V u d E l u a X R p Y X R p b 2 5 S Z X F 1 Z X N 0 J n F 1 b 3 Q 7 L C Z x d W 9 0 O 0 l u Z G l z c G 9 u a W J p b G l 0 Y V 9 Q Z X J j X 3 B l c m l v Z G l j U G F 5 b W V u d E l u a X R p Y X R p b 2 5 S Z X F 1 Z X N 0 J n F 1 b 3 Q 7 L C Z x d W 9 0 O 0 l u Z G l z c G 9 u a W J p b G l 0 Y V 9 Q Z X J j X 3 J l Y W R B Y 2 N v d W 5 0 Q m F s Y W 5 j Z S Z x d W 9 0 O y w m c X V v d D t J b m R p c 3 B v b m l i a W x p d G F f U G V y Y 1 9 y Z W F k Q W N j b 3 V u d E R l d G F p b H M m c X V v d D s s J n F 1 b 3 Q 7 S W 5 k a X N w b 2 5 p Y m l s a X R h X 1 B l c m N f c m V h Z E F j Y 2 9 1 b n R M a X N 0 J n F 1 b 3 Q 7 L C Z x d W 9 0 O 0 l u Z G l z c G 9 u a W J p b G l 0 Y V 9 Q Z X J j X 3 J l Y W R B Y 2 N v d W 5 0 V H J h b n N h Y 3 R p b 2 5 E Z X R h a W x z J n F 1 b 3 Q 7 L C Z x d W 9 0 O 0 l u Z G l z c G 9 u a W J p b G l 0 Y V 9 Q Z X J j X 3 J l Y W R B Y 2 N v d W 5 0 V H J h b n N h Y 3 R p b 2 5 M a X N 0 J n F 1 b 3 Q 7 L C Z x d W 9 0 O 0 l u Z G l z c G 9 u a W J p b G l 0 Y V 9 Q Z X J j X 3 J l Y W R D Y X J k Q W N j b 3 V u d E J h b G F u Y 2 V z J n F 1 b 3 Q 7 L C Z x d W 9 0 O 0 l u Z G l z c G 9 u a W J p b G l 0 Y V 9 Q Z X J j X 3 J l Y W R D Y X J k Q W N j b 3 V u d E R l d G F p b H M m c X V v d D s s J n F 1 b 3 Q 7 S W 5 k a X N w b 2 5 p Y m l s a X R h X 1 B l c m N f c m V h Z E N h c m R B Y 2 N v d W 5 0 T G l z d C Z x d W 9 0 O y w m c X V v d D t J b m R p c 3 B v b m l i a W x p d G F f U G V y Y 1 9 y Z W F k Q 2 F y Z E F j Y 2 9 1 b n R U c m F u c 2 F j d G l v b k x p c 3 Q m c X V v d D s s J n F 1 b 3 Q 7 S W 5 k a X N w b 2 5 p Y m l s a X R h X 1 B l c m N f c m V 0 c m l l d m V B c 3 B z c H M m c X V v d D s s J n F 1 b 3 Q 7 S W 5 k a X N w b 2 5 p Y m l s a X R h X 1 B l c m N f d X B k Y X R l Q 2 9 u c 2 V u d C Z x d W 9 0 O y w m c X V v d D t J b m R p c 3 B v b m l i a W x p d G F f U G V y Y 1 9 1 c G R h d G V Q Y X l t Z W 5 0 U m V z b 3 V y Y 2 U m c X V v d D s s J n F 1 b 3 Q 7 S W 5 k a X N w b 2 5 p Y m l s a X R h X 1 B l c m N f d X B k Y X R l U G V y a W 9 k a W N Q Y X l t Z W 5 0 U m V z b 3 V y Y 2 U m c X V v d D s s J n F 1 b 3 Q 7 T 0 t f Y 2 9 u Z m l y b W F 0 a W 9 u T 2 Z G d W 5 k c y Z x d W 9 0 O y w m c X V v d D t P S 1 9 k Z W x l d G V D b 2 5 z Z W 5 0 J n F 1 b 3 Q 7 L C Z x d W 9 0 O 0 9 L X 2 V z d G F i b G l z a E N v b n N l b n Q m c X V v d D s s J n F 1 b 3 Q 7 T 0 t f Z 2 V 0 Q 2 9 u c 2 V u d C Z x d W 9 0 O y w m c X V v d D t P S 1 9 n Z X R D b 2 5 z Z W 5 0 U 3 R h d H V z J n F 1 b 3 Q 7 L C Z x d W 9 0 O 0 9 L X 2 d l d F B h e W 1 l b n R S Z X F 1 Z X N 0 J n F 1 b 3 Q 7 L C Z x d W 9 0 O 0 9 L X 2 d l d F B h e W 1 l b n R T d G F 0 d X N S Z X F 1 Z X N 0 J n F 1 b 3 Q 7 L C Z x d W 9 0 O 0 9 L X 2 d l d F B l c m l v Z G l j U G F 5 b W V u d F J l c X V l c 3 Q m c X V v d D s s J n F 1 b 3 Q 7 T 0 t f Z 2 V 0 U G V y a W 9 k a W N Q Y X l t Z W 5 0 U 3 R h d H V z U m V x d W V z d C Z x d W 9 0 O y w m c X V v d D t P S 1 9 w Y X l t Z W 5 0 S W 5 p d G l h d G l v b l J l c X V l c 3 Q m c X V v d D s s J n F 1 b 3 Q 7 T 0 t f c G V y a W 9 k a W N Q Y X l t Z W 5 0 S W 5 p d G l h d G l v b l J l c X V l c 3 Q m c X V v d D s s J n F 1 b 3 Q 7 T 0 t f c m V h Z E F j Y 2 9 1 b n R C Y W x h b m N l J n F 1 b 3 Q 7 L C Z x d W 9 0 O 0 9 L X 3 J l Y W R B Y 2 N v d W 5 0 R G V 0 Y W l s c y Z x d W 9 0 O y w m c X V v d D t P S 1 9 y Z W F k Q W N j b 3 V u d E x p c 3 Q m c X V v d D s s J n F 1 b 3 Q 7 T 0 t f c m V h Z E F j Y 2 9 1 b n R U c m F u c 2 F j d G l v b k R l d G F p b H M m c X V v d D s s J n F 1 b 3 Q 7 T 0 t f c m V h Z E F j Y 2 9 1 b n R U c m F u c 2 F j d G l v b k x p c 3 Q m c X V v d D s s J n F 1 b 3 Q 7 T 0 t f c m V h Z E N h c m R B Y 2 N v d W 5 0 Q m F s Y W 5 j Z X M m c X V v d D s s J n F 1 b 3 Q 7 T 0 t f c m V h Z E N h c m R B Y 2 N v d W 5 0 R G V 0 Y W l s c y Z x d W 9 0 O y w m c X V v d D t P S 1 9 y Z W F k Q 2 F y Z E F j Y 2 9 1 b n R M a X N 0 J n F 1 b 3 Q 7 L C Z x d W 9 0 O 0 9 L X 3 J l Y W R D Y X J k Q W N j b 3 V u d F R y Y W 5 z Y W N 0 a W 9 u T G l z d C Z x d W 9 0 O y w m c X V v d D t P S 1 9 y Z X R y a W V 2 Z U F z c H N w c y Z x d W 9 0 O y w m c X V v d D t P S 1 9 1 c G R h d G V D b 2 5 z Z W 5 0 J n F 1 b 3 Q 7 L C Z x d W 9 0 O 0 9 L X 3 V w Z G F 0 Z V B h e W 1 l b n R S Z X N v d X J j Z S Z x d W 9 0 O y w m c X V v d D t P S 1 9 1 c G R h d G V Q Z X J p b 2 R p Y 1 B h e W 1 l b n R S Z X N v d X J j Z S Z x d W 9 0 O y w m c X V v d D t Q c m 9 i b G V t Y U F w c G x p Y 2 F 0 a X Z v X 1 B l c m N f Y 2 9 u Z m l y b W F 0 a W 9 u T 2 Z G d W 5 k c y Z x d W 9 0 O y w m c X V v d D t Q c m 9 i b G V t Y U F w c G x p Y 2 F 0 a X Z v X 1 B l c m N f Z G V s Z X R l Q 2 9 u c 2 V u d C Z x d W 9 0 O y w m c X V v d D t Q c m 9 i b G V t Y U F w c G x p Y 2 F 0 a X Z v X 1 B l c m N f Z X N 0 Y W J s a X N o Q 2 9 u c 2 V u d C Z x d W 9 0 O y w m c X V v d D t Q c m 9 i b G V t Y U F w c G x p Y 2 F 0 a X Z v X 1 B l c m N f Z 2 V 0 Q 2 9 u c 2 V u d C Z x d W 9 0 O y w m c X V v d D t Q c m 9 i b G V t Y U F w c G x p Y 2 F 0 a X Z v X 1 B l c m N f Z 2 V 0 Q 2 9 u c 2 V u d F N 0 Y X R 1 c y Z x d W 9 0 O y w m c X V v d D t Q c m 9 i b G V t Y U F w c G x p Y 2 F 0 a X Z v X 1 B l c m N f Z 2 V 0 U G F 5 b W V u d F J l c X V l c 3 Q m c X V v d D s s J n F 1 b 3 Q 7 U H J v Y m x l b W F B c H B s a W N h d G l 2 b 1 9 Q Z X J j X 2 d l d F B h e W 1 l b n R T d G F 0 d X N S Z X F 1 Z X N 0 J n F 1 b 3 Q 7 L C Z x d W 9 0 O 1 B y b 2 J s Z W 1 h Q X B w b G l j Y X R p d m 9 f U G V y Y 1 9 n Z X R Q Z X J p b 2 R p Y 1 B h e W 1 l b n R S Z X F 1 Z X N 0 J n F 1 b 3 Q 7 L C Z x d W 9 0 O 1 B y b 2 J s Z W 1 h Q X B w b G l j Y X R p d m 9 f U G V y Y 1 9 n Z X R Q Z X J p b 2 R p Y 1 B h e W 1 l b n R T d G F 0 d X N S Z X F 1 Z X N 0 J n F 1 b 3 Q 7 L C Z x d W 9 0 O 1 B y b 2 J s Z W 1 h Q X B w b G l j Y X R p d m 9 f U G V y Y 1 9 w Y X l t Z W 5 0 S W 5 p d G l h d G l v b l J l c X V l c 3 Q m c X V v d D s s J n F 1 b 3 Q 7 U H J v Y m x l b W F B c H B s a W N h d G l 2 b 1 9 Q Z X J j X 3 B l c m l v Z G l j U G F 5 b W V u d E l u a X R p Y X R p b 2 5 S Z X F 1 Z X N 0 J n F 1 b 3 Q 7 L C Z x d W 9 0 O 1 B y b 2 J s Z W 1 h Q X B w b G l j Y X R p d m 9 f U G V y Y 1 9 y Z W F k Q W N j b 3 V u d E J h b G F u Y 2 U m c X V v d D s s J n F 1 b 3 Q 7 U H J v Y m x l b W F B c H B s a W N h d G l 2 b 1 9 Q Z X J j X 3 J l Y W R B Y 2 N v d W 5 0 R G V 0 Y W l s c y Z x d W 9 0 O y w m c X V v d D t Q c m 9 i b G V t Y U F w c G x p Y 2 F 0 a X Z v X 1 B l c m N f c m V h Z E F j Y 2 9 1 b n R M a X N 0 J n F 1 b 3 Q 7 L C Z x d W 9 0 O 1 B y b 2 J s Z W 1 h Q X B w b G l j Y X R p d m 9 f U G V y Y 1 9 y Z W F k Q W N j b 3 V u d F R y Y W 5 z Y W N 0 a W 9 u R G V 0 Y W l s c y Z x d W 9 0 O y w m c X V v d D t Q c m 9 i b G V t Y U F w c G x p Y 2 F 0 a X Z v X 1 B l c m N f c m V h Z E F j Y 2 9 1 b n R U c m F u c 2 F j d G l v b k x p c 3 Q m c X V v d D s s J n F 1 b 3 Q 7 U H J v Y m x l b W F B c H B s a W N h d G l 2 b 1 9 Q Z X J j X 3 J l Y W R D Y X J k Q W N j b 3 V u d E J h b G F u Y 2 V z J n F 1 b 3 Q 7 L C Z x d W 9 0 O 1 B y b 2 J s Z W 1 h Q X B w b G l j Y X R p d m 9 f U G V y Y 1 9 y Z W F k Q 2 F y Z E F j Y 2 9 1 b n R E Z X R h a W x z J n F 1 b 3 Q 7 L C Z x d W 9 0 O 1 B y b 2 J s Z W 1 h Q X B w b G l j Y X R p d m 9 f U G V y Y 1 9 y Z W F k Q 2 F y Z E F j Y 2 9 1 b n R M a X N 0 J n F 1 b 3 Q 7 L C Z x d W 9 0 O 1 B y b 2 J s Z W 1 h Q X B w b G l j Y X R p d m 9 f U G V y Y 1 9 y Z W F k Q 2 F y Z E F j Y 2 9 1 b n R U c m F u c 2 F j d G l v b k x p c 3 Q m c X V v d D s s J n F 1 b 3 Q 7 U H J v Y m x l b W F B c H B s a W N h d G l 2 b 1 9 Q Z X J j X 3 J l d H J p Z X Z l Q X N w c 3 B z J n F 1 b 3 Q 7 L C Z x d W 9 0 O 1 B y b 2 J s Z W 1 h Q X B w b G l j Y X R p d m 9 f U G V y Y 1 9 1 c G R h d G V D b 2 5 z Z W 5 0 J n F 1 b 3 Q 7 L C Z x d W 9 0 O 1 B y b 2 J s Z W 1 h Q X B w b G l j Y X R p d m 9 f U G V y Y 1 9 1 c G R h d G V Q Y X l t Z W 5 0 U m V z b 3 V y Y 2 U m c X V v d D s s J n F 1 b 3 Q 7 U H J v Y m x l b W F B c H B s a W N h d G l 2 b 1 9 Q Z X J j X 3 V w Z G F 0 Z V B l c m l v Z G l j U G F 5 b W V u d F J l c 2 9 1 c m N l J n F 1 b 3 Q 7 L C Z x d W 9 0 O 1 B y b 2 J s Z W 1 h Q X B w b G l j Y X R p d m 9 f Y 2 9 u Z m l y b W F 0 a W 9 u T 2 Z G d W 5 k c y Z x d W 9 0 O y w m c X V v d D t Q c m 9 i b G V t Y U F w c G x p Y 2 F 0 a X Z v X 2 R l b G V 0 Z U N v b n N l b n Q m c X V v d D s s J n F 1 b 3 Q 7 U H J v Y m x l b W F B c H B s a W N h d G l 2 b 1 9 l c 3 R h Y m x p c 2 h D b 2 5 z Z W 5 0 J n F 1 b 3 Q 7 L C Z x d W 9 0 O 1 B y b 2 J s Z W 1 h Q X B w b G l j Y X R p d m 9 f Z 2 V 0 Q 2 9 u c 2 V u d C Z x d W 9 0 O y w m c X V v d D t Q c m 9 i b G V t Y U F w c G x p Y 2 F 0 a X Z v X 2 d l d E N v b n N l b n R T d G F 0 d X M m c X V v d D s s J n F 1 b 3 Q 7 U H J v Y m x l b W F B c H B s a W N h d G l 2 b 1 9 n Z X R Q Y X l t Z W 5 0 U m V x d W V z d C Z x d W 9 0 O y w m c X V v d D t Q c m 9 i b G V t Y U F w c G x p Y 2 F 0 a X Z v X 2 d l d F B h e W 1 l b n R T d G F 0 d X N S Z X F 1 Z X N 0 J n F 1 b 3 Q 7 L C Z x d W 9 0 O 1 B y b 2 J s Z W 1 h Q X B w b G l j Y X R p d m 9 f Z 2 V 0 U G V y a W 9 k a W N Q Y X l t Z W 5 0 U m V x d W V z d C Z x d W 9 0 O y w m c X V v d D t Q c m 9 i b G V t Y U F w c G x p Y 2 F 0 a X Z v X 2 d l d F B l c m l v Z G l j U G F 5 b W V u d F N 0 Y X R 1 c 1 J l c X V l c 3 Q m c X V v d D s s J n F 1 b 3 Q 7 U H J v Y m x l b W F B c H B s a W N h d G l 2 b 1 9 w Y X l t Z W 5 0 S W 5 p d G l h d G l v b l J l c X V l c 3 Q m c X V v d D s s J n F 1 b 3 Q 7 U H J v Y m x l b W F B c H B s a W N h d G l 2 b 1 9 w Z X J p b 2 R p Y 1 B h e W 1 l b n R J b m l 0 a W F 0 a W 9 u U m V x d W V z d C Z x d W 9 0 O y w m c X V v d D t Q c m 9 i b G V t Y U F w c G x p Y 2 F 0 a X Z v X 3 J l Y W R B Y 2 N v d W 5 0 Q m F s Y W 5 j Z S Z x d W 9 0 O y w m c X V v d D t Q c m 9 i b G V t Y U F w c G x p Y 2 F 0 a X Z v X 3 J l Y W R B Y 2 N v d W 5 0 R G V 0 Y W l s c y Z x d W 9 0 O y w m c X V v d D t Q c m 9 i b G V t Y U F w c G x p Y 2 F 0 a X Z v X 3 J l Y W R B Y 2 N v d W 5 0 T G l z d C Z x d W 9 0 O y w m c X V v d D t Q c m 9 i b G V t Y U F w c G x p Y 2 F 0 a X Z v X 3 J l Y W R B Y 2 N v d W 5 0 V H J h b n N h Y 3 R p b 2 5 E Z X R h a W x z J n F 1 b 3 Q 7 L C Z x d W 9 0 O 1 B y b 2 J s Z W 1 h Q X B w b G l j Y X R p d m 9 f c m V h Z E F j Y 2 9 1 b n R U c m F u c 2 F j d G l v b k x p c 3 Q m c X V v d D s s J n F 1 b 3 Q 7 U H J v Y m x l b W F B c H B s a W N h d G l 2 b 1 9 y Z W F k Q 2 F y Z E F j Y 2 9 1 b n R C Y W x h b m N l c y Z x d W 9 0 O y w m c X V v d D t Q c m 9 i b G V t Y U F w c G x p Y 2 F 0 a X Z v X 3 J l Y W R D Y X J k Q W N j b 3 V u d E R l d G F p b H M m c X V v d D s s J n F 1 b 3 Q 7 U H J v Y m x l b W F B c H B s a W N h d G l 2 b 1 9 y Z W F k Q 2 F y Z E F j Y 2 9 1 b n R M a X N 0 J n F 1 b 3 Q 7 L C Z x d W 9 0 O 1 B y b 2 J s Z W 1 h Q X B w b G l j Y X R p d m 9 f c m V h Z E N h c m R B Y 2 N v d W 5 0 V H J h b n N h Y 3 R p b 2 5 M a X N 0 J n F 1 b 3 Q 7 L C Z x d W 9 0 O 1 B y b 2 J s Z W 1 h Q X B w b G l j Y X R p d m 9 f c m V 0 c m l l d m V B c 3 B z c H M m c X V v d D s s J n F 1 b 3 Q 7 U H J v Y m x l b W F B c H B s a W N h d G l 2 b 1 9 1 c G R h d G V D b 2 5 z Z W 5 0 J n F 1 b 3 Q 7 L C Z x d W 9 0 O 1 B y b 2 J s Z W 1 h Q X B w b G l j Y X R p d m 9 f d X B k Y X R l U G F 5 b W V u d F J l c 2 9 1 c m N l J n F 1 b 3 Q 7 L C Z x d W 9 0 O 1 B y b 2 J s Z W 1 h Q X B w b G l j Y X R p d m 9 f d X B k Y X R l U G V y a W 9 k a W N Q Y X l t Z W 5 0 U m V z b 3 V y Y 2 U m c X V v d D s s J n F 1 b 3 Q 7 U H J v Y m x l b W F D b G l l b n R f Y 2 9 u Z m l y b W F 0 a W 9 u T 2 Z G d W 5 k c y Z x d W 9 0 O y w m c X V v d D t Q c m 9 i b G V t Y U N s a W V u d F 9 k Z W x l d G V D b 2 5 z Z W 5 0 J n F 1 b 3 Q 7 L C Z x d W 9 0 O 1 B y b 2 J s Z W 1 h Q 2 x p Z W 5 0 X 2 V z d G F i b G l z a E N v b n N l b n Q m c X V v d D s s J n F 1 b 3 Q 7 U H J v Y m x l b W F D b G l l b n R f Z 2 V 0 Q 2 9 u c 2 V u d C Z x d W 9 0 O y w m c X V v d D t Q c m 9 i b G V t Y U N s a W V u d F 9 n Z X R D b 2 5 z Z W 5 0 U 3 R h d H V z J n F 1 b 3 Q 7 L C Z x d W 9 0 O 1 B y b 2 J s Z W 1 h Q 2 x p Z W 5 0 X 2 d l d F B h e W 1 l b n R S Z X F 1 Z X N 0 J n F 1 b 3 Q 7 L C Z x d W 9 0 O 1 B y b 2 J s Z W 1 h Q 2 x p Z W 5 0 X 2 d l d F B h e W 1 l b n R T d G F 0 d X N S Z X F 1 Z X N 0 J n F 1 b 3 Q 7 L C Z x d W 9 0 O 1 B y b 2 J s Z W 1 h Q 2 x p Z W 5 0 X 2 d l d F B l c m l v Z G l j U G F 5 b W V u d F J l c X V l c 3 Q m c X V v d D s s J n F 1 b 3 Q 7 U H J v Y m x l b W F D b G l l b n R f Z 2 V 0 U G V y a W 9 k a W N Q Y X l t Z W 5 0 U 3 R h d H V z U m V x d W V z d C Z x d W 9 0 O y w m c X V v d D t Q c m 9 i b G V t Y U N s a W V u d F 9 w Y X l t Z W 5 0 S W 5 p d G l h d G l v b l J l c X V l c 3 Q m c X V v d D s s J n F 1 b 3 Q 7 U H J v Y m x l b W F D b G l l b n R f c G V y a W 9 k a W N Q Y X l t Z W 5 0 S W 5 p d G l h d G l v b l J l c X V l c 3 Q m c X V v d D s s J n F 1 b 3 Q 7 U H J v Y m x l b W F D b G l l b n R f c m V h Z E F j Y 2 9 1 b n R C Y W x h b m N l J n F 1 b 3 Q 7 L C Z x d W 9 0 O 1 B y b 2 J s Z W 1 h Q 2 x p Z W 5 0 X 3 J l Y W R B Y 2 N v d W 5 0 R G V 0 Y W l s c y Z x d W 9 0 O y w m c X V v d D t Q c m 9 i b G V t Y U N s a W V u d F 9 y Z W F k Q W N j b 3 V u d E x p c 3 Q m c X V v d D s s J n F 1 b 3 Q 7 U H J v Y m x l b W F D b G l l b n R f c m V h Z E F j Y 2 9 1 b n R U c m F u c 2 F j d G l v b k R l d G F p b H M m c X V v d D s s J n F 1 b 3 Q 7 U H J v Y m x l b W F D b G l l b n R f c m V h Z E F j Y 2 9 1 b n R U c m F u c 2 F j d G l v b k x p c 3 Q m c X V v d D s s J n F 1 b 3 Q 7 U H J v Y m x l b W F D b G l l b n R f c m V h Z E N h c m R B Y 2 N v d W 5 0 Q m F s Y W 5 j Z X M m c X V v d D s s J n F 1 b 3 Q 7 U H J v Y m x l b W F D b G l l b n R f c m V h Z E N h c m R B Y 2 N v d W 5 0 R G V 0 Y W l s c y Z x d W 9 0 O y w m c X V v d D t Q c m 9 i b G V t Y U N s a W V u d F 9 y Z W F k Q 2 F y Z E F j Y 2 9 1 b n R M a X N 0 J n F 1 b 3 Q 7 L C Z x d W 9 0 O 1 B y b 2 J s Z W 1 h Q 2 x p Z W 5 0 X 3 J l Y W R D Y X J k Q W N j b 3 V u d F R y Y W 5 z Y W N 0 a W 9 u T G l z d C Z x d W 9 0 O y w m c X V v d D t Q c m 9 i b G V t Y U N s a W V u d F 9 y Z X R y a W V 2 Z U F z c H N w c y Z x d W 9 0 O y w m c X V v d D t Q c m 9 i b G V t Y U N s a W V u d F 9 1 c G R h d G V D b 2 5 z Z W 5 0 J n F 1 b 3 Q 7 L C Z x d W 9 0 O 1 B y b 2 J s Z W 1 h Q 2 x p Z W 5 0 X 3 V w Z G F 0 Z V B h e W 1 l b n R S Z X N v d X J j Z S Z x d W 9 0 O y w m c X V v d D t Q c m 9 i b G V t Y U N s a W V u d F 9 1 c G R h d G V Q Z X J p b 2 R p Y 1 B h e W 1 l b n R S Z X N v d X J j Z S Z x d W 9 0 O y w m c X V v d D t U b 3 R h b F 9 j b 2 5 m a X J t Y X R p b 2 5 P Z k Z 1 b m R z J n F 1 b 3 Q 7 L C Z x d W 9 0 O 1 R v d G F s X 2 R l b G V 0 Z U N v b n N l b n Q m c X V v d D s s J n F 1 b 3 Q 7 V G 9 0 Y W x f Z X N 0 Y W J s a X N o Q 2 9 u c 2 V u d C Z x d W 9 0 O y w m c X V v d D t U b 3 R h b F 9 n Z X R D b 2 5 z Z W 5 0 J n F 1 b 3 Q 7 L C Z x d W 9 0 O 1 R v d G F s X 2 d l d E N v b n N l b n R T d G F 0 d X M m c X V v d D s s J n F 1 b 3 Q 7 V G 9 0 Y W x f Z 2 V 0 U G F 5 b W V u d F J l c X V l c 3 Q m c X V v d D s s J n F 1 b 3 Q 7 V G 9 0 Y W x f Z 2 V 0 U G F 5 b W V u d F N 0 Y X R 1 c 1 J l c X V l c 3 Q m c X V v d D s s J n F 1 b 3 Q 7 V G 9 0 Y W x f Z 2 V 0 U G V y a W 9 k a W N Q Y X l t Z W 5 0 U m V x d W V z d C Z x d W 9 0 O y w m c X V v d D t U b 3 R h b F 9 n Z X R Q Z X J p b 2 R p Y 1 B h e W 1 l b n R T d G F 0 d X N S Z X F 1 Z X N 0 J n F 1 b 3 Q 7 L C Z x d W 9 0 O 1 R v d G F s X 3 B h e W 1 l b n R J b m l 0 a W F 0 a W 9 u U m V x d W V z d C Z x d W 9 0 O y w m c X V v d D t U b 3 R h b F 9 w Z X J p b 2 R p Y 1 B h e W 1 l b n R J b m l 0 a W F 0 a W 9 u U m V x d W V z d C Z x d W 9 0 O y w m c X V v d D t U b 3 R h b F 9 y Z W F k Q W N j b 3 V u d E J h b G F u Y 2 U m c X V v d D s s J n F 1 b 3 Q 7 V G 9 0 Y W x f c m V h Z E F j Y 2 9 1 b n R E Z X R h a W x z J n F 1 b 3 Q 7 L C Z x d W 9 0 O 1 R v d G F s X 3 J l Y W R B Y 2 N v d W 5 0 T G l z d C Z x d W 9 0 O y w m c X V v d D t U b 3 R h b F 9 y Z W F k Q W N j b 3 V u d F R y Y W 5 z Y W N 0 a W 9 u R G V 0 Y W l s c y Z x d W 9 0 O y w m c X V v d D t U b 3 R h b F 9 y Z W F k Q W N j b 3 V u d F R y Y W 5 z Y W N 0 a W 9 u T G l z d C Z x d W 9 0 O y w m c X V v d D t U b 3 R h b F 9 y Z W F k Q 2 F y Z E F j Y 2 9 1 b n R C Y W x h b m N l c y Z x d W 9 0 O y w m c X V v d D t U b 3 R h b F 9 y Z W F k Q 2 F y Z E F j Y 2 9 1 b n R E Z X R h a W x z J n F 1 b 3 Q 7 L C Z x d W 9 0 O 1 R v d G F s X 3 J l Y W R D Y X J k Q W N j b 3 V u d E x p c 3 Q m c X V v d D s s J n F 1 b 3 Q 7 V G 9 0 Y W x f c m V h Z E N h c m R B Y 2 N v d W 5 0 V H J h b n N h Y 3 R p b 2 5 M a X N 0 J n F 1 b 3 Q 7 L C Z x d W 9 0 O 1 R v d G F s X 3 J l d H J p Z X Z l Q X N w c 3 B z J n F 1 b 3 Q 7 L C Z x d W 9 0 O 1 R v d G F s X 3 V w Z G F 0 Z U N v b n N l b n Q m c X V v d D s s J n F 1 b 3 Q 7 V G 9 0 Y W x f d X B k Y X R l U G F 5 b W V u d F J l c 2 9 1 c m N l J n F 1 b 3 Q 7 L C Z x d W 9 0 O 1 R v d G F s X 3 V w Z G F 0 Z V B l c m l v Z G l j U G F 5 b W V u d F J l c 2 9 1 c m N l J n F 1 b 3 Q 7 L C Z x d W 9 0 O 2 R 1 c m F 0 Y U 1 l Z G l h X 2 N v b m Z p c m 1 h d G l v b k 9 m R n V u Z H M m c X V v d D s s J n F 1 b 3 Q 7 Z H V y Y X R h T W V k a W F f Z G V s Z X R l Q 2 9 u c 2 V u d C Z x d W 9 0 O y w m c X V v d D t k d X J h d G F N Z W R p Y V 9 l c 3 R h Y m x p c 2 h D b 2 5 z Z W 5 0 J n F 1 b 3 Q 7 L C Z x d W 9 0 O 2 R 1 c m F 0 Y U 1 l Z G l h X 2 d l d E N v b n N l b n Q m c X V v d D s s J n F 1 b 3 Q 7 Z H V y Y X R h T W V k a W F f Z 2 V 0 Q 2 9 u c 2 V u d F N 0 Y X R 1 c y Z x d W 9 0 O y w m c X V v d D t k d X J h d G F N Z W R p Y V 9 n Z X R Q Y X l t Z W 5 0 U m V x d W V z d C Z x d W 9 0 O y w m c X V v d D t k d X J h d G F N Z W R p Y V 9 n Z X R Q Y X l t Z W 5 0 U 3 R h d H V z U m V x d W V z d C Z x d W 9 0 O y w m c X V v d D t k d X J h d G F N Z W R p Y V 9 n Z X R Q Z X J p b 2 R p Y 1 B h e W 1 l b n R S Z X F 1 Z X N 0 J n F 1 b 3 Q 7 L C Z x d W 9 0 O 2 R 1 c m F 0 Y U 1 l Z G l h X 2 d l d F B l c m l v Z G l j U G F 5 b W V u d F N 0 Y X R 1 c 1 J l c X V l c 3 Q m c X V v d D s s J n F 1 b 3 Q 7 Z H V y Y X R h T W V k a W F f c G F 5 b W V u d E l u a X R p Y X R p b 2 5 S Z X F 1 Z X N 0 J n F 1 b 3 Q 7 L C Z x d W 9 0 O 2 R 1 c m F 0 Y U 1 l Z G l h X 3 B l c m l v Z G l j U G F 5 b W V u d E l u a X R p Y X R p b 2 5 S Z X F 1 Z X N 0 J n F 1 b 3 Q 7 L C Z x d W 9 0 O 2 R 1 c m F 0 Y U 1 l Z G l h X 3 J l Y W R B Y 2 N v d W 5 0 Q m F s Y W 5 j Z S Z x d W 9 0 O y w m c X V v d D t k d X J h d G F N Z W R p Y V 9 y Z W F k Q W N j b 3 V u d E R l d G F p b H M m c X V v d D s s J n F 1 b 3 Q 7 Z H V y Y X R h T W V k a W F f c m V h Z E F j Y 2 9 1 b n R M a X N 0 J n F 1 b 3 Q 7 L C Z x d W 9 0 O 2 R 1 c m F 0 Y U 1 l Z G l h X 3 J l Y W R B Y 2 N v d W 5 0 V H J h b n N h Y 3 R p b 2 5 E Z X R h a W x z J n F 1 b 3 Q 7 L C Z x d W 9 0 O 2 R 1 c m F 0 Y U 1 l Z G l h X 3 J l Y W R B Y 2 N v d W 5 0 V H J h b n N h Y 3 R p b 2 5 M a X N 0 J n F 1 b 3 Q 7 L C Z x d W 9 0 O 2 R 1 c m F 0 Y U 1 l Z G l h X 3 J l Y W R D Y X J k Q W N j b 3 V u d E J h b G F u Y 2 V z J n F 1 b 3 Q 7 L C Z x d W 9 0 O 2 R 1 c m F 0 Y U 1 l Z G l h X 3 J l Y W R D Y X J k Q W N j b 3 V u d E R l d G F p b H M m c X V v d D s s J n F 1 b 3 Q 7 Z H V y Y X R h T W V k a W F f c m V h Z E N h c m R B Y 2 N v d W 5 0 T G l z d C Z x d W 9 0 O y w m c X V v d D t k d X J h d G F N Z W R p Y V 9 y Z W F k Q 2 F y Z E F j Y 2 9 1 b n R U c m F u c 2 F j d G l v b k x p c 3 Q m c X V v d D s s J n F 1 b 3 Q 7 Z H V y Y X R h T W V k a W F f c m V 0 c m l l d m V B c 3 B z c H M m c X V v d D s s J n F 1 b 3 Q 7 Z H V y Y X R h T W V k a W F f d X B k Y X R l Q 2 9 u c 2 V u d C Z x d W 9 0 O y w m c X V v d D t k d X J h d G F N Z W R p Y V 9 1 c G R h d G V Q Y X l t Z W 5 0 U m V z b 3 V y Y 2 U m c X V v d D s s J n F 1 b 3 Q 7 Z H V y Y X R h T W V k a W F f d X B k Y X R l U G V y a W 9 k a W N Q Y X l t Z W 5 0 U m V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E t Q S V 9 O T 1 J U S F 8 y M D E 5 M T B f Q l B F U i 9 D a G F u Z 2 V k I F R 5 c G U u e 2 R h e S w w f S Z x d W 9 0 O y w m c X V v d D t T Z W N 0 a W 9 u M S 9 S Z X B v c n R L U E l f T k 9 S V E h f M j A x O T E w X 0 J Q R V I v Q 2 h h b m d l Z C B U e X B l L n t n c n V w c G 9 C Y W 5 j Y X J p b y w x f S Z x d W 9 0 O y w m c X V v d D t T Z W N 0 a W 9 u M S 9 S Z X B v c n R L U E l f T k 9 S V E h f M j A x O T E w X 0 J Q R V I v Q 2 h h b m d l Z C B U e X B l L n t h c 3 B z c E N v Z G U s M n 0 m c X V v d D s s J n F 1 b 3 Q 7 U 2 V j d G l v b j E v U m V w b 3 J 0 S 1 B J X 0 5 P U l R I X z I w M T k x M F 9 C U E V S L 0 N o Y W 5 n Z W Q g V H l w Z S 5 7 Z G 9 3 b n R p b W U s M 3 0 m c X V v d D s s J n F 1 b 3 Q 7 U 2 V j d G l v b j E v U m V w b 3 J 0 S 1 B J X 0 5 P U l R I X z I w M T k x M F 9 C U E V S L 0 N o Y W 5 n Z W Q g V H l w Z S 5 7 Z G 9 3 b n R p b W V f U G V y Y y w 0 f S Z x d W 9 0 O y w m c X V v d D t T Z W N 0 a W 9 u M S 9 S Z X B v c n R L U E l f T k 9 S V E h f M j A x O T E w X 0 J Q R V I v Q 2 h h b m d l Z C B U e X B l L n t 1 c H R p b W V f U G V y Y y w 1 f S Z x d W 9 0 O y w m c X V v d D t T Z W N 0 a W 9 u M S 9 S Z X B v c n R L U E l f T k 9 S V E h f M j A x O T E w X 0 J Q R V I v Q 2 h h b m d l Z C B U e X B l L n t J b m R p c 3 B v b m l i a W x p d G F f Y 2 9 u Z m l y b W F 0 a W 9 u T 2 Z G d W 5 k c y w 2 f S Z x d W 9 0 O y w m c X V v d D t T Z W N 0 a W 9 u M S 9 S Z X B v c n R L U E l f T k 9 S V E h f M j A x O T E w X 0 J Q R V I v Q 2 h h b m d l Z C B U e X B l L n t J b m R p c 3 B v b m l i a W x p d G F f Z G V s Z X R l Q 2 9 u c 2 V u d C w 3 f S Z x d W 9 0 O y w m c X V v d D t T Z W N 0 a W 9 u M S 9 S Z X B v c n R L U E l f T k 9 S V E h f M j A x O T E w X 0 J Q R V I v Q 2 h h b m d l Z C B U e X B l L n t J b m R p c 3 B v b m l i a W x p d G F f Z X N 0 Y W J s a X N o Q 2 9 u c 2 V u d C w 4 f S Z x d W 9 0 O y w m c X V v d D t T Z W N 0 a W 9 u M S 9 S Z X B v c n R L U E l f T k 9 S V E h f M j A x O T E w X 0 J Q R V I v Q 2 h h b m d l Z C B U e X B l L n t J b m R p c 3 B v b m l i a W x p d G F f Z 2 V 0 Q 2 9 u c 2 V u d C w 5 f S Z x d W 9 0 O y w m c X V v d D t T Z W N 0 a W 9 u M S 9 S Z X B v c n R L U E l f T k 9 S V E h f M j A x O T E w X 0 J Q R V I v Q 2 h h b m d l Z C B U e X B l L n t J b m R p c 3 B v b m l i a W x p d G F f Z 2 V 0 Q 2 9 u c 2 V u d F N 0 Y X R 1 c y w x M H 0 m c X V v d D s s J n F 1 b 3 Q 7 U 2 V j d G l v b j E v U m V w b 3 J 0 S 1 B J X 0 5 P U l R I X z I w M T k x M F 9 C U E V S L 0 N o Y W 5 n Z W Q g V H l w Z S 5 7 S W 5 k a X N w b 2 5 p Y m l s a X R h X 2 d l d F B h e W 1 l b n R S Z X F 1 Z X N 0 L D E x f S Z x d W 9 0 O y w m c X V v d D t T Z W N 0 a W 9 u M S 9 S Z X B v c n R L U E l f T k 9 S V E h f M j A x O T E w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B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w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F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F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w X 0 J Q R V I v Q 2 h h b m d l Z C B U e X B l L n t J b m R p c 3 B v b m l i a W x p d G F f c m V h Z E F j Y 2 9 1 b n R C Y W x h b m N l L D E 3 f S Z x d W 9 0 O y w m c X V v d D t T Z W N 0 a W 9 u M S 9 S Z X B v c n R L U E l f T k 9 S V E h f M j A x O T E w X 0 J Q R V I v Q 2 h h b m d l Z C B U e X B l L n t J b m R p c 3 B v b m l i a W x p d G F f c m V h Z E F j Y 2 9 1 b n R E Z X R h a W x z L D E 4 f S Z x d W 9 0 O y w m c X V v d D t T Z W N 0 a W 9 u M S 9 S Z X B v c n R L U E l f T k 9 S V E h f M j A x O T E w X 0 J Q R V I v Q 2 h h b m d l Z C B U e X B l L n t J b m R p c 3 B v b m l i a W x p d G F f c m V h Z E F j Y 2 9 1 b n R M a X N 0 L D E 5 f S Z x d W 9 0 O y w m c X V v d D t T Z W N 0 a W 9 u M S 9 S Z X B v c n R L U E l f T k 9 S V E h f M j A x O T E w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B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F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w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F 9 C U E V S L 0 N o Y W 5 n Z W Q g V H l w Z S 5 7 S W 5 k a X N w b 2 5 p Y m l s a X R h X 3 J l Y W R D Y X J k Q W N j b 3 V u d E x p c 3 Q s M j R 9 J n F 1 b 3 Q 7 L C Z x d W 9 0 O 1 N l Y 3 R p b 2 4 x L 1 J l c G 9 y d E t Q S V 9 O T 1 J U S F 8 y M D E 5 M T B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B f Q l B F U i 9 D a G F u Z 2 V k I F R 5 c G U u e 0 l u Z G l z c G 9 u a W J p b G l 0 Y V 9 y Z X R y a W V 2 Z U F z c H N w c y w y N n 0 m c X V v d D s s J n F 1 b 3 Q 7 U 2 V j d G l v b j E v U m V w b 3 J 0 S 1 B J X 0 5 P U l R I X z I w M T k x M F 9 C U E V S L 0 N o Y W 5 n Z W Q g V H l w Z S 5 7 S W 5 k a X N w b 2 5 p Y m l s a X R h X 3 V w Z G F 0 Z U N v b n N l b n Q s M j d 9 J n F 1 b 3 Q 7 L C Z x d W 9 0 O 1 N l Y 3 R p b 2 4 x L 1 J l c G 9 y d E t Q S V 9 O T 1 J U S F 8 y M D E 5 M T B f Q l B F U i 9 D a G F u Z 2 V k I F R 5 c G U u e 0 l u Z G l z c G 9 u a W J p b G l 0 Y V 9 1 c G R h d G V Q Y X l t Z W 5 0 U m V z b 3 V y Y 2 U s M j h 9 J n F 1 b 3 Q 7 L C Z x d W 9 0 O 1 N l Y 3 R p b 2 4 x L 1 J l c G 9 y d E t Q S V 9 O T 1 J U S F 8 y M D E 5 M T B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F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F 9 C U E V S L 0 N o Y W 5 n Z W Q g V H l w Z S 5 7 S W 5 k a X N w b 2 5 p Y m l s a X R h X 1 B l c m N f Z G V s Z X R l Q 2 9 u c 2 V u d C w z M X 0 m c X V v d D s s J n F 1 b 3 Q 7 U 2 V j d G l v b j E v U m V w b 3 J 0 S 1 B J X 0 5 P U l R I X z I w M T k x M F 9 C U E V S L 0 N o Y W 5 n Z W Q g V H l w Z S 5 7 S W 5 k a X N w b 2 5 p Y m l s a X R h X 1 B l c m N f Z X N 0 Y W J s a X N o Q 2 9 u c 2 V u d C w z M n 0 m c X V v d D s s J n F 1 b 3 Q 7 U 2 V j d G l v b j E v U m V w b 3 J 0 S 1 B J X 0 5 P U l R I X z I w M T k x M F 9 C U E V S L 0 N o Y W 5 n Z W Q g V H l w Z S 5 7 S W 5 k a X N w b 2 5 p Y m l s a X R h X 1 B l c m N f Z 2 V 0 Q 2 9 u c 2 V u d C w z M 3 0 m c X V v d D s s J n F 1 b 3 Q 7 U 2 V j d G l v b j E v U m V w b 3 J 0 S 1 B J X 0 5 P U l R I X z I w M T k x M F 9 C U E V S L 0 N o Y W 5 n Z W Q g V H l w Z S 5 7 S W 5 k a X N w b 2 5 p Y m l s a X R h X 1 B l c m N f Z 2 V 0 Q 2 9 u c 2 V u d F N 0 Y X R 1 c y w z N H 0 m c X V v d D s s J n F 1 b 3 Q 7 U 2 V j d G l v b j E v U m V w b 3 J 0 S 1 B J X 0 5 P U l R I X z I w M T k x M F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B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w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w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w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B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w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B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F 9 C U E V S L 0 N o Y W 5 n Z W Q g V H l w Z S 5 7 S W 5 k a X N w b 2 5 p Y m l s a X R h X 1 B l c m N f c m V h Z E F j Y 2 9 1 b n R M a X N 0 L D Q z f S Z x d W 9 0 O y w m c X V v d D t T Z W N 0 a W 9 u M S 9 S Z X B v c n R L U E l f T k 9 S V E h f M j A x O T E w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F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B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w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w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w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B f Q l B F U i 9 D a G F u Z 2 V k I F R 5 c G U u e 0 l u Z G l z c G 9 u a W J p b G l 0 Y V 9 Q Z X J j X 3 J l d H J p Z X Z l Q X N w c 3 B z L D U w f S Z x d W 9 0 O y w m c X V v d D t T Z W N 0 a W 9 u M S 9 S Z X B v c n R L U E l f T k 9 S V E h f M j A x O T E w X 0 J Q R V I v Q 2 h h b m d l Z C B U e X B l L n t J b m R p c 3 B v b m l i a W x p d G F f U G V y Y 1 9 1 c G R h d G V D b 2 5 z Z W 5 0 L D U x f S Z x d W 9 0 O y w m c X V v d D t T Z W N 0 a W 9 u M S 9 S Z X B v c n R L U E l f T k 9 S V E h f M j A x O T E w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B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w X 0 J Q R V I v Q 2 h h b m d l Z C B U e X B l L n t P S 1 9 j b 2 5 m a X J t Y X R p b 2 5 P Z k Z 1 b m R z L D U 0 f S Z x d W 9 0 O y w m c X V v d D t T Z W N 0 a W 9 u M S 9 S Z X B v c n R L U E l f T k 9 S V E h f M j A x O T E w X 0 J Q R V I v Q 2 h h b m d l Z C B U e X B l L n t P S 1 9 k Z W x l d G V D b 2 5 z Z W 5 0 L D U 1 f S Z x d W 9 0 O y w m c X V v d D t T Z W N 0 a W 9 u M S 9 S Z X B v c n R L U E l f T k 9 S V E h f M j A x O T E w X 0 J Q R V I v Q 2 h h b m d l Z C B U e X B l L n t P S 1 9 l c 3 R h Y m x p c 2 h D b 2 5 z Z W 5 0 L D U 2 f S Z x d W 9 0 O y w m c X V v d D t T Z W N 0 a W 9 u M S 9 S Z X B v c n R L U E l f T k 9 S V E h f M j A x O T E w X 0 J Q R V I v Q 2 h h b m d l Z C B U e X B l L n t P S 1 9 n Z X R D b 2 5 z Z W 5 0 L D U 3 f S Z x d W 9 0 O y w m c X V v d D t T Z W N 0 a W 9 u M S 9 S Z X B v c n R L U E l f T k 9 S V E h f M j A x O T E w X 0 J Q R V I v Q 2 h h b m d l Z C B U e X B l L n t P S 1 9 n Z X R D b 2 5 z Z W 5 0 U 3 R h d H V z L D U 4 f S Z x d W 9 0 O y w m c X V v d D t T Z W N 0 a W 9 u M S 9 S Z X B v c n R L U E l f T k 9 S V E h f M j A x O T E w X 0 J Q R V I v Q 2 h h b m d l Z C B U e X B l L n t P S 1 9 n Z X R Q Y X l t Z W 5 0 U m V x d W V z d C w 1 O X 0 m c X V v d D s s J n F 1 b 3 Q 7 U 2 V j d G l v b j E v U m V w b 3 J 0 S 1 B J X 0 5 P U l R I X z I w M T k x M F 9 C U E V S L 0 N o Y W 5 n Z W Q g V H l w Z S 5 7 T 0 t f Z 2 V 0 U G F 5 b W V u d F N 0 Y X R 1 c 1 J l c X V l c 3 Q s N j B 9 J n F 1 b 3 Q 7 L C Z x d W 9 0 O 1 N l Y 3 R p b 2 4 x L 1 J l c G 9 y d E t Q S V 9 O T 1 J U S F 8 y M D E 5 M T B f Q l B F U i 9 D a G F u Z 2 V k I F R 5 c G U u e 0 9 L X 2 d l d F B l c m l v Z G l j U G F 5 b W V u d F J l c X V l c 3 Q s N j F 9 J n F 1 b 3 Q 7 L C Z x d W 9 0 O 1 N l Y 3 R p b 2 4 x L 1 J l c G 9 y d E t Q S V 9 O T 1 J U S F 8 y M D E 5 M T B f Q l B F U i 9 D a G F u Z 2 V k I F R 5 c G U u e 0 9 L X 2 d l d F B l c m l v Z G l j U G F 5 b W V u d F N 0 Y X R 1 c 1 J l c X V l c 3 Q s N j J 9 J n F 1 b 3 Q 7 L C Z x d W 9 0 O 1 N l Y 3 R p b 2 4 x L 1 J l c G 9 y d E t Q S V 9 O T 1 J U S F 8 y M D E 5 M T B f Q l B F U i 9 D a G F u Z 2 V k I F R 5 c G U u e 0 9 L X 3 B h e W 1 l b n R J b m l 0 a W F 0 a W 9 u U m V x d W V z d C w 2 M 3 0 m c X V v d D s s J n F 1 b 3 Q 7 U 2 V j d G l v b j E v U m V w b 3 J 0 S 1 B J X 0 5 P U l R I X z I w M T k x M F 9 C U E V S L 0 N o Y W 5 n Z W Q g V H l w Z S 5 7 T 0 t f c G V y a W 9 k a W N Q Y X l t Z W 5 0 S W 5 p d G l h d G l v b l J l c X V l c 3 Q s N j R 9 J n F 1 b 3 Q 7 L C Z x d W 9 0 O 1 N l Y 3 R p b 2 4 x L 1 J l c G 9 y d E t Q S V 9 O T 1 J U S F 8 y M D E 5 M T B f Q l B F U i 9 D a G F u Z 2 V k I F R 5 c G U u e 0 9 L X 3 J l Y W R B Y 2 N v d W 5 0 Q m F s Y W 5 j Z S w 2 N X 0 m c X V v d D s s J n F 1 b 3 Q 7 U 2 V j d G l v b j E v U m V w b 3 J 0 S 1 B J X 0 5 P U l R I X z I w M T k x M F 9 C U E V S L 0 N o Y W 5 n Z W Q g V H l w Z S 5 7 T 0 t f c m V h Z E F j Y 2 9 1 b n R E Z X R h a W x z L D Y 2 f S Z x d W 9 0 O y w m c X V v d D t T Z W N 0 a W 9 u M S 9 S Z X B v c n R L U E l f T k 9 S V E h f M j A x O T E w X 0 J Q R V I v Q 2 h h b m d l Z C B U e X B l L n t P S 1 9 y Z W F k Q W N j b 3 V u d E x p c 3 Q s N j d 9 J n F 1 b 3 Q 7 L C Z x d W 9 0 O 1 N l Y 3 R p b 2 4 x L 1 J l c G 9 y d E t Q S V 9 O T 1 J U S F 8 y M D E 5 M T B f Q l B F U i 9 D a G F u Z 2 V k I F R 5 c G U u e 0 9 L X 3 J l Y W R B Y 2 N v d W 5 0 V H J h b n N h Y 3 R p b 2 5 E Z X R h a W x z L D Y 4 f S Z x d W 9 0 O y w m c X V v d D t T Z W N 0 a W 9 u M S 9 S Z X B v c n R L U E l f T k 9 S V E h f M j A x O T E w X 0 J Q R V I v Q 2 h h b m d l Z C B U e X B l L n t P S 1 9 y Z W F k Q W N j b 3 V u d F R y Y W 5 z Y W N 0 a W 9 u T G l z d C w 2 O X 0 m c X V v d D s s J n F 1 b 3 Q 7 U 2 V j d G l v b j E v U m V w b 3 J 0 S 1 B J X 0 5 P U l R I X z I w M T k x M F 9 C U E V S L 0 N o Y W 5 n Z W Q g V H l w Z S 5 7 T 0 t f c m V h Z E N h c m R B Y 2 N v d W 5 0 Q m F s Y W 5 j Z X M s N z B 9 J n F 1 b 3 Q 7 L C Z x d W 9 0 O 1 N l Y 3 R p b 2 4 x L 1 J l c G 9 y d E t Q S V 9 O T 1 J U S F 8 y M D E 5 M T B f Q l B F U i 9 D a G F u Z 2 V k I F R 5 c G U u e 0 9 L X 3 J l Y W R D Y X J k Q W N j b 3 V u d E R l d G F p b H M s N z F 9 J n F 1 b 3 Q 7 L C Z x d W 9 0 O 1 N l Y 3 R p b 2 4 x L 1 J l c G 9 y d E t Q S V 9 O T 1 J U S F 8 y M D E 5 M T B f Q l B F U i 9 D a G F u Z 2 V k I F R 5 c G U u e 0 9 L X 3 J l Y W R D Y X J k Q W N j b 3 V u d E x p c 3 Q s N z J 9 J n F 1 b 3 Q 7 L C Z x d W 9 0 O 1 N l Y 3 R p b 2 4 x L 1 J l c G 9 y d E t Q S V 9 O T 1 J U S F 8 y M D E 5 M T B f Q l B F U i 9 D a G F u Z 2 V k I F R 5 c G U u e 0 9 L X 3 J l Y W R D Y X J k Q W N j b 3 V u d F R y Y W 5 z Y W N 0 a W 9 u T G l z d C w 3 M 3 0 m c X V v d D s s J n F 1 b 3 Q 7 U 2 V j d G l v b j E v U m V w b 3 J 0 S 1 B J X 0 5 P U l R I X z I w M T k x M F 9 C U E V S L 0 N o Y W 5 n Z W Q g V H l w Z S 5 7 T 0 t f c m V 0 c m l l d m V B c 3 B z c H M s N z R 9 J n F 1 b 3 Q 7 L C Z x d W 9 0 O 1 N l Y 3 R p b 2 4 x L 1 J l c G 9 y d E t Q S V 9 O T 1 J U S F 8 y M D E 5 M T B f Q l B F U i 9 D a G F u Z 2 V k I F R 5 c G U u e 0 9 L X 3 V w Z G F 0 Z U N v b n N l b n Q s N z V 9 J n F 1 b 3 Q 7 L C Z x d W 9 0 O 1 N l Y 3 R p b 2 4 x L 1 J l c G 9 y d E t Q S V 9 O T 1 J U S F 8 y M D E 5 M T B f Q l B F U i 9 D a G F u Z 2 V k I F R 5 c G U u e 0 9 L X 3 V w Z G F 0 Z V B h e W 1 l b n R S Z X N v d X J j Z S w 3 N n 0 m c X V v d D s s J n F 1 b 3 Q 7 U 2 V j d G l v b j E v U m V w b 3 J 0 S 1 B J X 0 5 P U l R I X z I w M T k x M F 9 C U E V S L 0 N o Y W 5 n Z W Q g V H l w Z S 5 7 T 0 t f d X B k Y X R l U G V y a W 9 k a W N Q Y X l t Z W 5 0 U m V z b 3 V y Y 2 U s N z d 9 J n F 1 b 3 Q 7 L C Z x d W 9 0 O 1 N l Y 3 R p b 2 4 x L 1 J l c G 9 y d E t Q S V 9 O T 1 J U S F 8 y M D E 5 M T B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w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F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B f Q l B F U i 9 D a G F u Z 2 V k I F R 5 c G U u e 1 B y b 2 J s Z W 1 h Q X B w b G l j Y X R p d m 9 f U G V y Y 1 9 n Z X R D b 2 5 z Z W 5 0 L D g x f S Z x d W 9 0 O y w m c X V v d D t T Z W N 0 a W 9 u M S 9 S Z X B v c n R L U E l f T k 9 S V E h f M j A x O T E w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F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w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B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w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F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F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w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w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w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w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B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B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F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B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w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w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w X 0 J Q R V I v Q 2 h h b m d l Z C B U e X B l L n t Q c m 9 i b G V t Y U F w c G x p Y 2 F 0 a X Z v X 2 R l b G V 0 Z U N v b n N l b n Q s M T A z f S Z x d W 9 0 O y w m c X V v d D t T Z W N 0 a W 9 u M S 9 S Z X B v c n R L U E l f T k 9 S V E h f M j A x O T E w X 0 J Q R V I v Q 2 h h b m d l Z C B U e X B l L n t Q c m 9 i b G V t Y U F w c G x p Y 2 F 0 a X Z v X 2 V z d G F i b G l z a E N v b n N l b n Q s M T A 0 f S Z x d W 9 0 O y w m c X V v d D t T Z W N 0 a W 9 u M S 9 S Z X B v c n R L U E l f T k 9 S V E h f M j A x O T E w X 0 J Q R V I v Q 2 h h b m d l Z C B U e X B l L n t Q c m 9 i b G V t Y U F w c G x p Y 2 F 0 a X Z v X 2 d l d E N v b n N l b n Q s M T A 1 f S Z x d W 9 0 O y w m c X V v d D t T Z W N 0 a W 9 u M S 9 S Z X B v c n R L U E l f T k 9 S V E h f M j A x O T E w X 0 J Q R V I v Q 2 h h b m d l Z C B U e X B l L n t Q c m 9 i b G V t Y U F w c G x p Y 2 F 0 a X Z v X 2 d l d E N v b n N l b n R T d G F 0 d X M s M T A 2 f S Z x d W 9 0 O y w m c X V v d D t T Z W N 0 a W 9 u M S 9 S Z X B v c n R L U E l f T k 9 S V E h f M j A x O T E w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F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B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B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B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F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B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F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w X 0 J Q R V I v Q 2 h h b m d l Z C B U e X B l L n t Q c m 9 i b G V t Y U F w c G x p Y 2 F 0 a X Z v X 3 J l Y W R B Y 2 N v d W 5 0 T G l z d C w x M T V 9 J n F 1 b 3 Q 7 L C Z x d W 9 0 O 1 N l Y 3 R p b 2 4 x L 1 J l c G 9 y d E t Q S V 9 O T 1 J U S F 8 y M D E 5 M T B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w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F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B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B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B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F 9 C U E V S L 0 N o Y W 5 n Z W Q g V H l w Z S 5 7 U H J v Y m x l b W F B c H B s a W N h d G l 2 b 1 9 y Z X R y a W V 2 Z U F z c H N w c y w x M j J 9 J n F 1 b 3 Q 7 L C Z x d W 9 0 O 1 N l Y 3 R p b 2 4 x L 1 J l c G 9 y d E t Q S V 9 O T 1 J U S F 8 y M D E 5 M T B f Q l B F U i 9 D a G F u Z 2 V k I F R 5 c G U u e 1 B y b 2 J s Z W 1 h Q X B w b G l j Y X R p d m 9 f d X B k Y X R l Q 2 9 u c 2 V u d C w x M j N 9 J n F 1 b 3 Q 7 L C Z x d W 9 0 O 1 N l Y 3 R p b 2 4 x L 1 J l c G 9 y d E t Q S V 9 O T 1 J U S F 8 y M D E 5 M T B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F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B f Q l B F U i 9 D a G F u Z 2 V k I F R 5 c G U u e 1 B y b 2 J s Z W 1 h Q 2 x p Z W 5 0 X 2 N v b m Z p c m 1 h d G l v b k 9 m R n V u Z H M s M T I 2 f S Z x d W 9 0 O y w m c X V v d D t T Z W N 0 a W 9 u M S 9 S Z X B v c n R L U E l f T k 9 S V E h f M j A x O T E w X 0 J Q R V I v Q 2 h h b m d l Z C B U e X B l L n t Q c m 9 i b G V t Y U N s a W V u d F 9 k Z W x l d G V D b 2 5 z Z W 5 0 L D E y N 3 0 m c X V v d D s s J n F 1 b 3 Q 7 U 2 V j d G l v b j E v U m V w b 3 J 0 S 1 B J X 0 5 P U l R I X z I w M T k x M F 9 C U E V S L 0 N o Y W 5 n Z W Q g V H l w Z S 5 7 U H J v Y m x l b W F D b G l l b n R f Z X N 0 Y W J s a X N o Q 2 9 u c 2 V u d C w x M j h 9 J n F 1 b 3 Q 7 L C Z x d W 9 0 O 1 N l Y 3 R p b 2 4 x L 1 J l c G 9 y d E t Q S V 9 O T 1 J U S F 8 y M D E 5 M T B f Q l B F U i 9 D a G F u Z 2 V k I F R 5 c G U u e 1 B y b 2 J s Z W 1 h Q 2 x p Z W 5 0 X 2 d l d E N v b n N l b n Q s M T I 5 f S Z x d W 9 0 O y w m c X V v d D t T Z W N 0 a W 9 u M S 9 S Z X B v c n R L U E l f T k 9 S V E h f M j A x O T E w X 0 J Q R V I v Q 2 h h b m d l Z C B U e X B l L n t Q c m 9 i b G V t Y U N s a W V u d F 9 n Z X R D b 2 5 z Z W 5 0 U 3 R h d H V z L D E z M H 0 m c X V v d D s s J n F 1 b 3 Q 7 U 2 V j d G l v b j E v U m V w b 3 J 0 S 1 B J X 0 5 P U l R I X z I w M T k x M F 9 C U E V S L 0 N o Y W 5 n Z W Q g V H l w Z S 5 7 U H J v Y m x l b W F D b G l l b n R f Z 2 V 0 U G F 5 b W V u d F J l c X V l c 3 Q s M T M x f S Z x d W 9 0 O y w m c X V v d D t T Z W N 0 a W 9 u M S 9 S Z X B v c n R L U E l f T k 9 S V E h f M j A x O T E w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B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w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F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F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w X 0 J Q R V I v Q 2 h h b m d l Z C B U e X B l L n t Q c m 9 i b G V t Y U N s a W V u d F 9 y Z W F k Q W N j b 3 V u d E J h b G F u Y 2 U s M T M 3 f S Z x d W 9 0 O y w m c X V v d D t T Z W N 0 a W 9 u M S 9 S Z X B v c n R L U E l f T k 9 S V E h f M j A x O T E w X 0 J Q R V I v Q 2 h h b m d l Z C B U e X B l L n t Q c m 9 i b G V t Y U N s a W V u d F 9 y Z W F k Q W N j b 3 V u d E R l d G F p b H M s M T M 4 f S Z x d W 9 0 O y w m c X V v d D t T Z W N 0 a W 9 u M S 9 S Z X B v c n R L U E l f T k 9 S V E h f M j A x O T E w X 0 J Q R V I v Q 2 h h b m d l Z C B U e X B l L n t Q c m 9 i b G V t Y U N s a W V u d F 9 y Z W F k Q W N j b 3 V u d E x p c 3 Q s M T M 5 f S Z x d W 9 0 O y w m c X V v d D t T Z W N 0 a W 9 u M S 9 S Z X B v c n R L U E l f T k 9 S V E h f M j A x O T E w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B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F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w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F 9 C U E V S L 0 N o Y W 5 n Z W Q g V H l w Z S 5 7 U H J v Y m x l b W F D b G l l b n R f c m V h Z E N h c m R B Y 2 N v d W 5 0 T G l z d C w x N D R 9 J n F 1 b 3 Q 7 L C Z x d W 9 0 O 1 N l Y 3 R p b 2 4 x L 1 J l c G 9 y d E t Q S V 9 O T 1 J U S F 8 y M D E 5 M T B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B f Q l B F U i 9 D a G F u Z 2 V k I F R 5 c G U u e 1 B y b 2 J s Z W 1 h Q 2 x p Z W 5 0 X 3 J l d H J p Z X Z l Q X N w c 3 B z L D E 0 N n 0 m c X V v d D s s J n F 1 b 3 Q 7 U 2 V j d G l v b j E v U m V w b 3 J 0 S 1 B J X 0 5 P U l R I X z I w M T k x M F 9 C U E V S L 0 N o Y W 5 n Z W Q g V H l w Z S 5 7 U H J v Y m x l b W F D b G l l b n R f d X B k Y X R l Q 2 9 u c 2 V u d C w x N D d 9 J n F 1 b 3 Q 7 L C Z x d W 9 0 O 1 N l Y 3 R p b 2 4 x L 1 J l c G 9 y d E t Q S V 9 O T 1 J U S F 8 y M D E 5 M T B f Q l B F U i 9 D a G F u Z 2 V k I F R 5 c G U u e 1 B y b 2 J s Z W 1 h Q 2 x p Z W 5 0 X 3 V w Z G F 0 Z V B h e W 1 l b n R S Z X N v d X J j Z S w x N D h 9 J n F 1 b 3 Q 7 L C Z x d W 9 0 O 1 N l Y 3 R p b 2 4 x L 1 J l c G 9 y d E t Q S V 9 O T 1 J U S F 8 y M D E 5 M T B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F 9 C U E V S L 0 N o Y W 5 n Z W Q g V H l w Z S 5 7 V G 9 0 Y W x f Y 2 9 u Z m l y b W F 0 a W 9 u T 2 Z G d W 5 k c y w x N T B 9 J n F 1 b 3 Q 7 L C Z x d W 9 0 O 1 N l Y 3 R p b 2 4 x L 1 J l c G 9 y d E t Q S V 9 O T 1 J U S F 8 y M D E 5 M T B f Q l B F U i 9 D a G F u Z 2 V k I F R 5 c G U u e 1 R v d G F s X 2 R l b G V 0 Z U N v b n N l b n Q s M T U x f S Z x d W 9 0 O y w m c X V v d D t T Z W N 0 a W 9 u M S 9 S Z X B v c n R L U E l f T k 9 S V E h f M j A x O T E w X 0 J Q R V I v Q 2 h h b m d l Z C B U e X B l L n t U b 3 R h b F 9 l c 3 R h Y m x p c 2 h D b 2 5 z Z W 5 0 L D E 1 M n 0 m c X V v d D s s J n F 1 b 3 Q 7 U 2 V j d G l v b j E v U m V w b 3 J 0 S 1 B J X 0 5 P U l R I X z I w M T k x M F 9 C U E V S L 0 N o Y W 5 n Z W Q g V H l w Z S 5 7 V G 9 0 Y W x f Z 2 V 0 Q 2 9 u c 2 V u d C w x N T N 9 J n F 1 b 3 Q 7 L C Z x d W 9 0 O 1 N l Y 3 R p b 2 4 x L 1 J l c G 9 y d E t Q S V 9 O T 1 J U S F 8 y M D E 5 M T B f Q l B F U i 9 D a G F u Z 2 V k I F R 5 c G U u e 1 R v d G F s X 2 d l d E N v b n N l b n R T d G F 0 d X M s M T U 0 f S Z x d W 9 0 O y w m c X V v d D t T Z W N 0 a W 9 u M S 9 S Z X B v c n R L U E l f T k 9 S V E h f M j A x O T E w X 0 J Q R V I v Q 2 h h b m d l Z C B U e X B l L n t U b 3 R h b F 9 n Z X R Q Y X l t Z W 5 0 U m V x d W V z d C w x N T V 9 J n F 1 b 3 Q 7 L C Z x d W 9 0 O 1 N l Y 3 R p b 2 4 x L 1 J l c G 9 y d E t Q S V 9 O T 1 J U S F 8 y M D E 5 M T B f Q l B F U i 9 D a G F u Z 2 V k I F R 5 c G U u e 1 R v d G F s X 2 d l d F B h e W 1 l b n R T d G F 0 d X N S Z X F 1 Z X N 0 L D E 1 N n 0 m c X V v d D s s J n F 1 b 3 Q 7 U 2 V j d G l v b j E v U m V w b 3 J 0 S 1 B J X 0 5 P U l R I X z I w M T k x M F 9 C U E V S L 0 N o Y W 5 n Z W Q g V H l w Z S 5 7 V G 9 0 Y W x f Z 2 V 0 U G V y a W 9 k a W N Q Y X l t Z W 5 0 U m V x d W V z d C w x N T d 9 J n F 1 b 3 Q 7 L C Z x d W 9 0 O 1 N l Y 3 R p b 2 4 x L 1 J l c G 9 y d E t Q S V 9 O T 1 J U S F 8 y M D E 5 M T B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w X 0 J Q R V I v Q 2 h h b m d l Z C B U e X B l L n t U b 3 R h b F 9 w Y X l t Z W 5 0 S W 5 p d G l h d G l v b l J l c X V l c 3 Q s M T U 5 f S Z x d W 9 0 O y w m c X V v d D t T Z W N 0 a W 9 u M S 9 S Z X B v c n R L U E l f T k 9 S V E h f M j A x O T E w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B f Q l B F U i 9 D a G F u Z 2 V k I F R 5 c G U u e 1 R v d G F s X 3 J l Y W R B Y 2 N v d W 5 0 Q m F s Y W 5 j Z S w x N j F 9 J n F 1 b 3 Q 7 L C Z x d W 9 0 O 1 N l Y 3 R p b 2 4 x L 1 J l c G 9 y d E t Q S V 9 O T 1 J U S F 8 y M D E 5 M T B f Q l B F U i 9 D a G F u Z 2 V k I F R 5 c G U u e 1 R v d G F s X 3 J l Y W R B Y 2 N v d W 5 0 R G V 0 Y W l s c y w x N j J 9 J n F 1 b 3 Q 7 L C Z x d W 9 0 O 1 N l Y 3 R p b 2 4 x L 1 J l c G 9 y d E t Q S V 9 O T 1 J U S F 8 y M D E 5 M T B f Q l B F U i 9 D a G F u Z 2 V k I F R 5 c G U u e 1 R v d G F s X 3 J l Y W R B Y 2 N v d W 5 0 T G l z d C w x N j N 9 J n F 1 b 3 Q 7 L C Z x d W 9 0 O 1 N l Y 3 R p b 2 4 x L 1 J l c G 9 y d E t Q S V 9 O T 1 J U S F 8 y M D E 5 M T B f Q l B F U i 9 D a G F u Z 2 V k I F R 5 c G U u e 1 R v d G F s X 3 J l Y W R B Y 2 N v d W 5 0 V H J h b n N h Y 3 R p b 2 5 E Z X R h a W x z L D E 2 N H 0 m c X V v d D s s J n F 1 b 3 Q 7 U 2 V j d G l v b j E v U m V w b 3 J 0 S 1 B J X 0 5 P U l R I X z I w M T k x M F 9 C U E V S L 0 N o Y W 5 n Z W Q g V H l w Z S 5 7 V G 9 0 Y W x f c m V h Z E F j Y 2 9 1 b n R U c m F u c 2 F j d G l v b k x p c 3 Q s M T Y 1 f S Z x d W 9 0 O y w m c X V v d D t T Z W N 0 a W 9 u M S 9 S Z X B v c n R L U E l f T k 9 S V E h f M j A x O T E w X 0 J Q R V I v Q 2 h h b m d l Z C B U e X B l L n t U b 3 R h b F 9 y Z W F k Q 2 F y Z E F j Y 2 9 1 b n R C Y W x h b m N l c y w x N j Z 9 J n F 1 b 3 Q 7 L C Z x d W 9 0 O 1 N l Y 3 R p b 2 4 x L 1 J l c G 9 y d E t Q S V 9 O T 1 J U S F 8 y M D E 5 M T B f Q l B F U i 9 D a G F u Z 2 V k I F R 5 c G U u e 1 R v d G F s X 3 J l Y W R D Y X J k Q W N j b 3 V u d E R l d G F p b H M s M T Y 3 f S Z x d W 9 0 O y w m c X V v d D t T Z W N 0 a W 9 u M S 9 S Z X B v c n R L U E l f T k 9 S V E h f M j A x O T E w X 0 J Q R V I v Q 2 h h b m d l Z C B U e X B l L n t U b 3 R h b F 9 y Z W F k Q 2 F y Z E F j Y 2 9 1 b n R M a X N 0 L D E 2 O H 0 m c X V v d D s s J n F 1 b 3 Q 7 U 2 V j d G l v b j E v U m V w b 3 J 0 S 1 B J X 0 5 P U l R I X z I w M T k x M F 9 C U E V S L 0 N o Y W 5 n Z W Q g V H l w Z S 5 7 V G 9 0 Y W x f c m V h Z E N h c m R B Y 2 N v d W 5 0 V H J h b n N h Y 3 R p b 2 5 M a X N 0 L D E 2 O X 0 m c X V v d D s s J n F 1 b 3 Q 7 U 2 V j d G l v b j E v U m V w b 3 J 0 S 1 B J X 0 5 P U l R I X z I w M T k x M F 9 C U E V S L 0 N o Y W 5 n Z W Q g V H l w Z S 5 7 V G 9 0 Y W x f c m V 0 c m l l d m V B c 3 B z c H M s M T c w f S Z x d W 9 0 O y w m c X V v d D t T Z W N 0 a W 9 u M S 9 S Z X B v c n R L U E l f T k 9 S V E h f M j A x O T E w X 0 J Q R V I v Q 2 h h b m d l Z C B U e X B l L n t U b 3 R h b F 9 1 c G R h d G V D b 2 5 z Z W 5 0 L D E 3 M X 0 m c X V v d D s s J n F 1 b 3 Q 7 U 2 V j d G l v b j E v U m V w b 3 J 0 S 1 B J X 0 5 P U l R I X z I w M T k x M F 9 C U E V S L 0 N o Y W 5 n Z W Q g V H l w Z S 5 7 V G 9 0 Y W x f d X B k Y X R l U G F 5 b W V u d F J l c 2 9 1 c m N l L D E 3 M n 0 m c X V v d D s s J n F 1 b 3 Q 7 U 2 V j d G l v b j E v U m V w b 3 J 0 S 1 B J X 0 5 P U l R I X z I w M T k x M F 9 C U E V S L 0 N o Y W 5 n Z W Q g V H l w Z S 5 7 V G 9 0 Y W x f d X B k Y X R l U G V y a W 9 k a W N Q Y X l t Z W 5 0 U m V z b 3 V y Y 2 U s M T c z f S Z x d W 9 0 O y w m c X V v d D t T Z W N 0 a W 9 u M S 9 S Z X B v c n R L U E l f T k 9 S V E h f M j A x O T E w X 0 J Q R V I v Q 2 h h b m d l Z C B U e X B l L n t k d X J h d G F N Z W R p Y V 9 j b 2 5 m a X J t Y X R p b 2 5 P Z k Z 1 b m R z L D E 3 N H 0 m c X V v d D s s J n F 1 b 3 Q 7 U 2 V j d G l v b j E v U m V w b 3 J 0 S 1 B J X 0 5 P U l R I X z I w M T k x M F 9 C U E V S L 0 N o Y W 5 n Z W Q g V H l w Z S 5 7 Z H V y Y X R h T W V k a W F f Z G V s Z X R l Q 2 9 u c 2 V u d C w x N z V 9 J n F 1 b 3 Q 7 L C Z x d W 9 0 O 1 N l Y 3 R p b 2 4 x L 1 J l c G 9 y d E t Q S V 9 O T 1 J U S F 8 y M D E 5 M T B f Q l B F U i 9 D a G F u Z 2 V k I F R 5 c G U u e 2 R 1 c m F 0 Y U 1 l Z G l h X 2 V z d G F i b G l z a E N v b n N l b n Q s M T c 2 f S Z x d W 9 0 O y w m c X V v d D t T Z W N 0 a W 9 u M S 9 S Z X B v c n R L U E l f T k 9 S V E h f M j A x O T E w X 0 J Q R V I v Q 2 h h b m d l Z C B U e X B l L n t k d X J h d G F N Z W R p Y V 9 n Z X R D b 2 5 z Z W 5 0 L D E 3 N 3 0 m c X V v d D s s J n F 1 b 3 Q 7 U 2 V j d G l v b j E v U m V w b 3 J 0 S 1 B J X 0 5 P U l R I X z I w M T k x M F 9 C U E V S L 0 N o Y W 5 n Z W Q g V H l w Z S 5 7 Z H V y Y X R h T W V k a W F f Z 2 V 0 Q 2 9 u c 2 V u d F N 0 Y X R 1 c y w x N z h 9 J n F 1 b 3 Q 7 L C Z x d W 9 0 O 1 N l Y 3 R p b 2 4 x L 1 J l c G 9 y d E t Q S V 9 O T 1 J U S F 8 y M D E 5 M T B f Q l B F U i 9 D a G F u Z 2 V k I F R 5 c G U u e 2 R 1 c m F 0 Y U 1 l Z G l h X 2 d l d F B h e W 1 l b n R S Z X F 1 Z X N 0 L D E 3 O X 0 m c X V v d D s s J n F 1 b 3 Q 7 U 2 V j d G l v b j E v U m V w b 3 J 0 S 1 B J X 0 5 P U l R I X z I w M T k x M F 9 C U E V S L 0 N o Y W 5 n Z W Q g V H l w Z S 5 7 Z H V y Y X R h T W V k a W F f Z 2 V 0 U G F 5 b W V u d F N 0 Y X R 1 c 1 J l c X V l c 3 Q s M T g w f S Z x d W 9 0 O y w m c X V v d D t T Z W N 0 a W 9 u M S 9 S Z X B v c n R L U E l f T k 9 S V E h f M j A x O T E w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F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B f Q l B F U i 9 D a G F u Z 2 V k I F R 5 c G U u e 2 R 1 c m F 0 Y U 1 l Z G l h X 3 B h e W 1 l b n R J b m l 0 a W F 0 a W 9 u U m V x d W V z d C w x O D N 9 J n F 1 b 3 Q 7 L C Z x d W 9 0 O 1 N l Y 3 R p b 2 4 x L 1 J l c G 9 y d E t Q S V 9 O T 1 J U S F 8 y M D E 5 M T B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F 9 C U E V S L 0 N o Y W 5 n Z W Q g V H l w Z S 5 7 Z H V y Y X R h T W V k a W F f c m V h Z E F j Y 2 9 1 b n R C Y W x h b m N l L D E 4 N X 0 m c X V v d D s s J n F 1 b 3 Q 7 U 2 V j d G l v b j E v U m V w b 3 J 0 S 1 B J X 0 5 P U l R I X z I w M T k x M F 9 C U E V S L 0 N o Y W 5 n Z W Q g V H l w Z S 5 7 Z H V y Y X R h T W V k a W F f c m V h Z E F j Y 2 9 1 b n R E Z X R h a W x z L D E 4 N n 0 m c X V v d D s s J n F 1 b 3 Q 7 U 2 V j d G l v b j E v U m V w b 3 J 0 S 1 B J X 0 5 P U l R I X z I w M T k x M F 9 C U E V S L 0 N o Y W 5 n Z W Q g V H l w Z S 5 7 Z H V y Y X R h T W V k a W F f c m V h Z E F j Y 2 9 1 b n R M a X N 0 L D E 4 N 3 0 m c X V v d D s s J n F 1 b 3 Q 7 U 2 V j d G l v b j E v U m V w b 3 J 0 S 1 B J X 0 5 P U l R I X z I w M T k x M F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w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B f Q l B F U i 9 D a G F u Z 2 V k I F R 5 c G U u e 2 R 1 c m F 0 Y U 1 l Z G l h X 3 J l Y W R D Y X J k Q W N j b 3 V u d E J h b G F u Y 2 V z L D E 5 M H 0 m c X V v d D s s J n F 1 b 3 Q 7 U 2 V j d G l v b j E v U m V w b 3 J 0 S 1 B J X 0 5 P U l R I X z I w M T k x M F 9 C U E V S L 0 N o Y W 5 n Z W Q g V H l w Z S 5 7 Z H V y Y X R h T W V k a W F f c m V h Z E N h c m R B Y 2 N v d W 5 0 R G V 0 Y W l s c y w x O T F 9 J n F 1 b 3 Q 7 L C Z x d W 9 0 O 1 N l Y 3 R p b 2 4 x L 1 J l c G 9 y d E t Q S V 9 O T 1 J U S F 8 y M D E 5 M T B f Q l B F U i 9 D a G F u Z 2 V k I F R 5 c G U u e 2 R 1 c m F 0 Y U 1 l Z G l h X 3 J l Y W R D Y X J k Q W N j b 3 V u d E x p c 3 Q s M T k y f S Z x d W 9 0 O y w m c X V v d D t T Z W N 0 a W 9 u M S 9 S Z X B v c n R L U E l f T k 9 S V E h f M j A x O T E w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w X 0 J Q R V I v Q 2 h h b m d l Z C B U e X B l L n t k d X J h d G F N Z W R p Y V 9 y Z X R y a W V 2 Z U F z c H N w c y w x O T R 9 J n F 1 b 3 Q 7 L C Z x d W 9 0 O 1 N l Y 3 R p b 2 4 x L 1 J l c G 9 y d E t Q S V 9 O T 1 J U S F 8 y M D E 5 M T B f Q l B F U i 9 D a G F u Z 2 V k I F R 5 c G U u e 2 R 1 c m F 0 Y U 1 l Z G l h X 3 V w Z G F 0 Z U N v b n N l b n Q s M T k 1 f S Z x d W 9 0 O y w m c X V v d D t T Z W N 0 a W 9 u M S 9 S Z X B v c n R L U E l f T k 9 S V E h f M j A x O T E w X 0 J Q R V I v Q 2 h h b m d l Z C B U e X B l L n t k d X J h d G F N Z W R p Y V 9 1 c G R h d G V Q Y X l t Z W 5 0 U m V z b 3 V y Y 2 U s M T k 2 f S Z x d W 9 0 O y w m c X V v d D t T Z W N 0 a W 9 u M S 9 S Z X B v c n R L U E l f T k 9 S V E h f M j A x O T E w X 0 J Q R V I v Q 2 h h b m d l Z C B U e X B l L n t k d X J h d G F N Z W R p Y V 9 1 c G R h d G V Q Z X J p b 2 R p Y 1 B h e W 1 l b n R S Z X N v d X J j Z S w x O T d 9 J n F 1 b 3 Q 7 X S w m c X V v d D t D b 2 x 1 b W 5 D b 3 V u d C Z x d W 9 0 O z o x O T g s J n F 1 b 3 Q 7 S 2 V 5 Q 2 9 s d W 1 u T m F t Z X M m c X V v d D s 6 W 1 0 s J n F 1 b 3 Q 7 Q 2 9 s d W 1 u S W R l b n R p d G l l c y Z x d W 9 0 O z p b J n F 1 b 3 Q 7 U 2 V j d G l v b j E v U m V w b 3 J 0 S 1 B J X 0 5 P U l R I X z I w M T k x M F 9 C U E V S L 0 N o Y W 5 n Z W Q g V H l w Z S 5 7 Z G F 5 L D B 9 J n F 1 b 3 Q 7 L C Z x d W 9 0 O 1 N l Y 3 R p b 2 4 x L 1 J l c G 9 y d E t Q S V 9 O T 1 J U S F 8 y M D E 5 M T B f Q l B F U i 9 D a G F u Z 2 V k I F R 5 c G U u e 2 d y d X B w b 0 J h b m N h c m l v L D F 9 J n F 1 b 3 Q 7 L C Z x d W 9 0 O 1 N l Y 3 R p b 2 4 x L 1 J l c G 9 y d E t Q S V 9 O T 1 J U S F 8 y M D E 5 M T B f Q l B F U i 9 D a G F u Z 2 V k I F R 5 c G U u e 2 F z c H N w Q 2 9 k Z S w y f S Z x d W 9 0 O y w m c X V v d D t T Z W N 0 a W 9 u M S 9 S Z X B v c n R L U E l f T k 9 S V E h f M j A x O T E w X 0 J Q R V I v Q 2 h h b m d l Z C B U e X B l L n t k b 3 d u d G l t Z S w z f S Z x d W 9 0 O y w m c X V v d D t T Z W N 0 a W 9 u M S 9 S Z X B v c n R L U E l f T k 9 S V E h f M j A x O T E w X 0 J Q R V I v Q 2 h h b m d l Z C B U e X B l L n t k b 3 d u d G l t Z V 9 Q Z X J j L D R 9 J n F 1 b 3 Q 7 L C Z x d W 9 0 O 1 N l Y 3 R p b 2 4 x L 1 J l c G 9 y d E t Q S V 9 O T 1 J U S F 8 y M D E 5 M T B f Q l B F U i 9 D a G F u Z 2 V k I F R 5 c G U u e 3 V w d G l t Z V 9 Q Z X J j L D V 9 J n F 1 b 3 Q 7 L C Z x d W 9 0 O 1 N l Y 3 R p b 2 4 x L 1 J l c G 9 y d E t Q S V 9 O T 1 J U S F 8 y M D E 5 M T B f Q l B F U i 9 D a G F u Z 2 V k I F R 5 c G U u e 0 l u Z G l z c G 9 u a W J p b G l 0 Y V 9 j b 2 5 m a X J t Y X R p b 2 5 P Z k Z 1 b m R z L D Z 9 J n F 1 b 3 Q 7 L C Z x d W 9 0 O 1 N l Y 3 R p b 2 4 x L 1 J l c G 9 y d E t Q S V 9 O T 1 J U S F 8 y M D E 5 M T B f Q l B F U i 9 D a G F u Z 2 V k I F R 5 c G U u e 0 l u Z G l z c G 9 u a W J p b G l 0 Y V 9 k Z W x l d G V D b 2 5 z Z W 5 0 L D d 9 J n F 1 b 3 Q 7 L C Z x d W 9 0 O 1 N l Y 3 R p b 2 4 x L 1 J l c G 9 y d E t Q S V 9 O T 1 J U S F 8 y M D E 5 M T B f Q l B F U i 9 D a G F u Z 2 V k I F R 5 c G U u e 0 l u Z G l z c G 9 u a W J p b G l 0 Y V 9 l c 3 R h Y m x p c 2 h D b 2 5 z Z W 5 0 L D h 9 J n F 1 b 3 Q 7 L C Z x d W 9 0 O 1 N l Y 3 R p b 2 4 x L 1 J l c G 9 y d E t Q S V 9 O T 1 J U S F 8 y M D E 5 M T B f Q l B F U i 9 D a G F u Z 2 V k I F R 5 c G U u e 0 l u Z G l z c G 9 u a W J p b G l 0 Y V 9 n Z X R D b 2 5 z Z W 5 0 L D l 9 J n F 1 b 3 Q 7 L C Z x d W 9 0 O 1 N l Y 3 R p b 2 4 x L 1 J l c G 9 y d E t Q S V 9 O T 1 J U S F 8 y M D E 5 M T B f Q l B F U i 9 D a G F u Z 2 V k I F R 5 c G U u e 0 l u Z G l z c G 9 u a W J p b G l 0 Y V 9 n Z X R D b 2 5 z Z W 5 0 U 3 R h d H V z L D E w f S Z x d W 9 0 O y w m c X V v d D t T Z W N 0 a W 9 u M S 9 S Z X B v c n R L U E l f T k 9 S V E h f M j A x O T E w X 0 J Q R V I v Q 2 h h b m d l Z C B U e X B l L n t J b m R p c 3 B v b m l i a W x p d G F f Z 2 V 0 U G F 5 b W V u d F J l c X V l c 3 Q s M T F 9 J n F 1 b 3 Q 7 L C Z x d W 9 0 O 1 N l Y 3 R p b 2 4 x L 1 J l c G 9 y d E t Q S V 9 O T 1 J U S F 8 y M D E 5 M T B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F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B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w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w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B f Q l B F U i 9 D a G F u Z 2 V k I F R 5 c G U u e 0 l u Z G l z c G 9 u a W J p b G l 0 Y V 9 y Z W F k Q W N j b 3 V u d E J h b G F u Y 2 U s M T d 9 J n F 1 b 3 Q 7 L C Z x d W 9 0 O 1 N l Y 3 R p b 2 4 x L 1 J l c G 9 y d E t Q S V 9 O T 1 J U S F 8 y M D E 5 M T B f Q l B F U i 9 D a G F u Z 2 V k I F R 5 c G U u e 0 l u Z G l z c G 9 u a W J p b G l 0 Y V 9 y Z W F k Q W N j b 3 V u d E R l d G F p b H M s M T h 9 J n F 1 b 3 Q 7 L C Z x d W 9 0 O 1 N l Y 3 R p b 2 4 x L 1 J l c G 9 y d E t Q S V 9 O T 1 J U S F 8 y M D E 5 M T B f Q l B F U i 9 D a G F u Z 2 V k I F R 5 c G U u e 0 l u Z G l z c G 9 u a W J p b G l 0 Y V 9 y Z W F k Q W N j b 3 V u d E x p c 3 Q s M T l 9 J n F 1 b 3 Q 7 L C Z x d W 9 0 O 1 N l Y 3 R p b 2 4 x L 1 J l c G 9 y d E t Q S V 9 O T 1 J U S F 8 y M D E 5 M T B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F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w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B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w X 0 J Q R V I v Q 2 h h b m d l Z C B U e X B l L n t J b m R p c 3 B v b m l i a W x p d G F f c m V h Z E N h c m R B Y 2 N v d W 5 0 T G l z d C w y N H 0 m c X V v d D s s J n F 1 b 3 Q 7 U 2 V j d G l v b j E v U m V w b 3 J 0 S 1 B J X 0 5 P U l R I X z I w M T k x M F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F 9 C U E V S L 0 N o Y W 5 n Z W Q g V H l w Z S 5 7 S W 5 k a X N w b 2 5 p Y m l s a X R h X 3 J l d H J p Z X Z l Q X N w c 3 B z L D I 2 f S Z x d W 9 0 O y w m c X V v d D t T Z W N 0 a W 9 u M S 9 S Z X B v c n R L U E l f T k 9 S V E h f M j A x O T E w X 0 J Q R V I v Q 2 h h b m d l Z C B U e X B l L n t J b m R p c 3 B v b m l i a W x p d G F f d X B k Y X R l Q 2 9 u c 2 V u d C w y N 3 0 m c X V v d D s s J n F 1 b 3 Q 7 U 2 V j d G l v b j E v U m V w b 3 J 0 S 1 B J X 0 5 P U l R I X z I w M T k x M F 9 C U E V S L 0 N o Y W 5 n Z W Q g V H l w Z S 5 7 S W 5 k a X N w b 2 5 p Y m l s a X R h X 3 V w Z G F 0 Z V B h e W 1 l b n R S Z X N v d X J j Z S w y O H 0 m c X V v d D s s J n F 1 b 3 Q 7 U 2 V j d G l v b j E v U m V w b 3 J 0 S 1 B J X 0 5 P U l R I X z I w M T k x M F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w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w X 0 J Q R V I v Q 2 h h b m d l Z C B U e X B l L n t J b m R p c 3 B v b m l i a W x p d G F f U G V y Y 1 9 k Z W x l d G V D b 2 5 z Z W 5 0 L D M x f S Z x d W 9 0 O y w m c X V v d D t T Z W N 0 a W 9 u M S 9 S Z X B v c n R L U E l f T k 9 S V E h f M j A x O T E w X 0 J Q R V I v Q 2 h h b m d l Z C B U e X B l L n t J b m R p c 3 B v b m l i a W x p d G F f U G V y Y 1 9 l c 3 R h Y m x p c 2 h D b 2 5 z Z W 5 0 L D M y f S Z x d W 9 0 O y w m c X V v d D t T Z W N 0 a W 9 u M S 9 S Z X B v c n R L U E l f T k 9 S V E h f M j A x O T E w X 0 J Q R V I v Q 2 h h b m d l Z C B U e X B l L n t J b m R p c 3 B v b m l i a W x p d G F f U G V y Y 1 9 n Z X R D b 2 5 z Z W 5 0 L D M z f S Z x d W 9 0 O y w m c X V v d D t T Z W N 0 a W 9 u M S 9 S Z X B v c n R L U E l f T k 9 S V E h f M j A x O T E w X 0 J Q R V I v Q 2 h h b m d l Z C B U e X B l L n t J b m R p c 3 B v b m l i a W x p d G F f U G V y Y 1 9 n Z X R D b 2 5 z Z W 5 0 U 3 R h d H V z L D M 0 f S Z x d W 9 0 O y w m c X V v d D t T Z W N 0 a W 9 u M S 9 S Z X B v c n R L U E l f T k 9 S V E h f M j A x O T E w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F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B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B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B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F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B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F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w X 0 J Q R V I v Q 2 h h b m d l Z C B U e X B l L n t J b m R p c 3 B v b m l i a W x p d G F f U G V y Y 1 9 y Z W F k Q W N j b 3 V u d E x p c 3 Q s N D N 9 J n F 1 b 3 Q 7 L C Z x d W 9 0 O 1 N l Y 3 R p b 2 4 x L 1 J l c G 9 y d E t Q S V 9 O T 1 J U S F 8 y M D E 5 M T B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w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F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B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B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B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F 9 C U E V S L 0 N o Y W 5 n Z W Q g V H l w Z S 5 7 S W 5 k a X N w b 2 5 p Y m l s a X R h X 1 B l c m N f c m V 0 c m l l d m V B c 3 B z c H M s N T B 9 J n F 1 b 3 Q 7 L C Z x d W 9 0 O 1 N l Y 3 R p b 2 4 x L 1 J l c G 9 y d E t Q S V 9 O T 1 J U S F 8 y M D E 5 M T B f Q l B F U i 9 D a G F u Z 2 V k I F R 5 c G U u e 0 l u Z G l z c G 9 u a W J p b G l 0 Y V 9 Q Z X J j X 3 V w Z G F 0 Z U N v b n N l b n Q s N T F 9 J n F 1 b 3 Q 7 L C Z x d W 9 0 O 1 N l Y 3 R p b 2 4 x L 1 J l c G 9 y d E t Q S V 9 O T 1 J U S F 8 y M D E 5 M T B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F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B f Q l B F U i 9 D a G F u Z 2 V k I F R 5 c G U u e 0 9 L X 2 N v b m Z p c m 1 h d G l v b k 9 m R n V u Z H M s N T R 9 J n F 1 b 3 Q 7 L C Z x d W 9 0 O 1 N l Y 3 R p b 2 4 x L 1 J l c G 9 y d E t Q S V 9 O T 1 J U S F 8 y M D E 5 M T B f Q l B F U i 9 D a G F u Z 2 V k I F R 5 c G U u e 0 9 L X 2 R l b G V 0 Z U N v b n N l b n Q s N T V 9 J n F 1 b 3 Q 7 L C Z x d W 9 0 O 1 N l Y 3 R p b 2 4 x L 1 J l c G 9 y d E t Q S V 9 O T 1 J U S F 8 y M D E 5 M T B f Q l B F U i 9 D a G F u Z 2 V k I F R 5 c G U u e 0 9 L X 2 V z d G F i b G l z a E N v b n N l b n Q s N T Z 9 J n F 1 b 3 Q 7 L C Z x d W 9 0 O 1 N l Y 3 R p b 2 4 x L 1 J l c G 9 y d E t Q S V 9 O T 1 J U S F 8 y M D E 5 M T B f Q l B F U i 9 D a G F u Z 2 V k I F R 5 c G U u e 0 9 L X 2 d l d E N v b n N l b n Q s N T d 9 J n F 1 b 3 Q 7 L C Z x d W 9 0 O 1 N l Y 3 R p b 2 4 x L 1 J l c G 9 y d E t Q S V 9 O T 1 J U S F 8 y M D E 5 M T B f Q l B F U i 9 D a G F u Z 2 V k I F R 5 c G U u e 0 9 L X 2 d l d E N v b n N l b n R T d G F 0 d X M s N T h 9 J n F 1 b 3 Q 7 L C Z x d W 9 0 O 1 N l Y 3 R p b 2 4 x L 1 J l c G 9 y d E t Q S V 9 O T 1 J U S F 8 y M D E 5 M T B f Q l B F U i 9 D a G F u Z 2 V k I F R 5 c G U u e 0 9 L X 2 d l d F B h e W 1 l b n R S Z X F 1 Z X N 0 L D U 5 f S Z x d W 9 0 O y w m c X V v d D t T Z W N 0 a W 9 u M S 9 S Z X B v c n R L U E l f T k 9 S V E h f M j A x O T E w X 0 J Q R V I v Q 2 h h b m d l Z C B U e X B l L n t P S 1 9 n Z X R Q Y X l t Z W 5 0 U 3 R h d H V z U m V x d W V z d C w 2 M H 0 m c X V v d D s s J n F 1 b 3 Q 7 U 2 V j d G l v b j E v U m V w b 3 J 0 S 1 B J X 0 5 P U l R I X z I w M T k x M F 9 C U E V S L 0 N o Y W 5 n Z W Q g V H l w Z S 5 7 T 0 t f Z 2 V 0 U G V y a W 9 k a W N Q Y X l t Z W 5 0 U m V x d W V z d C w 2 M X 0 m c X V v d D s s J n F 1 b 3 Q 7 U 2 V j d G l v b j E v U m V w b 3 J 0 S 1 B J X 0 5 P U l R I X z I w M T k x M F 9 C U E V S L 0 N o Y W 5 n Z W Q g V H l w Z S 5 7 T 0 t f Z 2 V 0 U G V y a W 9 k a W N Q Y X l t Z W 5 0 U 3 R h d H V z U m V x d W V z d C w 2 M n 0 m c X V v d D s s J n F 1 b 3 Q 7 U 2 V j d G l v b j E v U m V w b 3 J 0 S 1 B J X 0 5 P U l R I X z I w M T k x M F 9 C U E V S L 0 N o Y W 5 n Z W Q g V H l w Z S 5 7 T 0 t f c G F 5 b W V u d E l u a X R p Y X R p b 2 5 S Z X F 1 Z X N 0 L D Y z f S Z x d W 9 0 O y w m c X V v d D t T Z W N 0 a W 9 u M S 9 S Z X B v c n R L U E l f T k 9 S V E h f M j A x O T E w X 0 J Q R V I v Q 2 h h b m d l Z C B U e X B l L n t P S 1 9 w Z X J p b 2 R p Y 1 B h e W 1 l b n R J b m l 0 a W F 0 a W 9 u U m V x d W V z d C w 2 N H 0 m c X V v d D s s J n F 1 b 3 Q 7 U 2 V j d G l v b j E v U m V w b 3 J 0 S 1 B J X 0 5 P U l R I X z I w M T k x M F 9 C U E V S L 0 N o Y W 5 n Z W Q g V H l w Z S 5 7 T 0 t f c m V h Z E F j Y 2 9 1 b n R C Y W x h b m N l L D Y 1 f S Z x d W 9 0 O y w m c X V v d D t T Z W N 0 a W 9 u M S 9 S Z X B v c n R L U E l f T k 9 S V E h f M j A x O T E w X 0 J Q R V I v Q 2 h h b m d l Z C B U e X B l L n t P S 1 9 y Z W F k Q W N j b 3 V u d E R l d G F p b H M s N j Z 9 J n F 1 b 3 Q 7 L C Z x d W 9 0 O 1 N l Y 3 R p b 2 4 x L 1 J l c G 9 y d E t Q S V 9 O T 1 J U S F 8 y M D E 5 M T B f Q l B F U i 9 D a G F u Z 2 V k I F R 5 c G U u e 0 9 L X 3 J l Y W R B Y 2 N v d W 5 0 T G l z d C w 2 N 3 0 m c X V v d D s s J n F 1 b 3 Q 7 U 2 V j d G l v b j E v U m V w b 3 J 0 S 1 B J X 0 5 P U l R I X z I w M T k x M F 9 C U E V S L 0 N o Y W 5 n Z W Q g V H l w Z S 5 7 T 0 t f c m V h Z E F j Y 2 9 1 b n R U c m F u c 2 F j d G l v b k R l d G F p b H M s N j h 9 J n F 1 b 3 Q 7 L C Z x d W 9 0 O 1 N l Y 3 R p b 2 4 x L 1 J l c G 9 y d E t Q S V 9 O T 1 J U S F 8 y M D E 5 M T B f Q l B F U i 9 D a G F u Z 2 V k I F R 5 c G U u e 0 9 L X 3 J l Y W R B Y 2 N v d W 5 0 V H J h b n N h Y 3 R p b 2 5 M a X N 0 L D Y 5 f S Z x d W 9 0 O y w m c X V v d D t T Z W N 0 a W 9 u M S 9 S Z X B v c n R L U E l f T k 9 S V E h f M j A x O T E w X 0 J Q R V I v Q 2 h h b m d l Z C B U e X B l L n t P S 1 9 y Z W F k Q 2 F y Z E F j Y 2 9 1 b n R C Y W x h b m N l c y w 3 M H 0 m c X V v d D s s J n F 1 b 3 Q 7 U 2 V j d G l v b j E v U m V w b 3 J 0 S 1 B J X 0 5 P U l R I X z I w M T k x M F 9 C U E V S L 0 N o Y W 5 n Z W Q g V H l w Z S 5 7 T 0 t f c m V h Z E N h c m R B Y 2 N v d W 5 0 R G V 0 Y W l s c y w 3 M X 0 m c X V v d D s s J n F 1 b 3 Q 7 U 2 V j d G l v b j E v U m V w b 3 J 0 S 1 B J X 0 5 P U l R I X z I w M T k x M F 9 C U E V S L 0 N o Y W 5 n Z W Q g V H l w Z S 5 7 T 0 t f c m V h Z E N h c m R B Y 2 N v d W 5 0 T G l z d C w 3 M n 0 m c X V v d D s s J n F 1 b 3 Q 7 U 2 V j d G l v b j E v U m V w b 3 J 0 S 1 B J X 0 5 P U l R I X z I w M T k x M F 9 C U E V S L 0 N o Y W 5 n Z W Q g V H l w Z S 5 7 T 0 t f c m V h Z E N h c m R B Y 2 N v d W 5 0 V H J h b n N h Y 3 R p b 2 5 M a X N 0 L D c z f S Z x d W 9 0 O y w m c X V v d D t T Z W N 0 a W 9 u M S 9 S Z X B v c n R L U E l f T k 9 S V E h f M j A x O T E w X 0 J Q R V I v Q 2 h h b m d l Z C B U e X B l L n t P S 1 9 y Z X R y a W V 2 Z U F z c H N w c y w 3 N H 0 m c X V v d D s s J n F 1 b 3 Q 7 U 2 V j d G l v b j E v U m V w b 3 J 0 S 1 B J X 0 5 P U l R I X z I w M T k x M F 9 C U E V S L 0 N o Y W 5 n Z W Q g V H l w Z S 5 7 T 0 t f d X B k Y X R l Q 2 9 u c 2 V u d C w 3 N X 0 m c X V v d D s s J n F 1 b 3 Q 7 U 2 V j d G l v b j E v U m V w b 3 J 0 S 1 B J X 0 5 P U l R I X z I w M T k x M F 9 C U E V S L 0 N o Y W 5 n Z W Q g V H l w Z S 5 7 T 0 t f d X B k Y X R l U G F 5 b W V u d F J l c 2 9 1 c m N l L D c 2 f S Z x d W 9 0 O y w m c X V v d D t T Z W N 0 a W 9 u M S 9 S Z X B v c n R L U E l f T k 9 S V E h f M j A x O T E w X 0 J Q R V I v Q 2 h h b m d l Z C B U e X B l L n t P S 1 9 1 c G R h d G V Q Z X J p b 2 R p Y 1 B h e W 1 l b n R S Z X N v d X J j Z S w 3 N 3 0 m c X V v d D s s J n F 1 b 3 Q 7 U 2 V j d G l v b j E v U m V w b 3 J 0 S 1 B J X 0 5 P U l R I X z I w M T k x M F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B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w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F 9 C U E V S L 0 N o Y W 5 n Z W Q g V H l w Z S 5 7 U H J v Y m x l b W F B c H B s a W N h d G l 2 b 1 9 Q Z X J j X 2 d l d E N v b n N l b n Q s O D F 9 J n F 1 b 3 Q 7 L C Z x d W 9 0 O 1 N l Y 3 R p b 2 4 x L 1 J l c G 9 y d E t Q S V 9 O T 1 J U S F 8 y M D E 5 M T B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w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B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F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B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w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w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B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B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B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B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F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F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F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w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F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B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B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B f Q l B F U i 9 D a G F u Z 2 V k I F R 5 c G U u e 1 B y b 2 J s Z W 1 h Q X B w b G l j Y X R p d m 9 f Z G V s Z X R l Q 2 9 u c 2 V u d C w x M D N 9 J n F 1 b 3 Q 7 L C Z x d W 9 0 O 1 N l Y 3 R p b 2 4 x L 1 J l c G 9 y d E t Q S V 9 O T 1 J U S F 8 y M D E 5 M T B f Q l B F U i 9 D a G F u Z 2 V k I F R 5 c G U u e 1 B y b 2 J s Z W 1 h Q X B w b G l j Y X R p d m 9 f Z X N 0 Y W J s a X N o Q 2 9 u c 2 V u d C w x M D R 9 J n F 1 b 3 Q 7 L C Z x d W 9 0 O 1 N l Y 3 R p b 2 4 x L 1 J l c G 9 y d E t Q S V 9 O T 1 J U S F 8 y M D E 5 M T B f Q l B F U i 9 D a G F u Z 2 V k I F R 5 c G U u e 1 B y b 2 J s Z W 1 h Q X B w b G l j Y X R p d m 9 f Z 2 V 0 Q 2 9 u c 2 V u d C w x M D V 9 J n F 1 b 3 Q 7 L C Z x d W 9 0 O 1 N l Y 3 R p b 2 4 x L 1 J l c G 9 y d E t Q S V 9 O T 1 J U S F 8 y M D E 5 M T B f Q l B F U i 9 D a G F u Z 2 V k I F R 5 c G U u e 1 B y b 2 J s Z W 1 h Q X B w b G l j Y X R p d m 9 f Z 2 V 0 Q 2 9 u c 2 V u d F N 0 Y X R 1 c y w x M D Z 9 J n F 1 b 3 Q 7 L C Z x d W 9 0 O 1 N l Y 3 R p b 2 4 x L 1 J l c G 9 y d E t Q S V 9 O T 1 J U S F 8 y M D E 5 M T B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w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F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F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F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w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F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w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B f Q l B F U i 9 D a G F u Z 2 V k I F R 5 c G U u e 1 B y b 2 J s Z W 1 h Q X B w b G l j Y X R p d m 9 f c m V h Z E F j Y 2 9 1 b n R M a X N 0 L D E x N X 0 m c X V v d D s s J n F 1 b 3 Q 7 U 2 V j d G l v b j E v U m V w b 3 J 0 S 1 B J X 0 5 P U l R I X z I w M T k x M F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B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w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F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F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F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w X 0 J Q R V I v Q 2 h h b m d l Z C B U e X B l L n t Q c m 9 i b G V t Y U F w c G x p Y 2 F 0 a X Z v X 3 J l d H J p Z X Z l Q X N w c 3 B z L D E y M n 0 m c X V v d D s s J n F 1 b 3 Q 7 U 2 V j d G l v b j E v U m V w b 3 J 0 S 1 B J X 0 5 P U l R I X z I w M T k x M F 9 C U E V S L 0 N o Y W 5 n Z W Q g V H l w Z S 5 7 U H J v Y m x l b W F B c H B s a W N h d G l 2 b 1 9 1 c G R h d G V D b 2 5 z Z W 5 0 L D E y M 3 0 m c X V v d D s s J n F 1 b 3 Q 7 U 2 V j d G l v b j E v U m V w b 3 J 0 S 1 B J X 0 5 P U l R I X z I w M T k x M F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w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F 9 C U E V S L 0 N o Y W 5 n Z W Q g V H l w Z S 5 7 U H J v Y m x l b W F D b G l l b n R f Y 2 9 u Z m l y b W F 0 a W 9 u T 2 Z G d W 5 k c y w x M j Z 9 J n F 1 b 3 Q 7 L C Z x d W 9 0 O 1 N l Y 3 R p b 2 4 x L 1 J l c G 9 y d E t Q S V 9 O T 1 J U S F 8 y M D E 5 M T B f Q l B F U i 9 D a G F u Z 2 V k I F R 5 c G U u e 1 B y b 2 J s Z W 1 h Q 2 x p Z W 5 0 X 2 R l b G V 0 Z U N v b n N l b n Q s M T I 3 f S Z x d W 9 0 O y w m c X V v d D t T Z W N 0 a W 9 u M S 9 S Z X B v c n R L U E l f T k 9 S V E h f M j A x O T E w X 0 J Q R V I v Q 2 h h b m d l Z C B U e X B l L n t Q c m 9 i b G V t Y U N s a W V u d F 9 l c 3 R h Y m x p c 2 h D b 2 5 z Z W 5 0 L D E y O H 0 m c X V v d D s s J n F 1 b 3 Q 7 U 2 V j d G l v b j E v U m V w b 3 J 0 S 1 B J X 0 5 P U l R I X z I w M T k x M F 9 C U E V S L 0 N o Y W 5 n Z W Q g V H l w Z S 5 7 U H J v Y m x l b W F D b G l l b n R f Z 2 V 0 Q 2 9 u c 2 V u d C w x M j l 9 J n F 1 b 3 Q 7 L C Z x d W 9 0 O 1 N l Y 3 R p b 2 4 x L 1 J l c G 9 y d E t Q S V 9 O T 1 J U S F 8 y M D E 5 M T B f Q l B F U i 9 D a G F u Z 2 V k I F R 5 c G U u e 1 B y b 2 J s Z W 1 h Q 2 x p Z W 5 0 X 2 d l d E N v b n N l b n R T d G F 0 d X M s M T M w f S Z x d W 9 0 O y w m c X V v d D t T Z W N 0 a W 9 u M S 9 S Z X B v c n R L U E l f T k 9 S V E h f M j A x O T E w X 0 J Q R V I v Q 2 h h b m d l Z C B U e X B l L n t Q c m 9 i b G V t Y U N s a W V u d F 9 n Z X R Q Y X l t Z W 5 0 U m V x d W V z d C w x M z F 9 J n F 1 b 3 Q 7 L C Z x d W 9 0 O 1 N l Y 3 R p b 2 4 x L 1 J l c G 9 y d E t Q S V 9 O T 1 J U S F 8 y M D E 5 M T B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F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B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w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w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B f Q l B F U i 9 D a G F u Z 2 V k I F R 5 c G U u e 1 B y b 2 J s Z W 1 h Q 2 x p Z W 5 0 X 3 J l Y W R B Y 2 N v d W 5 0 Q m F s Y W 5 j Z S w x M z d 9 J n F 1 b 3 Q 7 L C Z x d W 9 0 O 1 N l Y 3 R p b 2 4 x L 1 J l c G 9 y d E t Q S V 9 O T 1 J U S F 8 y M D E 5 M T B f Q l B F U i 9 D a G F u Z 2 V k I F R 5 c G U u e 1 B y b 2 J s Z W 1 h Q 2 x p Z W 5 0 X 3 J l Y W R B Y 2 N v d W 5 0 R G V 0 Y W l s c y w x M z h 9 J n F 1 b 3 Q 7 L C Z x d W 9 0 O 1 N l Y 3 R p b 2 4 x L 1 J l c G 9 y d E t Q S V 9 O T 1 J U S F 8 y M D E 5 M T B f Q l B F U i 9 D a G F u Z 2 V k I F R 5 c G U u e 1 B y b 2 J s Z W 1 h Q 2 x p Z W 5 0 X 3 J l Y W R B Y 2 N v d W 5 0 T G l z d C w x M z l 9 J n F 1 b 3 Q 7 L C Z x d W 9 0 O 1 N l Y 3 R p b 2 4 x L 1 J l c G 9 y d E t Q S V 9 O T 1 J U S F 8 y M D E 5 M T B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F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w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B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w X 0 J Q R V I v Q 2 h h b m d l Z C B U e X B l L n t Q c m 9 i b G V t Y U N s a W V u d F 9 y Z W F k Q 2 F y Z E F j Y 2 9 1 b n R M a X N 0 L D E 0 N H 0 m c X V v d D s s J n F 1 b 3 Q 7 U 2 V j d G l v b j E v U m V w b 3 J 0 S 1 B J X 0 5 P U l R I X z I w M T k x M F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F 9 C U E V S L 0 N o Y W 5 n Z W Q g V H l w Z S 5 7 U H J v Y m x l b W F D b G l l b n R f c m V 0 c m l l d m V B c 3 B z c H M s M T Q 2 f S Z x d W 9 0 O y w m c X V v d D t T Z W N 0 a W 9 u M S 9 S Z X B v c n R L U E l f T k 9 S V E h f M j A x O T E w X 0 J Q R V I v Q 2 h h b m d l Z C B U e X B l L n t Q c m 9 i b G V t Y U N s a W V u d F 9 1 c G R h d G V D b 2 5 z Z W 5 0 L D E 0 N 3 0 m c X V v d D s s J n F 1 b 3 Q 7 U 2 V j d G l v b j E v U m V w b 3 J 0 S 1 B J X 0 5 P U l R I X z I w M T k x M F 9 C U E V S L 0 N o Y W 5 n Z W Q g V H l w Z S 5 7 U H J v Y m x l b W F D b G l l b n R f d X B k Y X R l U G F 5 b W V u d F J l c 2 9 1 c m N l L D E 0 O H 0 m c X V v d D s s J n F 1 b 3 Q 7 U 2 V j d G l v b j E v U m V w b 3 J 0 S 1 B J X 0 5 P U l R I X z I w M T k x M F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w X 0 J Q R V I v Q 2 h h b m d l Z C B U e X B l L n t U b 3 R h b F 9 j b 2 5 m a X J t Y X R p b 2 5 P Z k Z 1 b m R z L D E 1 M H 0 m c X V v d D s s J n F 1 b 3 Q 7 U 2 V j d G l v b j E v U m V w b 3 J 0 S 1 B J X 0 5 P U l R I X z I w M T k x M F 9 C U E V S L 0 N o Y W 5 n Z W Q g V H l w Z S 5 7 V G 9 0 Y W x f Z G V s Z X R l Q 2 9 u c 2 V u d C w x N T F 9 J n F 1 b 3 Q 7 L C Z x d W 9 0 O 1 N l Y 3 R p b 2 4 x L 1 J l c G 9 y d E t Q S V 9 O T 1 J U S F 8 y M D E 5 M T B f Q l B F U i 9 D a G F u Z 2 V k I F R 5 c G U u e 1 R v d G F s X 2 V z d G F i b G l z a E N v b n N l b n Q s M T U y f S Z x d W 9 0 O y w m c X V v d D t T Z W N 0 a W 9 u M S 9 S Z X B v c n R L U E l f T k 9 S V E h f M j A x O T E w X 0 J Q R V I v Q 2 h h b m d l Z C B U e X B l L n t U b 3 R h b F 9 n Z X R D b 2 5 z Z W 5 0 L D E 1 M 3 0 m c X V v d D s s J n F 1 b 3 Q 7 U 2 V j d G l v b j E v U m V w b 3 J 0 S 1 B J X 0 5 P U l R I X z I w M T k x M F 9 C U E V S L 0 N o Y W 5 n Z W Q g V H l w Z S 5 7 V G 9 0 Y W x f Z 2 V 0 Q 2 9 u c 2 V u d F N 0 Y X R 1 c y w x N T R 9 J n F 1 b 3 Q 7 L C Z x d W 9 0 O 1 N l Y 3 R p b 2 4 x L 1 J l c G 9 y d E t Q S V 9 O T 1 J U S F 8 y M D E 5 M T B f Q l B F U i 9 D a G F u Z 2 V k I F R 5 c G U u e 1 R v d G F s X 2 d l d F B h e W 1 l b n R S Z X F 1 Z X N 0 L D E 1 N X 0 m c X V v d D s s J n F 1 b 3 Q 7 U 2 V j d G l v b j E v U m V w b 3 J 0 S 1 B J X 0 5 P U l R I X z I w M T k x M F 9 C U E V S L 0 N o Y W 5 n Z W Q g V H l w Z S 5 7 V G 9 0 Y W x f Z 2 V 0 U G F 5 b W V u d F N 0 Y X R 1 c 1 J l c X V l c 3 Q s M T U 2 f S Z x d W 9 0 O y w m c X V v d D t T Z W N 0 a W 9 u M S 9 S Z X B v c n R L U E l f T k 9 S V E h f M j A x O T E w X 0 J Q R V I v Q 2 h h b m d l Z C B U e X B l L n t U b 3 R h b F 9 n Z X R Q Z X J p b 2 R p Y 1 B h e W 1 l b n R S Z X F 1 Z X N 0 L D E 1 N 3 0 m c X V v d D s s J n F 1 b 3 Q 7 U 2 V j d G l v b j E v U m V w b 3 J 0 S 1 B J X 0 5 P U l R I X z I w M T k x M F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B f Q l B F U i 9 D a G F u Z 2 V k I F R 5 c G U u e 1 R v d G F s X 3 B h e W 1 l b n R J b m l 0 a W F 0 a W 9 u U m V x d W V z d C w x N T l 9 J n F 1 b 3 Q 7 L C Z x d W 9 0 O 1 N l Y 3 R p b 2 4 x L 1 J l c G 9 y d E t Q S V 9 O T 1 J U S F 8 y M D E 5 M T B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F 9 C U E V S L 0 N o Y W 5 n Z W Q g V H l w Z S 5 7 V G 9 0 Y W x f c m V h Z E F j Y 2 9 1 b n R C Y W x h b m N l L D E 2 M X 0 m c X V v d D s s J n F 1 b 3 Q 7 U 2 V j d G l v b j E v U m V w b 3 J 0 S 1 B J X 0 5 P U l R I X z I w M T k x M F 9 C U E V S L 0 N o Y W 5 n Z W Q g V H l w Z S 5 7 V G 9 0 Y W x f c m V h Z E F j Y 2 9 1 b n R E Z X R h a W x z L D E 2 M n 0 m c X V v d D s s J n F 1 b 3 Q 7 U 2 V j d G l v b j E v U m V w b 3 J 0 S 1 B J X 0 5 P U l R I X z I w M T k x M F 9 C U E V S L 0 N o Y W 5 n Z W Q g V H l w Z S 5 7 V G 9 0 Y W x f c m V h Z E F j Y 2 9 1 b n R M a X N 0 L D E 2 M 3 0 m c X V v d D s s J n F 1 b 3 Q 7 U 2 V j d G l v b j E v U m V w b 3 J 0 S 1 B J X 0 5 P U l R I X z I w M T k x M F 9 C U E V S L 0 N o Y W 5 n Z W Q g V H l w Z S 5 7 V G 9 0 Y W x f c m V h Z E F j Y 2 9 1 b n R U c m F u c 2 F j d G l v b k R l d G F p b H M s M T Y 0 f S Z x d W 9 0 O y w m c X V v d D t T Z W N 0 a W 9 u M S 9 S Z X B v c n R L U E l f T k 9 S V E h f M j A x O T E w X 0 J Q R V I v Q 2 h h b m d l Z C B U e X B l L n t U b 3 R h b F 9 y Z W F k Q W N j b 3 V u d F R y Y W 5 z Y W N 0 a W 9 u T G l z d C w x N j V 9 J n F 1 b 3 Q 7 L C Z x d W 9 0 O 1 N l Y 3 R p b 2 4 x L 1 J l c G 9 y d E t Q S V 9 O T 1 J U S F 8 y M D E 5 M T B f Q l B F U i 9 D a G F u Z 2 V k I F R 5 c G U u e 1 R v d G F s X 3 J l Y W R D Y X J k Q W N j b 3 V u d E J h b G F u Y 2 V z L D E 2 N n 0 m c X V v d D s s J n F 1 b 3 Q 7 U 2 V j d G l v b j E v U m V w b 3 J 0 S 1 B J X 0 5 P U l R I X z I w M T k x M F 9 C U E V S L 0 N o Y W 5 n Z W Q g V H l w Z S 5 7 V G 9 0 Y W x f c m V h Z E N h c m R B Y 2 N v d W 5 0 R G V 0 Y W l s c y w x N j d 9 J n F 1 b 3 Q 7 L C Z x d W 9 0 O 1 N l Y 3 R p b 2 4 x L 1 J l c G 9 y d E t Q S V 9 O T 1 J U S F 8 y M D E 5 M T B f Q l B F U i 9 D a G F u Z 2 V k I F R 5 c G U u e 1 R v d G F s X 3 J l Y W R D Y X J k Q W N j b 3 V u d E x p c 3 Q s M T Y 4 f S Z x d W 9 0 O y w m c X V v d D t T Z W N 0 a W 9 u M S 9 S Z X B v c n R L U E l f T k 9 S V E h f M j A x O T E w X 0 J Q R V I v Q 2 h h b m d l Z C B U e X B l L n t U b 3 R h b F 9 y Z W F k Q 2 F y Z E F j Y 2 9 1 b n R U c m F u c 2 F j d G l v b k x p c 3 Q s M T Y 5 f S Z x d W 9 0 O y w m c X V v d D t T Z W N 0 a W 9 u M S 9 S Z X B v c n R L U E l f T k 9 S V E h f M j A x O T E w X 0 J Q R V I v Q 2 h h b m d l Z C B U e X B l L n t U b 3 R h b F 9 y Z X R y a W V 2 Z U F z c H N w c y w x N z B 9 J n F 1 b 3 Q 7 L C Z x d W 9 0 O 1 N l Y 3 R p b 2 4 x L 1 J l c G 9 y d E t Q S V 9 O T 1 J U S F 8 y M D E 5 M T B f Q l B F U i 9 D a G F u Z 2 V k I F R 5 c G U u e 1 R v d G F s X 3 V w Z G F 0 Z U N v b n N l b n Q s M T c x f S Z x d W 9 0 O y w m c X V v d D t T Z W N 0 a W 9 u M S 9 S Z X B v c n R L U E l f T k 9 S V E h f M j A x O T E w X 0 J Q R V I v Q 2 h h b m d l Z C B U e X B l L n t U b 3 R h b F 9 1 c G R h d G V Q Y X l t Z W 5 0 U m V z b 3 V y Y 2 U s M T c y f S Z x d W 9 0 O y w m c X V v d D t T Z W N 0 a W 9 u M S 9 S Z X B v c n R L U E l f T k 9 S V E h f M j A x O T E w X 0 J Q R V I v Q 2 h h b m d l Z C B U e X B l L n t U b 3 R h b F 9 1 c G R h d G V Q Z X J p b 2 R p Y 1 B h e W 1 l b n R S Z X N v d X J j Z S w x N z N 9 J n F 1 b 3 Q 7 L C Z x d W 9 0 O 1 N l Y 3 R p b 2 4 x L 1 J l c G 9 y d E t Q S V 9 O T 1 J U S F 8 y M D E 5 M T B f Q l B F U i 9 D a G F u Z 2 V k I F R 5 c G U u e 2 R 1 c m F 0 Y U 1 l Z G l h X 2 N v b m Z p c m 1 h d G l v b k 9 m R n V u Z H M s M T c 0 f S Z x d W 9 0 O y w m c X V v d D t T Z W N 0 a W 9 u M S 9 S Z X B v c n R L U E l f T k 9 S V E h f M j A x O T E w X 0 J Q R V I v Q 2 h h b m d l Z C B U e X B l L n t k d X J h d G F N Z W R p Y V 9 k Z W x l d G V D b 2 5 z Z W 5 0 L D E 3 N X 0 m c X V v d D s s J n F 1 b 3 Q 7 U 2 V j d G l v b j E v U m V w b 3 J 0 S 1 B J X 0 5 P U l R I X z I w M T k x M F 9 C U E V S L 0 N o Y W 5 n Z W Q g V H l w Z S 5 7 Z H V y Y X R h T W V k a W F f Z X N 0 Y W J s a X N o Q 2 9 u c 2 V u d C w x N z Z 9 J n F 1 b 3 Q 7 L C Z x d W 9 0 O 1 N l Y 3 R p b 2 4 x L 1 J l c G 9 y d E t Q S V 9 O T 1 J U S F 8 y M D E 5 M T B f Q l B F U i 9 D a G F u Z 2 V k I F R 5 c G U u e 2 R 1 c m F 0 Y U 1 l Z G l h X 2 d l d E N v b n N l b n Q s M T c 3 f S Z x d W 9 0 O y w m c X V v d D t T Z W N 0 a W 9 u M S 9 S Z X B v c n R L U E l f T k 9 S V E h f M j A x O T E w X 0 J Q R V I v Q 2 h h b m d l Z C B U e X B l L n t k d X J h d G F N Z W R p Y V 9 n Z X R D b 2 5 z Z W 5 0 U 3 R h d H V z L D E 3 O H 0 m c X V v d D s s J n F 1 b 3 Q 7 U 2 V j d G l v b j E v U m V w b 3 J 0 S 1 B J X 0 5 P U l R I X z I w M T k x M F 9 C U E V S L 0 N o Y W 5 n Z W Q g V H l w Z S 5 7 Z H V y Y X R h T W V k a W F f Z 2 V 0 U G F 5 b W V u d F J l c X V l c 3 Q s M T c 5 f S Z x d W 9 0 O y w m c X V v d D t T Z W N 0 a W 9 u M S 9 S Z X B v c n R L U E l f T k 9 S V E h f M j A x O T E w X 0 J Q R V I v Q 2 h h b m d l Z C B U e X B l L n t k d X J h d G F N Z W R p Y V 9 n Z X R Q Y X l t Z W 5 0 U 3 R h d H V z U m V x d W V z d C w x O D B 9 J n F 1 b 3 Q 7 L C Z x d W 9 0 O 1 N l Y 3 R p b 2 4 x L 1 J l c G 9 y d E t Q S V 9 O T 1 J U S F 8 y M D E 5 M T B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w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F 9 C U E V S L 0 N o Y W 5 n Z W Q g V H l w Z S 5 7 Z H V y Y X R h T W V k a W F f c G F 5 b W V u d E l u a X R p Y X R p b 2 5 S Z X F 1 Z X N 0 L D E 4 M 3 0 m c X V v d D s s J n F 1 b 3 Q 7 U 2 V j d G l v b j E v U m V w b 3 J 0 S 1 B J X 0 5 P U l R I X z I w M T k x M F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w X 0 J Q R V I v Q 2 h h b m d l Z C B U e X B l L n t k d X J h d G F N Z W R p Y V 9 y Z W F k Q W N j b 3 V u d E J h b G F u Y 2 U s M T g 1 f S Z x d W 9 0 O y w m c X V v d D t T Z W N 0 a W 9 u M S 9 S Z X B v c n R L U E l f T k 9 S V E h f M j A x O T E w X 0 J Q R V I v Q 2 h h b m d l Z C B U e X B l L n t k d X J h d G F N Z W R p Y V 9 y Z W F k Q W N j b 3 V u d E R l d G F p b H M s M T g 2 f S Z x d W 9 0 O y w m c X V v d D t T Z W N 0 a W 9 u M S 9 S Z X B v c n R L U E l f T k 9 S V E h f M j A x O T E w X 0 J Q R V I v Q 2 h h b m d l Z C B U e X B l L n t k d X J h d G F N Z W R p Y V 9 y Z W F k Q W N j b 3 V u d E x p c 3 Q s M T g 3 f S Z x d W 9 0 O y w m c X V v d D t T Z W N 0 a W 9 u M S 9 S Z X B v c n R L U E l f T k 9 S V E h f M j A x O T E w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B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F 9 C U E V S L 0 N o Y W 5 n Z W Q g V H l w Z S 5 7 Z H V y Y X R h T W V k a W F f c m V h Z E N h c m R B Y 2 N v d W 5 0 Q m F s Y W 5 j Z X M s M T k w f S Z x d W 9 0 O y w m c X V v d D t T Z W N 0 a W 9 u M S 9 S Z X B v c n R L U E l f T k 9 S V E h f M j A x O T E w X 0 J Q R V I v Q 2 h h b m d l Z C B U e X B l L n t k d X J h d G F N Z W R p Y V 9 y Z W F k Q 2 F y Z E F j Y 2 9 1 b n R E Z X R h a W x z L D E 5 M X 0 m c X V v d D s s J n F 1 b 3 Q 7 U 2 V j d G l v b j E v U m V w b 3 J 0 S 1 B J X 0 5 P U l R I X z I w M T k x M F 9 C U E V S L 0 N o Y W 5 n Z W Q g V H l w Z S 5 7 Z H V y Y X R h T W V k a W F f c m V h Z E N h c m R B Y 2 N v d W 5 0 T G l z d C w x O T J 9 J n F 1 b 3 Q 7 L C Z x d W 9 0 O 1 N l Y 3 R p b 2 4 x L 1 J l c G 9 y d E t Q S V 9 O T 1 J U S F 8 y M D E 5 M T B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B f Q l B F U i 9 D a G F u Z 2 V k I F R 5 c G U u e 2 R 1 c m F 0 Y U 1 l Z G l h X 3 J l d H J p Z X Z l Q X N w c 3 B z L D E 5 N H 0 m c X V v d D s s J n F 1 b 3 Q 7 U 2 V j d G l v b j E v U m V w b 3 J 0 S 1 B J X 0 5 P U l R I X z I w M T k x M F 9 C U E V S L 0 N o Y W 5 n Z W Q g V H l w Z S 5 7 Z H V y Y X R h T W V k a W F f d X B k Y X R l Q 2 9 u c 2 V u d C w x O T V 9 J n F 1 b 3 Q 7 L C Z x d W 9 0 O 1 N l Y 3 R p b 2 4 x L 1 J l c G 9 y d E t Q S V 9 O T 1 J U S F 8 y M D E 5 M T B f Q l B F U i 9 D a G F u Z 2 V k I F R 5 c G U u e 2 R 1 c m F 0 Y U 1 l Z G l h X 3 V w Z G F 0 Z V B h e W 1 l b n R S Z X N v d X J j Z S w x O T Z 9 J n F 1 b 3 Q 7 L C Z x d W 9 0 O 1 N l Y 3 R p b 2 4 x L 1 J l c G 9 y d E t Q S V 9 O T 1 J U S F 8 y M D E 5 M T B f Q l B F U i 9 D a G F u Z 2 V k I F R 5 c G U u e 2 R 1 c m F 0 Y U 1 l Z G l h X 3 V w Z G F 0 Z V B l c m l v Z G l j U G F 5 b W V u d F J l c 2 9 1 c m N l L D E 5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E 5 M T B f Q l B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w X 0 J Q R V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F 9 C U E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V 9 C U E V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I t M D Z U M T U 6 M D g 6 M z c u N j Q y O T Y y N l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T k x M V 9 C U E V S L 0 N o Y W 5 n Z W Q g V H l w Z S 5 7 Z G F 5 L D B 9 J n F 1 b 3 Q 7 L C Z x d W 9 0 O 1 N l Y 3 R p b 2 4 x L 1 J l c G 9 y d E t Q S V 9 O T 1 J U S F 8 y M D E 5 M T F f Q l B F U i 9 D a G F u Z 2 V k I F R 5 c G U u e 2 d y d X B w b 0 J h b m N h c m l v L D F 9 J n F 1 b 3 Q 7 L C Z x d W 9 0 O 1 N l Y 3 R p b 2 4 x L 1 J l c G 9 y d E t Q S V 9 O T 1 J U S F 8 y M D E 5 M T F f Q l B F U i 9 D a G F u Z 2 V k I F R 5 c G U u e 2 F z c H N w Q 2 9 k Z S w y f S Z x d W 9 0 O y w m c X V v d D t T Z W N 0 a W 9 u M S 9 S Z X B v c n R L U E l f T k 9 S V E h f M j A x O T E x X 0 J Q R V I v Q 2 h h b m d l Z C B U e X B l L n t k b 3 d u d G l t Z S w z f S Z x d W 9 0 O y w m c X V v d D t T Z W N 0 a W 9 u M S 9 S Z X B v c n R L U E l f T k 9 S V E h f M j A x O T E x X 0 J Q R V I v Q 2 h h b m d l Z C B U e X B l L n t k b 3 d u d G l t Z V 9 Q Z X J j L D R 9 J n F 1 b 3 Q 7 L C Z x d W 9 0 O 1 N l Y 3 R p b 2 4 x L 1 J l c G 9 y d E t Q S V 9 O T 1 J U S F 8 y M D E 5 M T F f Q l B F U i 9 D a G F u Z 2 V k I F R 5 c G U u e 3 V w d G l t Z V 9 Q Z X J j L D V 9 J n F 1 b 3 Q 7 L C Z x d W 9 0 O 1 N l Y 3 R p b 2 4 x L 1 J l c G 9 y d E t Q S V 9 O T 1 J U S F 8 y M D E 5 M T F f Q l B F U i 9 D a G F u Z 2 V k I F R 5 c G U u e 0 l u Z G l z c G 9 u a W J p b G l 0 Y V 9 j b 2 5 m a X J t Y X R p b 2 5 P Z k Z 1 b m R z L D Z 9 J n F 1 b 3 Q 7 L C Z x d W 9 0 O 1 N l Y 3 R p b 2 4 x L 1 J l c G 9 y d E t Q S V 9 O T 1 J U S F 8 y M D E 5 M T F f Q l B F U i 9 D a G F u Z 2 V k I F R 5 c G U u e 0 l u Z G l z c G 9 u a W J p b G l 0 Y V 9 k Z W x l d G V D b 2 5 z Z W 5 0 L D d 9 J n F 1 b 3 Q 7 L C Z x d W 9 0 O 1 N l Y 3 R p b 2 4 x L 1 J l c G 9 y d E t Q S V 9 O T 1 J U S F 8 y M D E 5 M T F f Q l B F U i 9 D a G F u Z 2 V k I F R 5 c G U u e 0 l u Z G l z c G 9 u a W J p b G l 0 Y V 9 l c 3 R h Y m x p c 2 h D b 2 5 z Z W 5 0 L D h 9 J n F 1 b 3 Q 7 L C Z x d W 9 0 O 1 N l Y 3 R p b 2 4 x L 1 J l c G 9 y d E t Q S V 9 O T 1 J U S F 8 y M D E 5 M T F f Q l B F U i 9 D a G F u Z 2 V k I F R 5 c G U u e 0 l u Z G l z c G 9 u a W J p b G l 0 Y V 9 n Z X R D b 2 5 z Z W 5 0 L D l 9 J n F 1 b 3 Q 7 L C Z x d W 9 0 O 1 N l Y 3 R p b 2 4 x L 1 J l c G 9 y d E t Q S V 9 O T 1 J U S F 8 y M D E 5 M T F f Q l B F U i 9 D a G F u Z 2 V k I F R 5 c G U u e 0 l u Z G l z c G 9 u a W J p b G l 0 Y V 9 n Z X R D b 2 5 z Z W 5 0 U 3 R h d H V z L D E w f S Z x d W 9 0 O y w m c X V v d D t T Z W N 0 a W 9 u M S 9 S Z X B v c n R L U E l f T k 9 S V E h f M j A x O T E x X 0 J Q R V I v Q 2 h h b m d l Z C B U e X B l L n t J b m R p c 3 B v b m l i a W x p d G F f Z 2 V 0 U G F 5 b W V u d F J l c X V l c 3 Q s M T F 9 J n F 1 b 3 Q 7 L C Z x d W 9 0 O 1 N l Y 3 R p b 2 4 x L 1 J l c G 9 y d E t Q S V 9 O T 1 J U S F 8 y M D E 5 M T F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V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F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x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x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F f Q l B F U i 9 D a G F u Z 2 V k I F R 5 c G U u e 0 l u Z G l z c G 9 u a W J p b G l 0 Y V 9 y Z W F k Q W N j b 3 V u d E J h b G F u Y 2 U s M T d 9 J n F 1 b 3 Q 7 L C Z x d W 9 0 O 1 N l Y 3 R p b 2 4 x L 1 J l c G 9 y d E t Q S V 9 O T 1 J U S F 8 y M D E 5 M T F f Q l B F U i 9 D a G F u Z 2 V k I F R 5 c G U u e 0 l u Z G l z c G 9 u a W J p b G l 0 Y V 9 y Z W F k Q W N j b 3 V u d E R l d G F p b H M s M T h 9 J n F 1 b 3 Q 7 L C Z x d W 9 0 O 1 N l Y 3 R p b 2 4 x L 1 J l c G 9 y d E t Q S V 9 O T 1 J U S F 8 y M D E 5 M T F f Q l B F U i 9 D a G F u Z 2 V k I F R 5 c G U u e 0 l u Z G l z c G 9 u a W J p b G l 0 Y V 9 y Z W F k Q W N j b 3 V u d E x p c 3 Q s M T l 9 J n F 1 b 3 Q 7 L C Z x d W 9 0 O 1 N l Y 3 R p b 2 4 x L 1 J l c G 9 y d E t Q S V 9 O T 1 J U S F 8 y M D E 5 M T F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V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x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F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x X 0 J Q R V I v Q 2 h h b m d l Z C B U e X B l L n t J b m R p c 3 B v b m l i a W x p d G F f c m V h Z E N h c m R B Y 2 N v d W 5 0 T G l z d C w y N H 0 m c X V v d D s s J n F 1 b 3 Q 7 U 2 V j d G l v b j E v U m V w b 3 J 0 S 1 B J X 0 5 P U l R I X z I w M T k x M V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V 9 C U E V S L 0 N o Y W 5 n Z W Q g V H l w Z S 5 7 S W 5 k a X N w b 2 5 p Y m l s a X R h X 3 J l d H J p Z X Z l Q X N w c 3 B z L D I 2 f S Z x d W 9 0 O y w m c X V v d D t T Z W N 0 a W 9 u M S 9 S Z X B v c n R L U E l f T k 9 S V E h f M j A x O T E x X 0 J Q R V I v Q 2 h h b m d l Z C B U e X B l L n t J b m R p c 3 B v b m l i a W x p d G F f d X B k Y X R l Q 2 9 u c 2 V u d C w y N 3 0 m c X V v d D s s J n F 1 b 3 Q 7 U 2 V j d G l v b j E v U m V w b 3 J 0 S 1 B J X 0 5 P U l R I X z I w M T k x M V 9 C U E V S L 0 N o Y W 5 n Z W Q g V H l w Z S 5 7 S W 5 k a X N w b 2 5 p Y m l s a X R h X 3 V w Z G F 0 Z V B h e W 1 l b n R S Z X N v d X J j Z S w y O H 0 m c X V v d D s s J n F 1 b 3 Q 7 U 2 V j d G l v b j E v U m V w b 3 J 0 S 1 B J X 0 5 P U l R I X z I w M T k x M V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x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x X 0 J Q R V I v Q 2 h h b m d l Z C B U e X B l L n t J b m R p c 3 B v b m l i a W x p d G F f U G V y Y 1 9 k Z W x l d G V D b 2 5 z Z W 5 0 L D M x f S Z x d W 9 0 O y w m c X V v d D t T Z W N 0 a W 9 u M S 9 S Z X B v c n R L U E l f T k 9 S V E h f M j A x O T E x X 0 J Q R V I v Q 2 h h b m d l Z C B U e X B l L n t J b m R p c 3 B v b m l i a W x p d G F f U G V y Y 1 9 l c 3 R h Y m x p c 2 h D b 2 5 z Z W 5 0 L D M y f S Z x d W 9 0 O y w m c X V v d D t T Z W N 0 a W 9 u M S 9 S Z X B v c n R L U E l f T k 9 S V E h f M j A x O T E x X 0 J Q R V I v Q 2 h h b m d l Z C B U e X B l L n t J b m R p c 3 B v b m l i a W x p d G F f U G V y Y 1 9 n Z X R D b 2 5 z Z W 5 0 L D M z f S Z x d W 9 0 O y w m c X V v d D t T Z W N 0 a W 9 u M S 9 S Z X B v c n R L U E l f T k 9 S V E h f M j A x O T E x X 0 J Q R V I v Q 2 h h b m d l Z C B U e X B l L n t J b m R p c 3 B v b m l i a W x p d G F f U G V y Y 1 9 n Z X R D b 2 5 z Z W 5 0 U 3 R h d H V z L D M 0 f S Z x d W 9 0 O y w m c X V v d D t T Z W N 0 a W 9 u M S 9 S Z X B v c n R L U E l f T k 9 S V E h f M j A x O T E x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V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F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F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F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V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F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V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x X 0 J Q R V I v Q 2 h h b m d l Z C B U e X B l L n t J b m R p c 3 B v b m l i a W x p d G F f U G V y Y 1 9 y Z W F k Q W N j b 3 V u d E x p c 3 Q s N D N 9 J n F 1 b 3 Q 7 L C Z x d W 9 0 O 1 N l Y 3 R p b 2 4 x L 1 J l c G 9 y d E t Q S V 9 O T 1 J U S F 8 y M D E 5 M T F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x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V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F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F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F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V 9 C U E V S L 0 N o Y W 5 n Z W Q g V H l w Z S 5 7 S W 5 k a X N w b 2 5 p Y m l s a X R h X 1 B l c m N f c m V 0 c m l l d m V B c 3 B z c H M s N T B 9 J n F 1 b 3 Q 7 L C Z x d W 9 0 O 1 N l Y 3 R p b 2 4 x L 1 J l c G 9 y d E t Q S V 9 O T 1 J U S F 8 y M D E 5 M T F f Q l B F U i 9 D a G F u Z 2 V k I F R 5 c G U u e 0 l u Z G l z c G 9 u a W J p b G l 0 Y V 9 Q Z X J j X 3 V w Z G F 0 Z U N v b n N l b n Q s N T F 9 J n F 1 b 3 Q 7 L C Z x d W 9 0 O 1 N l Y 3 R p b 2 4 x L 1 J l c G 9 y d E t Q S V 9 O T 1 J U S F 8 y M D E 5 M T F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V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F f Q l B F U i 9 D a G F u Z 2 V k I F R 5 c G U u e 0 9 L X 2 N v b m Z p c m 1 h d G l v b k 9 m R n V u Z H M s N T R 9 J n F 1 b 3 Q 7 L C Z x d W 9 0 O 1 N l Y 3 R p b 2 4 x L 1 J l c G 9 y d E t Q S V 9 O T 1 J U S F 8 y M D E 5 M T F f Q l B F U i 9 D a G F u Z 2 V k I F R 5 c G U u e 0 9 L X 2 R l b G V 0 Z U N v b n N l b n Q s N T V 9 J n F 1 b 3 Q 7 L C Z x d W 9 0 O 1 N l Y 3 R p b 2 4 x L 1 J l c G 9 y d E t Q S V 9 O T 1 J U S F 8 y M D E 5 M T F f Q l B F U i 9 D a G F u Z 2 V k I F R 5 c G U u e 0 9 L X 2 V z d G F i b G l z a E N v b n N l b n Q s N T Z 9 J n F 1 b 3 Q 7 L C Z x d W 9 0 O 1 N l Y 3 R p b 2 4 x L 1 J l c G 9 y d E t Q S V 9 O T 1 J U S F 8 y M D E 5 M T F f Q l B F U i 9 D a G F u Z 2 V k I F R 5 c G U u e 0 9 L X 2 d l d E N v b n N l b n Q s N T d 9 J n F 1 b 3 Q 7 L C Z x d W 9 0 O 1 N l Y 3 R p b 2 4 x L 1 J l c G 9 y d E t Q S V 9 O T 1 J U S F 8 y M D E 5 M T F f Q l B F U i 9 D a G F u Z 2 V k I F R 5 c G U u e 0 9 L X 2 d l d E N v b n N l b n R T d G F 0 d X M s N T h 9 J n F 1 b 3 Q 7 L C Z x d W 9 0 O 1 N l Y 3 R p b 2 4 x L 1 J l c G 9 y d E t Q S V 9 O T 1 J U S F 8 y M D E 5 M T F f Q l B F U i 9 D a G F u Z 2 V k I F R 5 c G U u e 0 9 L X 2 d l d F B h e W 1 l b n R S Z X F 1 Z X N 0 L D U 5 f S Z x d W 9 0 O y w m c X V v d D t T Z W N 0 a W 9 u M S 9 S Z X B v c n R L U E l f T k 9 S V E h f M j A x O T E x X 0 J Q R V I v Q 2 h h b m d l Z C B U e X B l L n t P S 1 9 n Z X R Q Y X l t Z W 5 0 U 3 R h d H V z U m V x d W V z d C w 2 M H 0 m c X V v d D s s J n F 1 b 3 Q 7 U 2 V j d G l v b j E v U m V w b 3 J 0 S 1 B J X 0 5 P U l R I X z I w M T k x M V 9 C U E V S L 0 N o Y W 5 n Z W Q g V H l w Z S 5 7 T 0 t f Z 2 V 0 U G V y a W 9 k a W N Q Y X l t Z W 5 0 U m V x d W V z d C w 2 M X 0 m c X V v d D s s J n F 1 b 3 Q 7 U 2 V j d G l v b j E v U m V w b 3 J 0 S 1 B J X 0 5 P U l R I X z I w M T k x M V 9 C U E V S L 0 N o Y W 5 n Z W Q g V H l w Z S 5 7 T 0 t f Z 2 V 0 U G V y a W 9 k a W N Q Y X l t Z W 5 0 U 3 R h d H V z U m V x d W V z d C w 2 M n 0 m c X V v d D s s J n F 1 b 3 Q 7 U 2 V j d G l v b j E v U m V w b 3 J 0 S 1 B J X 0 5 P U l R I X z I w M T k x M V 9 C U E V S L 0 N o Y W 5 n Z W Q g V H l w Z S 5 7 T 0 t f c G F 5 b W V u d E l u a X R p Y X R p b 2 5 S Z X F 1 Z X N 0 L D Y z f S Z x d W 9 0 O y w m c X V v d D t T Z W N 0 a W 9 u M S 9 S Z X B v c n R L U E l f T k 9 S V E h f M j A x O T E x X 0 J Q R V I v Q 2 h h b m d l Z C B U e X B l L n t P S 1 9 w Z X J p b 2 R p Y 1 B h e W 1 l b n R J b m l 0 a W F 0 a W 9 u U m V x d W V z d C w 2 N H 0 m c X V v d D s s J n F 1 b 3 Q 7 U 2 V j d G l v b j E v U m V w b 3 J 0 S 1 B J X 0 5 P U l R I X z I w M T k x M V 9 C U E V S L 0 N o Y W 5 n Z W Q g V H l w Z S 5 7 T 0 t f c m V h Z E F j Y 2 9 1 b n R C Y W x h b m N l L D Y 1 f S Z x d W 9 0 O y w m c X V v d D t T Z W N 0 a W 9 u M S 9 S Z X B v c n R L U E l f T k 9 S V E h f M j A x O T E x X 0 J Q R V I v Q 2 h h b m d l Z C B U e X B l L n t P S 1 9 y Z W F k Q W N j b 3 V u d E R l d G F p b H M s N j Z 9 J n F 1 b 3 Q 7 L C Z x d W 9 0 O 1 N l Y 3 R p b 2 4 x L 1 J l c G 9 y d E t Q S V 9 O T 1 J U S F 8 y M D E 5 M T F f Q l B F U i 9 D a G F u Z 2 V k I F R 5 c G U u e 0 9 L X 3 J l Y W R B Y 2 N v d W 5 0 T G l z d C w 2 N 3 0 m c X V v d D s s J n F 1 b 3 Q 7 U 2 V j d G l v b j E v U m V w b 3 J 0 S 1 B J X 0 5 P U l R I X z I w M T k x M V 9 C U E V S L 0 N o Y W 5 n Z W Q g V H l w Z S 5 7 T 0 t f c m V h Z E F j Y 2 9 1 b n R U c m F u c 2 F j d G l v b k R l d G F p b H M s N j h 9 J n F 1 b 3 Q 7 L C Z x d W 9 0 O 1 N l Y 3 R p b 2 4 x L 1 J l c G 9 y d E t Q S V 9 O T 1 J U S F 8 y M D E 5 M T F f Q l B F U i 9 D a G F u Z 2 V k I F R 5 c G U u e 0 9 L X 3 J l Y W R B Y 2 N v d W 5 0 V H J h b n N h Y 3 R p b 2 5 M a X N 0 L D Y 5 f S Z x d W 9 0 O y w m c X V v d D t T Z W N 0 a W 9 u M S 9 S Z X B v c n R L U E l f T k 9 S V E h f M j A x O T E x X 0 J Q R V I v Q 2 h h b m d l Z C B U e X B l L n t P S 1 9 y Z W F k Q 2 F y Z E F j Y 2 9 1 b n R C Y W x h b m N l c y w 3 M H 0 m c X V v d D s s J n F 1 b 3 Q 7 U 2 V j d G l v b j E v U m V w b 3 J 0 S 1 B J X 0 5 P U l R I X z I w M T k x M V 9 C U E V S L 0 N o Y W 5 n Z W Q g V H l w Z S 5 7 T 0 t f c m V h Z E N h c m R B Y 2 N v d W 5 0 R G V 0 Y W l s c y w 3 M X 0 m c X V v d D s s J n F 1 b 3 Q 7 U 2 V j d G l v b j E v U m V w b 3 J 0 S 1 B J X 0 5 P U l R I X z I w M T k x M V 9 C U E V S L 0 N o Y W 5 n Z W Q g V H l w Z S 5 7 T 0 t f c m V h Z E N h c m R B Y 2 N v d W 5 0 T G l z d C w 3 M n 0 m c X V v d D s s J n F 1 b 3 Q 7 U 2 V j d G l v b j E v U m V w b 3 J 0 S 1 B J X 0 5 P U l R I X z I w M T k x M V 9 C U E V S L 0 N o Y W 5 n Z W Q g V H l w Z S 5 7 T 0 t f c m V h Z E N h c m R B Y 2 N v d W 5 0 V H J h b n N h Y 3 R p b 2 5 M a X N 0 L D c z f S Z x d W 9 0 O y w m c X V v d D t T Z W N 0 a W 9 u M S 9 S Z X B v c n R L U E l f T k 9 S V E h f M j A x O T E x X 0 J Q R V I v Q 2 h h b m d l Z C B U e X B l L n t P S 1 9 y Z X R y a W V 2 Z U F z c H N w c y w 3 N H 0 m c X V v d D s s J n F 1 b 3 Q 7 U 2 V j d G l v b j E v U m V w b 3 J 0 S 1 B J X 0 5 P U l R I X z I w M T k x M V 9 C U E V S L 0 N o Y W 5 n Z W Q g V H l w Z S 5 7 T 0 t f d X B k Y X R l Q 2 9 u c 2 V u d C w 3 N X 0 m c X V v d D s s J n F 1 b 3 Q 7 U 2 V j d G l v b j E v U m V w b 3 J 0 S 1 B J X 0 5 P U l R I X z I w M T k x M V 9 C U E V S L 0 N o Y W 5 n Z W Q g V H l w Z S 5 7 T 0 t f d X B k Y X R l U G F 5 b W V u d F J l c 2 9 1 c m N l L D c 2 f S Z x d W 9 0 O y w m c X V v d D t T Z W N 0 a W 9 u M S 9 S Z X B v c n R L U E l f T k 9 S V E h f M j A x O T E x X 0 J Q R V I v Q 2 h h b m d l Z C B U e X B l L n t P S 1 9 1 c G R h d G V Q Z X J p b 2 R p Y 1 B h e W 1 l b n R S Z X N v d X J j Z S w 3 N 3 0 m c X V v d D s s J n F 1 b 3 Q 7 U 2 V j d G l v b j E v U m V w b 3 J 0 S 1 B J X 0 5 P U l R I X z I w M T k x M V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F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x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V 9 C U E V S L 0 N o Y W 5 n Z W Q g V H l w Z S 5 7 U H J v Y m x l b W F B c H B s a W N h d G l 2 b 1 9 Q Z X J j X 2 d l d E N v b n N l b n Q s O D F 9 J n F 1 b 3 Q 7 L C Z x d W 9 0 O 1 N l Y 3 R p b 2 4 x L 1 J l c G 9 y d E t Q S V 9 O T 1 J U S F 8 y M D E 5 M T F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x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F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V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F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x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x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F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F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F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F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V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V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V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x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V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F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F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F f Q l B F U i 9 D a G F u Z 2 V k I F R 5 c G U u e 1 B y b 2 J s Z W 1 h Q X B w b G l j Y X R p d m 9 f Z G V s Z X R l Q 2 9 u c 2 V u d C w x M D N 9 J n F 1 b 3 Q 7 L C Z x d W 9 0 O 1 N l Y 3 R p b 2 4 x L 1 J l c G 9 y d E t Q S V 9 O T 1 J U S F 8 y M D E 5 M T F f Q l B F U i 9 D a G F u Z 2 V k I F R 5 c G U u e 1 B y b 2 J s Z W 1 h Q X B w b G l j Y X R p d m 9 f Z X N 0 Y W J s a X N o Q 2 9 u c 2 V u d C w x M D R 9 J n F 1 b 3 Q 7 L C Z x d W 9 0 O 1 N l Y 3 R p b 2 4 x L 1 J l c G 9 y d E t Q S V 9 O T 1 J U S F 8 y M D E 5 M T F f Q l B F U i 9 D a G F u Z 2 V k I F R 5 c G U u e 1 B y b 2 J s Z W 1 h Q X B w b G l j Y X R p d m 9 f Z 2 V 0 Q 2 9 u c 2 V u d C w x M D V 9 J n F 1 b 3 Q 7 L C Z x d W 9 0 O 1 N l Y 3 R p b 2 4 x L 1 J l c G 9 y d E t Q S V 9 O T 1 J U S F 8 y M D E 5 M T F f Q l B F U i 9 D a G F u Z 2 V k I F R 5 c G U u e 1 B y b 2 J s Z W 1 h Q X B w b G l j Y X R p d m 9 f Z 2 V 0 Q 2 9 u c 2 V u d F N 0 Y X R 1 c y w x M D Z 9 J n F 1 b 3 Q 7 L C Z x d W 9 0 O 1 N l Y 3 R p b 2 4 x L 1 J l c G 9 y d E t Q S V 9 O T 1 J U S F 8 y M D E 5 M T F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x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V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V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V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x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V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x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F f Q l B F U i 9 D a G F u Z 2 V k I F R 5 c G U u e 1 B y b 2 J s Z W 1 h Q X B w b G l j Y X R p d m 9 f c m V h Z E F j Y 2 9 1 b n R M a X N 0 L D E x N X 0 m c X V v d D s s J n F 1 b 3 Q 7 U 2 V j d G l v b j E v U m V w b 3 J 0 S 1 B J X 0 5 P U l R I X z I w M T k x M V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F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x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V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V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V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x X 0 J Q R V I v Q 2 h h b m d l Z C B U e X B l L n t Q c m 9 i b G V t Y U F w c G x p Y 2 F 0 a X Z v X 3 J l d H J p Z X Z l Q X N w c 3 B z L D E y M n 0 m c X V v d D s s J n F 1 b 3 Q 7 U 2 V j d G l v b j E v U m V w b 3 J 0 S 1 B J X 0 5 P U l R I X z I w M T k x M V 9 C U E V S L 0 N o Y W 5 n Z W Q g V H l w Z S 5 7 U H J v Y m x l b W F B c H B s a W N h d G l 2 b 1 9 1 c G R h d G V D b 2 5 z Z W 5 0 L D E y M 3 0 m c X V v d D s s J n F 1 b 3 Q 7 U 2 V j d G l v b j E v U m V w b 3 J 0 S 1 B J X 0 5 P U l R I X z I w M T k x M V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x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V 9 C U E V S L 0 N o Y W 5 n Z W Q g V H l w Z S 5 7 U H J v Y m x l b W F D b G l l b n R f Y 2 9 u Z m l y b W F 0 a W 9 u T 2 Z G d W 5 k c y w x M j Z 9 J n F 1 b 3 Q 7 L C Z x d W 9 0 O 1 N l Y 3 R p b 2 4 x L 1 J l c G 9 y d E t Q S V 9 O T 1 J U S F 8 y M D E 5 M T F f Q l B F U i 9 D a G F u Z 2 V k I F R 5 c G U u e 1 B y b 2 J s Z W 1 h Q 2 x p Z W 5 0 X 2 R l b G V 0 Z U N v b n N l b n Q s M T I 3 f S Z x d W 9 0 O y w m c X V v d D t T Z W N 0 a W 9 u M S 9 S Z X B v c n R L U E l f T k 9 S V E h f M j A x O T E x X 0 J Q R V I v Q 2 h h b m d l Z C B U e X B l L n t Q c m 9 i b G V t Y U N s a W V u d F 9 l c 3 R h Y m x p c 2 h D b 2 5 z Z W 5 0 L D E y O H 0 m c X V v d D s s J n F 1 b 3 Q 7 U 2 V j d G l v b j E v U m V w b 3 J 0 S 1 B J X 0 5 P U l R I X z I w M T k x M V 9 C U E V S L 0 N o Y W 5 n Z W Q g V H l w Z S 5 7 U H J v Y m x l b W F D b G l l b n R f Z 2 V 0 Q 2 9 u c 2 V u d C w x M j l 9 J n F 1 b 3 Q 7 L C Z x d W 9 0 O 1 N l Y 3 R p b 2 4 x L 1 J l c G 9 y d E t Q S V 9 O T 1 J U S F 8 y M D E 5 M T F f Q l B F U i 9 D a G F u Z 2 V k I F R 5 c G U u e 1 B y b 2 J s Z W 1 h Q 2 x p Z W 5 0 X 2 d l d E N v b n N l b n R T d G F 0 d X M s M T M w f S Z x d W 9 0 O y w m c X V v d D t T Z W N 0 a W 9 u M S 9 S Z X B v c n R L U E l f T k 9 S V E h f M j A x O T E x X 0 J Q R V I v Q 2 h h b m d l Z C B U e X B l L n t Q c m 9 i b G V t Y U N s a W V u d F 9 n Z X R Q Y X l t Z W 5 0 U m V x d W V z d C w x M z F 9 J n F 1 b 3 Q 7 L C Z x d W 9 0 O 1 N l Y 3 R p b 2 4 x L 1 J l c G 9 y d E t Q S V 9 O T 1 J U S F 8 y M D E 5 M T F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V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F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x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x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F f Q l B F U i 9 D a G F u Z 2 V k I F R 5 c G U u e 1 B y b 2 J s Z W 1 h Q 2 x p Z W 5 0 X 3 J l Y W R B Y 2 N v d W 5 0 Q m F s Y W 5 j Z S w x M z d 9 J n F 1 b 3 Q 7 L C Z x d W 9 0 O 1 N l Y 3 R p b 2 4 x L 1 J l c G 9 y d E t Q S V 9 O T 1 J U S F 8 y M D E 5 M T F f Q l B F U i 9 D a G F u Z 2 V k I F R 5 c G U u e 1 B y b 2 J s Z W 1 h Q 2 x p Z W 5 0 X 3 J l Y W R B Y 2 N v d W 5 0 R G V 0 Y W l s c y w x M z h 9 J n F 1 b 3 Q 7 L C Z x d W 9 0 O 1 N l Y 3 R p b 2 4 x L 1 J l c G 9 y d E t Q S V 9 O T 1 J U S F 8 y M D E 5 M T F f Q l B F U i 9 D a G F u Z 2 V k I F R 5 c G U u e 1 B y b 2 J s Z W 1 h Q 2 x p Z W 5 0 X 3 J l Y W R B Y 2 N v d W 5 0 T G l z d C w x M z l 9 J n F 1 b 3 Q 7 L C Z x d W 9 0 O 1 N l Y 3 R p b 2 4 x L 1 J l c G 9 y d E t Q S V 9 O T 1 J U S F 8 y M D E 5 M T F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V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x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F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x X 0 J Q R V I v Q 2 h h b m d l Z C B U e X B l L n t Q c m 9 i b G V t Y U N s a W V u d F 9 y Z W F k Q 2 F y Z E F j Y 2 9 1 b n R M a X N 0 L D E 0 N H 0 m c X V v d D s s J n F 1 b 3 Q 7 U 2 V j d G l v b j E v U m V w b 3 J 0 S 1 B J X 0 5 P U l R I X z I w M T k x M V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V 9 C U E V S L 0 N o Y W 5 n Z W Q g V H l w Z S 5 7 U H J v Y m x l b W F D b G l l b n R f c m V 0 c m l l d m V B c 3 B z c H M s M T Q 2 f S Z x d W 9 0 O y w m c X V v d D t T Z W N 0 a W 9 u M S 9 S Z X B v c n R L U E l f T k 9 S V E h f M j A x O T E x X 0 J Q R V I v Q 2 h h b m d l Z C B U e X B l L n t Q c m 9 i b G V t Y U N s a W V u d F 9 1 c G R h d G V D b 2 5 z Z W 5 0 L D E 0 N 3 0 m c X V v d D s s J n F 1 b 3 Q 7 U 2 V j d G l v b j E v U m V w b 3 J 0 S 1 B J X 0 5 P U l R I X z I w M T k x M V 9 C U E V S L 0 N o Y W 5 n Z W Q g V H l w Z S 5 7 U H J v Y m x l b W F D b G l l b n R f d X B k Y X R l U G F 5 b W V u d F J l c 2 9 1 c m N l L D E 0 O H 0 m c X V v d D s s J n F 1 b 3 Q 7 U 2 V j d G l v b j E v U m V w b 3 J 0 S 1 B J X 0 5 P U l R I X z I w M T k x M V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x X 0 J Q R V I v Q 2 h h b m d l Z C B U e X B l L n t U b 3 R h b F 9 j b 2 5 m a X J t Y X R p b 2 5 P Z k Z 1 b m R z L D E 1 M H 0 m c X V v d D s s J n F 1 b 3 Q 7 U 2 V j d G l v b j E v U m V w b 3 J 0 S 1 B J X 0 5 P U l R I X z I w M T k x M V 9 C U E V S L 0 N o Y W 5 n Z W Q g V H l w Z S 5 7 V G 9 0 Y W x f Z G V s Z X R l Q 2 9 u c 2 V u d C w x N T F 9 J n F 1 b 3 Q 7 L C Z x d W 9 0 O 1 N l Y 3 R p b 2 4 x L 1 J l c G 9 y d E t Q S V 9 O T 1 J U S F 8 y M D E 5 M T F f Q l B F U i 9 D a G F u Z 2 V k I F R 5 c G U u e 1 R v d G F s X 2 V z d G F i b G l z a E N v b n N l b n Q s M T U y f S Z x d W 9 0 O y w m c X V v d D t T Z W N 0 a W 9 u M S 9 S Z X B v c n R L U E l f T k 9 S V E h f M j A x O T E x X 0 J Q R V I v Q 2 h h b m d l Z C B U e X B l L n t U b 3 R h b F 9 n Z X R D b 2 5 z Z W 5 0 L D E 1 M 3 0 m c X V v d D s s J n F 1 b 3 Q 7 U 2 V j d G l v b j E v U m V w b 3 J 0 S 1 B J X 0 5 P U l R I X z I w M T k x M V 9 C U E V S L 0 N o Y W 5 n Z W Q g V H l w Z S 5 7 V G 9 0 Y W x f Z 2 V 0 Q 2 9 u c 2 V u d F N 0 Y X R 1 c y w x N T R 9 J n F 1 b 3 Q 7 L C Z x d W 9 0 O 1 N l Y 3 R p b 2 4 x L 1 J l c G 9 y d E t Q S V 9 O T 1 J U S F 8 y M D E 5 M T F f Q l B F U i 9 D a G F u Z 2 V k I F R 5 c G U u e 1 R v d G F s X 2 d l d F B h e W 1 l b n R S Z X F 1 Z X N 0 L D E 1 N X 0 m c X V v d D s s J n F 1 b 3 Q 7 U 2 V j d G l v b j E v U m V w b 3 J 0 S 1 B J X 0 5 P U l R I X z I w M T k x M V 9 C U E V S L 0 N o Y W 5 n Z W Q g V H l w Z S 5 7 V G 9 0 Y W x f Z 2 V 0 U G F 5 b W V u d F N 0 Y X R 1 c 1 J l c X V l c 3 Q s M T U 2 f S Z x d W 9 0 O y w m c X V v d D t T Z W N 0 a W 9 u M S 9 S Z X B v c n R L U E l f T k 9 S V E h f M j A x O T E x X 0 J Q R V I v Q 2 h h b m d l Z C B U e X B l L n t U b 3 R h b F 9 n Z X R Q Z X J p b 2 R p Y 1 B h e W 1 l b n R S Z X F 1 Z X N 0 L D E 1 N 3 0 m c X V v d D s s J n F 1 b 3 Q 7 U 2 V j d G l v b j E v U m V w b 3 J 0 S 1 B J X 0 5 P U l R I X z I w M T k x M V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F f Q l B F U i 9 D a G F u Z 2 V k I F R 5 c G U u e 1 R v d G F s X 3 B h e W 1 l b n R J b m l 0 a W F 0 a W 9 u U m V x d W V z d C w x N T l 9 J n F 1 b 3 Q 7 L C Z x d W 9 0 O 1 N l Y 3 R p b 2 4 x L 1 J l c G 9 y d E t Q S V 9 O T 1 J U S F 8 y M D E 5 M T F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V 9 C U E V S L 0 N o Y W 5 n Z W Q g V H l w Z S 5 7 V G 9 0 Y W x f c m V h Z E F j Y 2 9 1 b n R C Y W x h b m N l L D E 2 M X 0 m c X V v d D s s J n F 1 b 3 Q 7 U 2 V j d G l v b j E v U m V w b 3 J 0 S 1 B J X 0 5 P U l R I X z I w M T k x M V 9 C U E V S L 0 N o Y W 5 n Z W Q g V H l w Z S 5 7 V G 9 0 Y W x f c m V h Z E F j Y 2 9 1 b n R E Z X R h a W x z L D E 2 M n 0 m c X V v d D s s J n F 1 b 3 Q 7 U 2 V j d G l v b j E v U m V w b 3 J 0 S 1 B J X 0 5 P U l R I X z I w M T k x M V 9 C U E V S L 0 N o Y W 5 n Z W Q g V H l w Z S 5 7 V G 9 0 Y W x f c m V h Z E F j Y 2 9 1 b n R M a X N 0 L D E 2 M 3 0 m c X V v d D s s J n F 1 b 3 Q 7 U 2 V j d G l v b j E v U m V w b 3 J 0 S 1 B J X 0 5 P U l R I X z I w M T k x M V 9 C U E V S L 0 N o Y W 5 n Z W Q g V H l w Z S 5 7 V G 9 0 Y W x f c m V h Z E F j Y 2 9 1 b n R U c m F u c 2 F j d G l v b k R l d G F p b H M s M T Y 0 f S Z x d W 9 0 O y w m c X V v d D t T Z W N 0 a W 9 u M S 9 S Z X B v c n R L U E l f T k 9 S V E h f M j A x O T E x X 0 J Q R V I v Q 2 h h b m d l Z C B U e X B l L n t U b 3 R h b F 9 y Z W F k Q W N j b 3 V u d F R y Y W 5 z Y W N 0 a W 9 u T G l z d C w x N j V 9 J n F 1 b 3 Q 7 L C Z x d W 9 0 O 1 N l Y 3 R p b 2 4 x L 1 J l c G 9 y d E t Q S V 9 O T 1 J U S F 8 y M D E 5 M T F f Q l B F U i 9 D a G F u Z 2 V k I F R 5 c G U u e 1 R v d G F s X 3 J l Y W R D Y X J k Q W N j b 3 V u d E J h b G F u Y 2 V z L D E 2 N n 0 m c X V v d D s s J n F 1 b 3 Q 7 U 2 V j d G l v b j E v U m V w b 3 J 0 S 1 B J X 0 5 P U l R I X z I w M T k x M V 9 C U E V S L 0 N o Y W 5 n Z W Q g V H l w Z S 5 7 V G 9 0 Y W x f c m V h Z E N h c m R B Y 2 N v d W 5 0 R G V 0 Y W l s c y w x N j d 9 J n F 1 b 3 Q 7 L C Z x d W 9 0 O 1 N l Y 3 R p b 2 4 x L 1 J l c G 9 y d E t Q S V 9 O T 1 J U S F 8 y M D E 5 M T F f Q l B F U i 9 D a G F u Z 2 V k I F R 5 c G U u e 1 R v d G F s X 3 J l Y W R D Y X J k Q W N j b 3 V u d E x p c 3 Q s M T Y 4 f S Z x d W 9 0 O y w m c X V v d D t T Z W N 0 a W 9 u M S 9 S Z X B v c n R L U E l f T k 9 S V E h f M j A x O T E x X 0 J Q R V I v Q 2 h h b m d l Z C B U e X B l L n t U b 3 R h b F 9 y Z W F k Q 2 F y Z E F j Y 2 9 1 b n R U c m F u c 2 F j d G l v b k x p c 3 Q s M T Y 5 f S Z x d W 9 0 O y w m c X V v d D t T Z W N 0 a W 9 u M S 9 S Z X B v c n R L U E l f T k 9 S V E h f M j A x O T E x X 0 J Q R V I v Q 2 h h b m d l Z C B U e X B l L n t U b 3 R h b F 9 y Z X R y a W V 2 Z U F z c H N w c y w x N z B 9 J n F 1 b 3 Q 7 L C Z x d W 9 0 O 1 N l Y 3 R p b 2 4 x L 1 J l c G 9 y d E t Q S V 9 O T 1 J U S F 8 y M D E 5 M T F f Q l B F U i 9 D a G F u Z 2 V k I F R 5 c G U u e 1 R v d G F s X 3 V w Z G F 0 Z U N v b n N l b n Q s M T c x f S Z x d W 9 0 O y w m c X V v d D t T Z W N 0 a W 9 u M S 9 S Z X B v c n R L U E l f T k 9 S V E h f M j A x O T E x X 0 J Q R V I v Q 2 h h b m d l Z C B U e X B l L n t U b 3 R h b F 9 1 c G R h d G V Q Y X l t Z W 5 0 U m V z b 3 V y Y 2 U s M T c y f S Z x d W 9 0 O y w m c X V v d D t T Z W N 0 a W 9 u M S 9 S Z X B v c n R L U E l f T k 9 S V E h f M j A x O T E x X 0 J Q R V I v Q 2 h h b m d l Z C B U e X B l L n t U b 3 R h b F 9 1 c G R h d G V Q Z X J p b 2 R p Y 1 B h e W 1 l b n R S Z X N v d X J j Z S w x N z N 9 J n F 1 b 3 Q 7 L C Z x d W 9 0 O 1 N l Y 3 R p b 2 4 x L 1 J l c G 9 y d E t Q S V 9 O T 1 J U S F 8 y M D E 5 M T F f Q l B F U i 9 D a G F u Z 2 V k I F R 5 c G U u e 2 R 1 c m F 0 Y U 1 l Z G l h X 2 N v b m Z p c m 1 h d G l v b k 9 m R n V u Z H M s M T c 0 f S Z x d W 9 0 O y w m c X V v d D t T Z W N 0 a W 9 u M S 9 S Z X B v c n R L U E l f T k 9 S V E h f M j A x O T E x X 0 J Q R V I v Q 2 h h b m d l Z C B U e X B l L n t k d X J h d G F N Z W R p Y V 9 k Z W x l d G V D b 2 5 z Z W 5 0 L D E 3 N X 0 m c X V v d D s s J n F 1 b 3 Q 7 U 2 V j d G l v b j E v U m V w b 3 J 0 S 1 B J X 0 5 P U l R I X z I w M T k x M V 9 C U E V S L 0 N o Y W 5 n Z W Q g V H l w Z S 5 7 Z H V y Y X R h T W V k a W F f Z X N 0 Y W J s a X N o Q 2 9 u c 2 V u d C w x N z Z 9 J n F 1 b 3 Q 7 L C Z x d W 9 0 O 1 N l Y 3 R p b 2 4 x L 1 J l c G 9 y d E t Q S V 9 O T 1 J U S F 8 y M D E 5 M T F f Q l B F U i 9 D a G F u Z 2 V k I F R 5 c G U u e 2 R 1 c m F 0 Y U 1 l Z G l h X 2 d l d E N v b n N l b n Q s M T c 3 f S Z x d W 9 0 O y w m c X V v d D t T Z W N 0 a W 9 u M S 9 S Z X B v c n R L U E l f T k 9 S V E h f M j A x O T E x X 0 J Q R V I v Q 2 h h b m d l Z C B U e X B l L n t k d X J h d G F N Z W R p Y V 9 n Z X R D b 2 5 z Z W 5 0 U 3 R h d H V z L D E 3 O H 0 m c X V v d D s s J n F 1 b 3 Q 7 U 2 V j d G l v b j E v U m V w b 3 J 0 S 1 B J X 0 5 P U l R I X z I w M T k x M V 9 C U E V S L 0 N o Y W 5 n Z W Q g V H l w Z S 5 7 Z H V y Y X R h T W V k a W F f Z 2 V 0 U G F 5 b W V u d F J l c X V l c 3 Q s M T c 5 f S Z x d W 9 0 O y w m c X V v d D t T Z W N 0 a W 9 u M S 9 S Z X B v c n R L U E l f T k 9 S V E h f M j A x O T E x X 0 J Q R V I v Q 2 h h b m d l Z C B U e X B l L n t k d X J h d G F N Z W R p Y V 9 n Z X R Q Y X l t Z W 5 0 U 3 R h d H V z U m V x d W V z d C w x O D B 9 J n F 1 b 3 Q 7 L C Z x d W 9 0 O 1 N l Y 3 R p b 2 4 x L 1 J l c G 9 y d E t Q S V 9 O T 1 J U S F 8 y M D E 5 M T F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x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V 9 C U E V S L 0 N o Y W 5 n Z W Q g V H l w Z S 5 7 Z H V y Y X R h T W V k a W F f c G F 5 b W V u d E l u a X R p Y X R p b 2 5 S Z X F 1 Z X N 0 L D E 4 M 3 0 m c X V v d D s s J n F 1 b 3 Q 7 U 2 V j d G l v b j E v U m V w b 3 J 0 S 1 B J X 0 5 P U l R I X z I w M T k x M V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x X 0 J Q R V I v Q 2 h h b m d l Z C B U e X B l L n t k d X J h d G F N Z W R p Y V 9 y Z W F k Q W N j b 3 V u d E J h b G F u Y 2 U s M T g 1 f S Z x d W 9 0 O y w m c X V v d D t T Z W N 0 a W 9 u M S 9 S Z X B v c n R L U E l f T k 9 S V E h f M j A x O T E x X 0 J Q R V I v Q 2 h h b m d l Z C B U e X B l L n t k d X J h d G F N Z W R p Y V 9 y Z W F k Q W N j b 3 V u d E R l d G F p b H M s M T g 2 f S Z x d W 9 0 O y w m c X V v d D t T Z W N 0 a W 9 u M S 9 S Z X B v c n R L U E l f T k 9 S V E h f M j A x O T E x X 0 J Q R V I v Q 2 h h b m d l Z C B U e X B l L n t k d X J h d G F N Z W R p Y V 9 y Z W F k Q W N j b 3 V u d E x p c 3 Q s M T g 3 f S Z x d W 9 0 O y w m c X V v d D t T Z W N 0 a W 9 u M S 9 S Z X B v c n R L U E l f T k 9 S V E h f M j A x O T E x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F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V 9 C U E V S L 0 N o Y W 5 n Z W Q g V H l w Z S 5 7 Z H V y Y X R h T W V k a W F f c m V h Z E N h c m R B Y 2 N v d W 5 0 Q m F s Y W 5 j Z X M s M T k w f S Z x d W 9 0 O y w m c X V v d D t T Z W N 0 a W 9 u M S 9 S Z X B v c n R L U E l f T k 9 S V E h f M j A x O T E x X 0 J Q R V I v Q 2 h h b m d l Z C B U e X B l L n t k d X J h d G F N Z W R p Y V 9 y Z W F k Q 2 F y Z E F j Y 2 9 1 b n R E Z X R h a W x z L D E 5 M X 0 m c X V v d D s s J n F 1 b 3 Q 7 U 2 V j d G l v b j E v U m V w b 3 J 0 S 1 B J X 0 5 P U l R I X z I w M T k x M V 9 C U E V S L 0 N o Y W 5 n Z W Q g V H l w Z S 5 7 Z H V y Y X R h T W V k a W F f c m V h Z E N h c m R B Y 2 N v d W 5 0 T G l z d C w x O T J 9 J n F 1 b 3 Q 7 L C Z x d W 9 0 O 1 N l Y 3 R p b 2 4 x L 1 J l c G 9 y d E t Q S V 9 O T 1 J U S F 8 y M D E 5 M T F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F f Q l B F U i 9 D a G F u Z 2 V k I F R 5 c G U u e 2 R 1 c m F 0 Y U 1 l Z G l h X 3 J l d H J p Z X Z l Q X N w c 3 B z L D E 5 N H 0 m c X V v d D s s J n F 1 b 3 Q 7 U 2 V j d G l v b j E v U m V w b 3 J 0 S 1 B J X 0 5 P U l R I X z I w M T k x M V 9 C U E V S L 0 N o Y W 5 n Z W Q g V H l w Z S 5 7 Z H V y Y X R h T W V k a W F f d X B k Y X R l Q 2 9 u c 2 V u d C w x O T V 9 J n F 1 b 3 Q 7 L C Z x d W 9 0 O 1 N l Y 3 R p b 2 4 x L 1 J l c G 9 y d E t Q S V 9 O T 1 J U S F 8 y M D E 5 M T F f Q l B F U i 9 D a G F u Z 2 V k I F R 5 c G U u e 2 R 1 c m F 0 Y U 1 l Z G l h X 3 V w Z G F 0 Z V B h e W 1 l b n R S Z X N v d X J j Z S w x O T Z 9 J n F 1 b 3 Q 7 L C Z x d W 9 0 O 1 N l Y 3 R p b 2 4 x L 1 J l c G 9 y d E t Q S V 9 O T 1 J U S F 8 y M D E 5 M T F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x O T E x X 0 J Q R V I v Q 2 h h b m d l Z C B U e X B l L n t k Y X k s M H 0 m c X V v d D s s J n F 1 b 3 Q 7 U 2 V j d G l v b j E v U m V w b 3 J 0 S 1 B J X 0 5 P U l R I X z I w M T k x M V 9 C U E V S L 0 N o Y W 5 n Z W Q g V H l w Z S 5 7 Z 3 J 1 c H B v Q m F u Y 2 F y a W 8 s M X 0 m c X V v d D s s J n F 1 b 3 Q 7 U 2 V j d G l v b j E v U m V w b 3 J 0 S 1 B J X 0 5 P U l R I X z I w M T k x M V 9 C U E V S L 0 N o Y W 5 n Z W Q g V H l w Z S 5 7 Y X N w c 3 B D b 2 R l L D J 9 J n F 1 b 3 Q 7 L C Z x d W 9 0 O 1 N l Y 3 R p b 2 4 x L 1 J l c G 9 y d E t Q S V 9 O T 1 J U S F 8 y M D E 5 M T F f Q l B F U i 9 D a G F u Z 2 V k I F R 5 c G U u e 2 R v d 2 5 0 a W 1 l L D N 9 J n F 1 b 3 Q 7 L C Z x d W 9 0 O 1 N l Y 3 R p b 2 4 x L 1 J l c G 9 y d E t Q S V 9 O T 1 J U S F 8 y M D E 5 M T F f Q l B F U i 9 D a G F u Z 2 V k I F R 5 c G U u e 2 R v d 2 5 0 a W 1 l X 1 B l c m M s N H 0 m c X V v d D s s J n F 1 b 3 Q 7 U 2 V j d G l v b j E v U m V w b 3 J 0 S 1 B J X 0 5 P U l R I X z I w M T k x M V 9 C U E V S L 0 N o Y W 5 n Z W Q g V H l w Z S 5 7 d X B 0 a W 1 l X 1 B l c m M s N X 0 m c X V v d D s s J n F 1 b 3 Q 7 U 2 V j d G l v b j E v U m V w b 3 J 0 S 1 B J X 0 5 P U l R I X z I w M T k x M V 9 C U E V S L 0 N o Y W 5 n Z W Q g V H l w Z S 5 7 S W 5 k a X N w b 2 5 p Y m l s a X R h X 2 N v b m Z p c m 1 h d G l v b k 9 m R n V u Z H M s N n 0 m c X V v d D s s J n F 1 b 3 Q 7 U 2 V j d G l v b j E v U m V w b 3 J 0 S 1 B J X 0 5 P U l R I X z I w M T k x M V 9 C U E V S L 0 N o Y W 5 n Z W Q g V H l w Z S 5 7 S W 5 k a X N w b 2 5 p Y m l s a X R h X 2 R l b G V 0 Z U N v b n N l b n Q s N 3 0 m c X V v d D s s J n F 1 b 3 Q 7 U 2 V j d G l v b j E v U m V w b 3 J 0 S 1 B J X 0 5 P U l R I X z I w M T k x M V 9 C U E V S L 0 N o Y W 5 n Z W Q g V H l w Z S 5 7 S W 5 k a X N w b 2 5 p Y m l s a X R h X 2 V z d G F i b G l z a E N v b n N l b n Q s O H 0 m c X V v d D s s J n F 1 b 3 Q 7 U 2 V j d G l v b j E v U m V w b 3 J 0 S 1 B J X 0 5 P U l R I X z I w M T k x M V 9 C U E V S L 0 N o Y W 5 n Z W Q g V H l w Z S 5 7 S W 5 k a X N w b 2 5 p Y m l s a X R h X 2 d l d E N v b n N l b n Q s O X 0 m c X V v d D s s J n F 1 b 3 Q 7 U 2 V j d G l v b j E v U m V w b 3 J 0 S 1 B J X 0 5 P U l R I X z I w M T k x M V 9 C U E V S L 0 N o Y W 5 n Z W Q g V H l w Z S 5 7 S W 5 k a X N w b 2 5 p Y m l s a X R h X 2 d l d E N v b n N l b n R T d G F 0 d X M s M T B 9 J n F 1 b 3 Q 7 L C Z x d W 9 0 O 1 N l Y 3 R p b 2 4 x L 1 J l c G 9 y d E t Q S V 9 O T 1 J U S F 8 y M D E 5 M T F f Q l B F U i 9 D a G F u Z 2 V k I F R 5 c G U u e 0 l u Z G l z c G 9 u a W J p b G l 0 Y V 9 n Z X R Q Y X l t Z W 5 0 U m V x d W V z d C w x M X 0 m c X V v d D s s J n F 1 b 3 Q 7 U 2 V j d G l v b j E v U m V w b 3 J 0 S 1 B J X 0 5 P U l R I X z I w M T k x M V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x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V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F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F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V 9 C U E V S L 0 N o Y W 5 n Z W Q g V H l w Z S 5 7 S W 5 k a X N w b 2 5 p Y m l s a X R h X 3 J l Y W R B Y 2 N v d W 5 0 Q m F s Y W 5 j Z S w x N 3 0 m c X V v d D s s J n F 1 b 3 Q 7 U 2 V j d G l v b j E v U m V w b 3 J 0 S 1 B J X 0 5 P U l R I X z I w M T k x M V 9 C U E V S L 0 N o Y W 5 n Z W Q g V H l w Z S 5 7 S W 5 k a X N w b 2 5 p Y m l s a X R h X 3 J l Y W R B Y 2 N v d W 5 0 R G V 0 Y W l s c y w x O H 0 m c X V v d D s s J n F 1 b 3 Q 7 U 2 V j d G l v b j E v U m V w b 3 J 0 S 1 B J X 0 5 P U l R I X z I w M T k x M V 9 C U E V S L 0 N o Y W 5 n Z W Q g V H l w Z S 5 7 S W 5 k a X N w b 2 5 p Y m l s a X R h X 3 J l Y W R B Y 2 N v d W 5 0 T G l z d C w x O X 0 m c X V v d D s s J n F 1 b 3 Q 7 U 2 V j d G l v b j E v U m V w b 3 J 0 S 1 B J X 0 5 P U l R I X z I w M T k x M V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x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F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V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F f Q l B F U i 9 D a G F u Z 2 V k I F R 5 c G U u e 0 l u Z G l z c G 9 u a W J p b G l 0 Y V 9 y Z W F k Q 2 F y Z E F j Y 2 9 1 b n R M a X N 0 L D I 0 f S Z x d W 9 0 O y w m c X V v d D t T Z W N 0 a W 9 u M S 9 S Z X B v c n R L U E l f T k 9 S V E h f M j A x O T E x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x X 0 J Q R V I v Q 2 h h b m d l Z C B U e X B l L n t J b m R p c 3 B v b m l i a W x p d G F f c m V 0 c m l l d m V B c 3 B z c H M s M j Z 9 J n F 1 b 3 Q 7 L C Z x d W 9 0 O 1 N l Y 3 R p b 2 4 x L 1 J l c G 9 y d E t Q S V 9 O T 1 J U S F 8 y M D E 5 M T F f Q l B F U i 9 D a G F u Z 2 V k I F R 5 c G U u e 0 l u Z G l z c G 9 u a W J p b G l 0 Y V 9 1 c G R h d G V D b 2 5 z Z W 5 0 L D I 3 f S Z x d W 9 0 O y w m c X V v d D t T Z W N 0 a W 9 u M S 9 S Z X B v c n R L U E l f T k 9 S V E h f M j A x O T E x X 0 J Q R V I v Q 2 h h b m d l Z C B U e X B l L n t J b m R p c 3 B v b m l i a W x p d G F f d X B k Y X R l U G F 5 b W V u d F J l c 2 9 1 c m N l L D I 4 f S Z x d W 9 0 O y w m c X V v d D t T Z W N 0 a W 9 u M S 9 S Z X B v c n R L U E l f T k 9 S V E h f M j A x O T E x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F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F f Q l B F U i 9 D a G F u Z 2 V k I F R 5 c G U u e 0 l u Z G l z c G 9 u a W J p b G l 0 Y V 9 Q Z X J j X 2 R l b G V 0 Z U N v b n N l b n Q s M z F 9 J n F 1 b 3 Q 7 L C Z x d W 9 0 O 1 N l Y 3 R p b 2 4 x L 1 J l c G 9 y d E t Q S V 9 O T 1 J U S F 8 y M D E 5 M T F f Q l B F U i 9 D a G F u Z 2 V k I F R 5 c G U u e 0 l u Z G l z c G 9 u a W J p b G l 0 Y V 9 Q Z X J j X 2 V z d G F i b G l z a E N v b n N l b n Q s M z J 9 J n F 1 b 3 Q 7 L C Z x d W 9 0 O 1 N l Y 3 R p b 2 4 x L 1 J l c G 9 y d E t Q S V 9 O T 1 J U S F 8 y M D E 5 M T F f Q l B F U i 9 D a G F u Z 2 V k I F R 5 c G U u e 0 l u Z G l z c G 9 u a W J p b G l 0 Y V 9 Q Z X J j X 2 d l d E N v b n N l b n Q s M z N 9 J n F 1 b 3 Q 7 L C Z x d W 9 0 O 1 N l Y 3 R p b 2 4 x L 1 J l c G 9 y d E t Q S V 9 O T 1 J U S F 8 y M D E 5 M T F f Q l B F U i 9 D a G F u Z 2 V k I F R 5 c G U u e 0 l u Z G l z c G 9 u a W J p b G l 0 Y V 9 Q Z X J j X 2 d l d E N v b n N l b n R T d G F 0 d X M s M z R 9 J n F 1 b 3 Q 7 L C Z x d W 9 0 O 1 N l Y 3 R p b 2 4 x L 1 J l c G 9 y d E t Q S V 9 O T 1 J U S F 8 y M D E 5 M T F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x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V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V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V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x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V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x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F f Q l B F U i 9 D a G F u Z 2 V k I F R 5 c G U u e 0 l u Z G l z c G 9 u a W J p b G l 0 Y V 9 Q Z X J j X 3 J l Y W R B Y 2 N v d W 5 0 T G l z d C w 0 M 3 0 m c X V v d D s s J n F 1 b 3 Q 7 U 2 V j d G l v b j E v U m V w b 3 J 0 S 1 B J X 0 5 P U l R I X z I w M T k x M V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F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x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V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V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V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x X 0 J Q R V I v Q 2 h h b m d l Z C B U e X B l L n t J b m R p c 3 B v b m l i a W x p d G F f U G V y Y 1 9 y Z X R y a W V 2 Z U F z c H N w c y w 1 M H 0 m c X V v d D s s J n F 1 b 3 Q 7 U 2 V j d G l v b j E v U m V w b 3 J 0 S 1 B J X 0 5 P U l R I X z I w M T k x M V 9 C U E V S L 0 N o Y W 5 n Z W Q g V H l w Z S 5 7 S W 5 k a X N w b 2 5 p Y m l s a X R h X 1 B l c m N f d X B k Y X R l Q 2 9 u c 2 V u d C w 1 M X 0 m c X V v d D s s J n F 1 b 3 Q 7 U 2 V j d G l v b j E v U m V w b 3 J 0 S 1 B J X 0 5 P U l R I X z I w M T k x M V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x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V 9 C U E V S L 0 N o Y W 5 n Z W Q g V H l w Z S 5 7 T 0 t f Y 2 9 u Z m l y b W F 0 a W 9 u T 2 Z G d W 5 k c y w 1 N H 0 m c X V v d D s s J n F 1 b 3 Q 7 U 2 V j d G l v b j E v U m V w b 3 J 0 S 1 B J X 0 5 P U l R I X z I w M T k x M V 9 C U E V S L 0 N o Y W 5 n Z W Q g V H l w Z S 5 7 T 0 t f Z G V s Z X R l Q 2 9 u c 2 V u d C w 1 N X 0 m c X V v d D s s J n F 1 b 3 Q 7 U 2 V j d G l v b j E v U m V w b 3 J 0 S 1 B J X 0 5 P U l R I X z I w M T k x M V 9 C U E V S L 0 N o Y W 5 n Z W Q g V H l w Z S 5 7 T 0 t f Z X N 0 Y W J s a X N o Q 2 9 u c 2 V u d C w 1 N n 0 m c X V v d D s s J n F 1 b 3 Q 7 U 2 V j d G l v b j E v U m V w b 3 J 0 S 1 B J X 0 5 P U l R I X z I w M T k x M V 9 C U E V S L 0 N o Y W 5 n Z W Q g V H l w Z S 5 7 T 0 t f Z 2 V 0 Q 2 9 u c 2 V u d C w 1 N 3 0 m c X V v d D s s J n F 1 b 3 Q 7 U 2 V j d G l v b j E v U m V w b 3 J 0 S 1 B J X 0 5 P U l R I X z I w M T k x M V 9 C U E V S L 0 N o Y W 5 n Z W Q g V H l w Z S 5 7 T 0 t f Z 2 V 0 Q 2 9 u c 2 V u d F N 0 Y X R 1 c y w 1 O H 0 m c X V v d D s s J n F 1 b 3 Q 7 U 2 V j d G l v b j E v U m V w b 3 J 0 S 1 B J X 0 5 P U l R I X z I w M T k x M V 9 C U E V S L 0 N o Y W 5 n Z W Q g V H l w Z S 5 7 T 0 t f Z 2 V 0 U G F 5 b W V u d F J l c X V l c 3 Q s N T l 9 J n F 1 b 3 Q 7 L C Z x d W 9 0 O 1 N l Y 3 R p b 2 4 x L 1 J l c G 9 y d E t Q S V 9 O T 1 J U S F 8 y M D E 5 M T F f Q l B F U i 9 D a G F u Z 2 V k I F R 5 c G U u e 0 9 L X 2 d l d F B h e W 1 l b n R T d G F 0 d X N S Z X F 1 Z X N 0 L D Y w f S Z x d W 9 0 O y w m c X V v d D t T Z W N 0 a W 9 u M S 9 S Z X B v c n R L U E l f T k 9 S V E h f M j A x O T E x X 0 J Q R V I v Q 2 h h b m d l Z C B U e X B l L n t P S 1 9 n Z X R Q Z X J p b 2 R p Y 1 B h e W 1 l b n R S Z X F 1 Z X N 0 L D Y x f S Z x d W 9 0 O y w m c X V v d D t T Z W N 0 a W 9 u M S 9 S Z X B v c n R L U E l f T k 9 S V E h f M j A x O T E x X 0 J Q R V I v Q 2 h h b m d l Z C B U e X B l L n t P S 1 9 n Z X R Q Z X J p b 2 R p Y 1 B h e W 1 l b n R T d G F 0 d X N S Z X F 1 Z X N 0 L D Y y f S Z x d W 9 0 O y w m c X V v d D t T Z W N 0 a W 9 u M S 9 S Z X B v c n R L U E l f T k 9 S V E h f M j A x O T E x X 0 J Q R V I v Q 2 h h b m d l Z C B U e X B l L n t P S 1 9 w Y X l t Z W 5 0 S W 5 p d G l h d G l v b l J l c X V l c 3 Q s N j N 9 J n F 1 b 3 Q 7 L C Z x d W 9 0 O 1 N l Y 3 R p b 2 4 x L 1 J l c G 9 y d E t Q S V 9 O T 1 J U S F 8 y M D E 5 M T F f Q l B F U i 9 D a G F u Z 2 V k I F R 5 c G U u e 0 9 L X 3 B l c m l v Z G l j U G F 5 b W V u d E l u a X R p Y X R p b 2 5 S Z X F 1 Z X N 0 L D Y 0 f S Z x d W 9 0 O y w m c X V v d D t T Z W N 0 a W 9 u M S 9 S Z X B v c n R L U E l f T k 9 S V E h f M j A x O T E x X 0 J Q R V I v Q 2 h h b m d l Z C B U e X B l L n t P S 1 9 y Z W F k Q W N j b 3 V u d E J h b G F u Y 2 U s N j V 9 J n F 1 b 3 Q 7 L C Z x d W 9 0 O 1 N l Y 3 R p b 2 4 x L 1 J l c G 9 y d E t Q S V 9 O T 1 J U S F 8 y M D E 5 M T F f Q l B F U i 9 D a G F u Z 2 V k I F R 5 c G U u e 0 9 L X 3 J l Y W R B Y 2 N v d W 5 0 R G V 0 Y W l s c y w 2 N n 0 m c X V v d D s s J n F 1 b 3 Q 7 U 2 V j d G l v b j E v U m V w b 3 J 0 S 1 B J X 0 5 P U l R I X z I w M T k x M V 9 C U E V S L 0 N o Y W 5 n Z W Q g V H l w Z S 5 7 T 0 t f c m V h Z E F j Y 2 9 1 b n R M a X N 0 L D Y 3 f S Z x d W 9 0 O y w m c X V v d D t T Z W N 0 a W 9 u M S 9 S Z X B v c n R L U E l f T k 9 S V E h f M j A x O T E x X 0 J Q R V I v Q 2 h h b m d l Z C B U e X B l L n t P S 1 9 y Z W F k Q W N j b 3 V u d F R y Y W 5 z Y W N 0 a W 9 u R G V 0 Y W l s c y w 2 O H 0 m c X V v d D s s J n F 1 b 3 Q 7 U 2 V j d G l v b j E v U m V w b 3 J 0 S 1 B J X 0 5 P U l R I X z I w M T k x M V 9 C U E V S L 0 N o Y W 5 n Z W Q g V H l w Z S 5 7 T 0 t f c m V h Z E F j Y 2 9 1 b n R U c m F u c 2 F j d G l v b k x p c 3 Q s N j l 9 J n F 1 b 3 Q 7 L C Z x d W 9 0 O 1 N l Y 3 R p b 2 4 x L 1 J l c G 9 y d E t Q S V 9 O T 1 J U S F 8 y M D E 5 M T F f Q l B F U i 9 D a G F u Z 2 V k I F R 5 c G U u e 0 9 L X 3 J l Y W R D Y X J k Q W N j b 3 V u d E J h b G F u Y 2 V z L D c w f S Z x d W 9 0 O y w m c X V v d D t T Z W N 0 a W 9 u M S 9 S Z X B v c n R L U E l f T k 9 S V E h f M j A x O T E x X 0 J Q R V I v Q 2 h h b m d l Z C B U e X B l L n t P S 1 9 y Z W F k Q 2 F y Z E F j Y 2 9 1 b n R E Z X R h a W x z L D c x f S Z x d W 9 0 O y w m c X V v d D t T Z W N 0 a W 9 u M S 9 S Z X B v c n R L U E l f T k 9 S V E h f M j A x O T E x X 0 J Q R V I v Q 2 h h b m d l Z C B U e X B l L n t P S 1 9 y Z W F k Q 2 F y Z E F j Y 2 9 1 b n R M a X N 0 L D c y f S Z x d W 9 0 O y w m c X V v d D t T Z W N 0 a W 9 u M S 9 S Z X B v c n R L U E l f T k 9 S V E h f M j A x O T E x X 0 J Q R V I v Q 2 h h b m d l Z C B U e X B l L n t P S 1 9 y Z W F k Q 2 F y Z E F j Y 2 9 1 b n R U c m F u c 2 F j d G l v b k x p c 3 Q s N z N 9 J n F 1 b 3 Q 7 L C Z x d W 9 0 O 1 N l Y 3 R p b 2 4 x L 1 J l c G 9 y d E t Q S V 9 O T 1 J U S F 8 y M D E 5 M T F f Q l B F U i 9 D a G F u Z 2 V k I F R 5 c G U u e 0 9 L X 3 J l d H J p Z X Z l Q X N w c 3 B z L D c 0 f S Z x d W 9 0 O y w m c X V v d D t T Z W N 0 a W 9 u M S 9 S Z X B v c n R L U E l f T k 9 S V E h f M j A x O T E x X 0 J Q R V I v Q 2 h h b m d l Z C B U e X B l L n t P S 1 9 1 c G R h d G V D b 2 5 z Z W 5 0 L D c 1 f S Z x d W 9 0 O y w m c X V v d D t T Z W N 0 a W 9 u M S 9 S Z X B v c n R L U E l f T k 9 S V E h f M j A x O T E x X 0 J Q R V I v Q 2 h h b m d l Z C B U e X B l L n t P S 1 9 1 c G R h d G V Q Y X l t Z W 5 0 U m V z b 3 V y Y 2 U s N z Z 9 J n F 1 b 3 Q 7 L C Z x d W 9 0 O 1 N l Y 3 R p b 2 4 x L 1 J l c G 9 y d E t Q S V 9 O T 1 J U S F 8 y M D E 5 M T F f Q l B F U i 9 D a G F u Z 2 V k I F R 5 c G U u e 0 9 L X 3 V w Z G F 0 Z V B l c m l v Z G l j U G F 5 b W V u d F J l c 2 9 1 c m N l L D c 3 f S Z x d W 9 0 O y w m c X V v d D t T Z W N 0 a W 9 u M S 9 S Z X B v c n R L U E l f T k 9 S V E h f M j A x O T E x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V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F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x X 0 J Q R V I v Q 2 h h b m d l Z C B U e X B l L n t Q c m 9 i b G V t Y U F w c G x p Y 2 F 0 a X Z v X 1 B l c m N f Z 2 V 0 Q 2 9 u c 2 V u d C w 4 M X 0 m c X V v d D s s J n F 1 b 3 Q 7 U 2 V j d G l v b j E v U m V w b 3 J 0 S 1 B J X 0 5 P U l R I X z I w M T k x M V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F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V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x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V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F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F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V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V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V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V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x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V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x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F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x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V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V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V 9 C U E V S L 0 N o Y W 5 n Z W Q g V H l w Z S 5 7 U H J v Y m x l b W F B c H B s a W N h d G l 2 b 1 9 k Z W x l d G V D b 2 5 z Z W 5 0 L D E w M 3 0 m c X V v d D s s J n F 1 b 3 Q 7 U 2 V j d G l v b j E v U m V w b 3 J 0 S 1 B J X 0 5 P U l R I X z I w M T k x M V 9 C U E V S L 0 N o Y W 5 n Z W Q g V H l w Z S 5 7 U H J v Y m x l b W F B c H B s a W N h d G l 2 b 1 9 l c 3 R h Y m x p c 2 h D b 2 5 z Z W 5 0 L D E w N H 0 m c X V v d D s s J n F 1 b 3 Q 7 U 2 V j d G l v b j E v U m V w b 3 J 0 S 1 B J X 0 5 P U l R I X z I w M T k x M V 9 C U E V S L 0 N o Y W 5 n Z W Q g V H l w Z S 5 7 U H J v Y m x l b W F B c H B s a W N h d G l 2 b 1 9 n Z X R D b 2 5 z Z W 5 0 L D E w N X 0 m c X V v d D s s J n F 1 b 3 Q 7 U 2 V j d G l v b j E v U m V w b 3 J 0 S 1 B J X 0 5 P U l R I X z I w M T k x M V 9 C U E V S L 0 N o Y W 5 n Z W Q g V H l w Z S 5 7 U H J v Y m x l b W F B c H B s a W N h d G l 2 b 1 9 n Z X R D b 2 5 z Z W 5 0 U 3 R h d H V z L D E w N n 0 m c X V v d D s s J n F 1 b 3 Q 7 U 2 V j d G l v b j E v U m V w b 3 J 0 S 1 B J X 0 5 P U l R I X z I w M T k x M V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F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x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x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x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F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x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F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V 9 C U E V S L 0 N o Y W 5 n Z W Q g V H l w Z S 5 7 U H J v Y m x l b W F B c H B s a W N h d G l 2 b 1 9 y Z W F k Q W N j b 3 V u d E x p c 3 Q s M T E 1 f S Z x d W 9 0 O y w m c X V v d D t T Z W N 0 a W 9 u M S 9 S Z X B v c n R L U E l f T k 9 S V E h f M j A x O T E x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V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F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x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x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x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F f Q l B F U i 9 D a G F u Z 2 V k I F R 5 c G U u e 1 B y b 2 J s Z W 1 h Q X B w b G l j Y X R p d m 9 f c m V 0 c m l l d m V B c 3 B z c H M s M T I y f S Z x d W 9 0 O y w m c X V v d D t T Z W N 0 a W 9 u M S 9 S Z X B v c n R L U E l f T k 9 S V E h f M j A x O T E x X 0 J Q R V I v Q 2 h h b m d l Z C B U e X B l L n t Q c m 9 i b G V t Y U F w c G x p Y 2 F 0 a X Z v X 3 V w Z G F 0 Z U N v b n N l b n Q s M T I z f S Z x d W 9 0 O y w m c X V v d D t T Z W N 0 a W 9 u M S 9 S Z X B v c n R L U E l f T k 9 S V E h f M j A x O T E x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F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x X 0 J Q R V I v Q 2 h h b m d l Z C B U e X B l L n t Q c m 9 i b G V t Y U N s a W V u d F 9 j b 2 5 m a X J t Y X R p b 2 5 P Z k Z 1 b m R z L D E y N n 0 m c X V v d D s s J n F 1 b 3 Q 7 U 2 V j d G l v b j E v U m V w b 3 J 0 S 1 B J X 0 5 P U l R I X z I w M T k x M V 9 C U E V S L 0 N o Y W 5 n Z W Q g V H l w Z S 5 7 U H J v Y m x l b W F D b G l l b n R f Z G V s Z X R l Q 2 9 u c 2 V u d C w x M j d 9 J n F 1 b 3 Q 7 L C Z x d W 9 0 O 1 N l Y 3 R p b 2 4 x L 1 J l c G 9 y d E t Q S V 9 O T 1 J U S F 8 y M D E 5 M T F f Q l B F U i 9 D a G F u Z 2 V k I F R 5 c G U u e 1 B y b 2 J s Z W 1 h Q 2 x p Z W 5 0 X 2 V z d G F i b G l z a E N v b n N l b n Q s M T I 4 f S Z x d W 9 0 O y w m c X V v d D t T Z W N 0 a W 9 u M S 9 S Z X B v c n R L U E l f T k 9 S V E h f M j A x O T E x X 0 J Q R V I v Q 2 h h b m d l Z C B U e X B l L n t Q c m 9 i b G V t Y U N s a W V u d F 9 n Z X R D b 2 5 z Z W 5 0 L D E y O X 0 m c X V v d D s s J n F 1 b 3 Q 7 U 2 V j d G l v b j E v U m V w b 3 J 0 S 1 B J X 0 5 P U l R I X z I w M T k x M V 9 C U E V S L 0 N o Y W 5 n Z W Q g V H l w Z S 5 7 U H J v Y m x l b W F D b G l l b n R f Z 2 V 0 Q 2 9 u c 2 V u d F N 0 Y X R 1 c y w x M z B 9 J n F 1 b 3 Q 7 L C Z x d W 9 0 O 1 N l Y 3 R p b 2 4 x L 1 J l c G 9 y d E t Q S V 9 O T 1 J U S F 8 y M D E 5 M T F f Q l B F U i 9 D a G F u Z 2 V k I F R 5 c G U u e 1 B y b 2 J s Z W 1 h Q 2 x p Z W 5 0 X 2 d l d F B h e W 1 l b n R S Z X F 1 Z X N 0 L D E z M X 0 m c X V v d D s s J n F 1 b 3 Q 7 U 2 V j d G l v b j E v U m V w b 3 J 0 S 1 B J X 0 5 P U l R I X z I w M T k x M V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x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V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F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F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V 9 C U E V S L 0 N o Y W 5 n Z W Q g V H l w Z S 5 7 U H J v Y m x l b W F D b G l l b n R f c m V h Z E F j Y 2 9 1 b n R C Y W x h b m N l L D E z N 3 0 m c X V v d D s s J n F 1 b 3 Q 7 U 2 V j d G l v b j E v U m V w b 3 J 0 S 1 B J X 0 5 P U l R I X z I w M T k x M V 9 C U E V S L 0 N o Y W 5 n Z W Q g V H l w Z S 5 7 U H J v Y m x l b W F D b G l l b n R f c m V h Z E F j Y 2 9 1 b n R E Z X R h a W x z L D E z O H 0 m c X V v d D s s J n F 1 b 3 Q 7 U 2 V j d G l v b j E v U m V w b 3 J 0 S 1 B J X 0 5 P U l R I X z I w M T k x M V 9 C U E V S L 0 N o Y W 5 n Z W Q g V H l w Z S 5 7 U H J v Y m x l b W F D b G l l b n R f c m V h Z E F j Y 2 9 1 b n R M a X N 0 L D E z O X 0 m c X V v d D s s J n F 1 b 3 Q 7 U 2 V j d G l v b j E v U m V w b 3 J 0 S 1 B J X 0 5 P U l R I X z I w M T k x M V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x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F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V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F f Q l B F U i 9 D a G F u Z 2 V k I F R 5 c G U u e 1 B y b 2 J s Z W 1 h Q 2 x p Z W 5 0 X 3 J l Y W R D Y X J k Q W N j b 3 V u d E x p c 3 Q s M T Q 0 f S Z x d W 9 0 O y w m c X V v d D t T Z W N 0 a W 9 u M S 9 S Z X B v c n R L U E l f T k 9 S V E h f M j A x O T E x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x X 0 J Q R V I v Q 2 h h b m d l Z C B U e X B l L n t Q c m 9 i b G V t Y U N s a W V u d F 9 y Z X R y a W V 2 Z U F z c H N w c y w x N D Z 9 J n F 1 b 3 Q 7 L C Z x d W 9 0 O 1 N l Y 3 R p b 2 4 x L 1 J l c G 9 y d E t Q S V 9 O T 1 J U S F 8 y M D E 5 M T F f Q l B F U i 9 D a G F u Z 2 V k I F R 5 c G U u e 1 B y b 2 J s Z W 1 h Q 2 x p Z W 5 0 X 3 V w Z G F 0 Z U N v b n N l b n Q s M T Q 3 f S Z x d W 9 0 O y w m c X V v d D t T Z W N 0 a W 9 u M S 9 S Z X B v c n R L U E l f T k 9 S V E h f M j A x O T E x X 0 J Q R V I v Q 2 h h b m d l Z C B U e X B l L n t Q c m 9 i b G V t Y U N s a W V u d F 9 1 c G R h d G V Q Y X l t Z W 5 0 U m V z b 3 V y Y 2 U s M T Q 4 f S Z x d W 9 0 O y w m c X V v d D t T Z W N 0 a W 9 u M S 9 S Z X B v c n R L U E l f T k 9 S V E h f M j A x O T E x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F f Q l B F U i 9 D a G F u Z 2 V k I F R 5 c G U u e 1 R v d G F s X 2 N v b m Z p c m 1 h d G l v b k 9 m R n V u Z H M s M T U w f S Z x d W 9 0 O y w m c X V v d D t T Z W N 0 a W 9 u M S 9 S Z X B v c n R L U E l f T k 9 S V E h f M j A x O T E x X 0 J Q R V I v Q 2 h h b m d l Z C B U e X B l L n t U b 3 R h b F 9 k Z W x l d G V D b 2 5 z Z W 5 0 L D E 1 M X 0 m c X V v d D s s J n F 1 b 3 Q 7 U 2 V j d G l v b j E v U m V w b 3 J 0 S 1 B J X 0 5 P U l R I X z I w M T k x M V 9 C U E V S L 0 N o Y W 5 n Z W Q g V H l w Z S 5 7 V G 9 0 Y W x f Z X N 0 Y W J s a X N o Q 2 9 u c 2 V u d C w x N T J 9 J n F 1 b 3 Q 7 L C Z x d W 9 0 O 1 N l Y 3 R p b 2 4 x L 1 J l c G 9 y d E t Q S V 9 O T 1 J U S F 8 y M D E 5 M T F f Q l B F U i 9 D a G F u Z 2 V k I F R 5 c G U u e 1 R v d G F s X 2 d l d E N v b n N l b n Q s M T U z f S Z x d W 9 0 O y w m c X V v d D t T Z W N 0 a W 9 u M S 9 S Z X B v c n R L U E l f T k 9 S V E h f M j A x O T E x X 0 J Q R V I v Q 2 h h b m d l Z C B U e X B l L n t U b 3 R h b F 9 n Z X R D b 2 5 z Z W 5 0 U 3 R h d H V z L D E 1 N H 0 m c X V v d D s s J n F 1 b 3 Q 7 U 2 V j d G l v b j E v U m V w b 3 J 0 S 1 B J X 0 5 P U l R I X z I w M T k x M V 9 C U E V S L 0 N o Y W 5 n Z W Q g V H l w Z S 5 7 V G 9 0 Y W x f Z 2 V 0 U G F 5 b W V u d F J l c X V l c 3 Q s M T U 1 f S Z x d W 9 0 O y w m c X V v d D t T Z W N 0 a W 9 u M S 9 S Z X B v c n R L U E l f T k 9 S V E h f M j A x O T E x X 0 J Q R V I v Q 2 h h b m d l Z C B U e X B l L n t U b 3 R h b F 9 n Z X R Q Y X l t Z W 5 0 U 3 R h d H V z U m V x d W V z d C w x N T Z 9 J n F 1 b 3 Q 7 L C Z x d W 9 0 O 1 N l Y 3 R p b 2 4 x L 1 J l c G 9 y d E t Q S V 9 O T 1 J U S F 8 y M D E 5 M T F f Q l B F U i 9 D a G F u Z 2 V k I F R 5 c G U u e 1 R v d G F s X 2 d l d F B l c m l v Z G l j U G F 5 b W V u d F J l c X V l c 3 Q s M T U 3 f S Z x d W 9 0 O y w m c X V v d D t T Z W N 0 a W 9 u M S 9 S Z X B v c n R L U E l f T k 9 S V E h f M j A x O T E x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V 9 C U E V S L 0 N o Y W 5 n Z W Q g V H l w Z S 5 7 V G 9 0 Y W x f c G F 5 b W V u d E l u a X R p Y X R p b 2 5 S Z X F 1 Z X N 0 L D E 1 O X 0 m c X V v d D s s J n F 1 b 3 Q 7 U 2 V j d G l v b j E v U m V w b 3 J 0 S 1 B J X 0 5 P U l R I X z I w M T k x M V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x X 0 J Q R V I v Q 2 h h b m d l Z C B U e X B l L n t U b 3 R h b F 9 y Z W F k Q W N j b 3 V u d E J h b G F u Y 2 U s M T Y x f S Z x d W 9 0 O y w m c X V v d D t T Z W N 0 a W 9 u M S 9 S Z X B v c n R L U E l f T k 9 S V E h f M j A x O T E x X 0 J Q R V I v Q 2 h h b m d l Z C B U e X B l L n t U b 3 R h b F 9 y Z W F k Q W N j b 3 V u d E R l d G F p b H M s M T Y y f S Z x d W 9 0 O y w m c X V v d D t T Z W N 0 a W 9 u M S 9 S Z X B v c n R L U E l f T k 9 S V E h f M j A x O T E x X 0 J Q R V I v Q 2 h h b m d l Z C B U e X B l L n t U b 3 R h b F 9 y Z W F k Q W N j b 3 V u d E x p c 3 Q s M T Y z f S Z x d W 9 0 O y w m c X V v d D t T Z W N 0 a W 9 u M S 9 S Z X B v c n R L U E l f T k 9 S V E h f M j A x O T E x X 0 J Q R V I v Q 2 h h b m d l Z C B U e X B l L n t U b 3 R h b F 9 y Z W F k Q W N j b 3 V u d F R y Y W 5 z Y W N 0 a W 9 u R G V 0 Y W l s c y w x N j R 9 J n F 1 b 3 Q 7 L C Z x d W 9 0 O 1 N l Y 3 R p b 2 4 x L 1 J l c G 9 y d E t Q S V 9 O T 1 J U S F 8 y M D E 5 M T F f Q l B F U i 9 D a G F u Z 2 V k I F R 5 c G U u e 1 R v d G F s X 3 J l Y W R B Y 2 N v d W 5 0 V H J h b n N h Y 3 R p b 2 5 M a X N 0 L D E 2 N X 0 m c X V v d D s s J n F 1 b 3 Q 7 U 2 V j d G l v b j E v U m V w b 3 J 0 S 1 B J X 0 5 P U l R I X z I w M T k x M V 9 C U E V S L 0 N o Y W 5 n Z W Q g V H l w Z S 5 7 V G 9 0 Y W x f c m V h Z E N h c m R B Y 2 N v d W 5 0 Q m F s Y W 5 j Z X M s M T Y 2 f S Z x d W 9 0 O y w m c X V v d D t T Z W N 0 a W 9 u M S 9 S Z X B v c n R L U E l f T k 9 S V E h f M j A x O T E x X 0 J Q R V I v Q 2 h h b m d l Z C B U e X B l L n t U b 3 R h b F 9 y Z W F k Q 2 F y Z E F j Y 2 9 1 b n R E Z X R h a W x z L D E 2 N 3 0 m c X V v d D s s J n F 1 b 3 Q 7 U 2 V j d G l v b j E v U m V w b 3 J 0 S 1 B J X 0 5 P U l R I X z I w M T k x M V 9 C U E V S L 0 N o Y W 5 n Z W Q g V H l w Z S 5 7 V G 9 0 Y W x f c m V h Z E N h c m R B Y 2 N v d W 5 0 T G l z d C w x N j h 9 J n F 1 b 3 Q 7 L C Z x d W 9 0 O 1 N l Y 3 R p b 2 4 x L 1 J l c G 9 y d E t Q S V 9 O T 1 J U S F 8 y M D E 5 M T F f Q l B F U i 9 D a G F u Z 2 V k I F R 5 c G U u e 1 R v d G F s X 3 J l Y W R D Y X J k Q W N j b 3 V u d F R y Y W 5 z Y W N 0 a W 9 u T G l z d C w x N j l 9 J n F 1 b 3 Q 7 L C Z x d W 9 0 O 1 N l Y 3 R p b 2 4 x L 1 J l c G 9 y d E t Q S V 9 O T 1 J U S F 8 y M D E 5 M T F f Q l B F U i 9 D a G F u Z 2 V k I F R 5 c G U u e 1 R v d G F s X 3 J l d H J p Z X Z l Q X N w c 3 B z L D E 3 M H 0 m c X V v d D s s J n F 1 b 3 Q 7 U 2 V j d G l v b j E v U m V w b 3 J 0 S 1 B J X 0 5 P U l R I X z I w M T k x M V 9 C U E V S L 0 N o Y W 5 n Z W Q g V H l w Z S 5 7 V G 9 0 Y W x f d X B k Y X R l Q 2 9 u c 2 V u d C w x N z F 9 J n F 1 b 3 Q 7 L C Z x d W 9 0 O 1 N l Y 3 R p b 2 4 x L 1 J l c G 9 y d E t Q S V 9 O T 1 J U S F 8 y M D E 5 M T F f Q l B F U i 9 D a G F u Z 2 V k I F R 5 c G U u e 1 R v d G F s X 3 V w Z G F 0 Z V B h e W 1 l b n R S Z X N v d X J j Z S w x N z J 9 J n F 1 b 3 Q 7 L C Z x d W 9 0 O 1 N l Y 3 R p b 2 4 x L 1 J l c G 9 y d E t Q S V 9 O T 1 J U S F 8 y M D E 5 M T F f Q l B F U i 9 D a G F u Z 2 V k I F R 5 c G U u e 1 R v d G F s X 3 V w Z G F 0 Z V B l c m l v Z G l j U G F 5 b W V u d F J l c 2 9 1 c m N l L D E 3 M 3 0 m c X V v d D s s J n F 1 b 3 Q 7 U 2 V j d G l v b j E v U m V w b 3 J 0 S 1 B J X 0 5 P U l R I X z I w M T k x M V 9 C U E V S L 0 N o Y W 5 n Z W Q g V H l w Z S 5 7 Z H V y Y X R h T W V k a W F f Y 2 9 u Z m l y b W F 0 a W 9 u T 2 Z G d W 5 k c y w x N z R 9 J n F 1 b 3 Q 7 L C Z x d W 9 0 O 1 N l Y 3 R p b 2 4 x L 1 J l c G 9 y d E t Q S V 9 O T 1 J U S F 8 y M D E 5 M T F f Q l B F U i 9 D a G F u Z 2 V k I F R 5 c G U u e 2 R 1 c m F 0 Y U 1 l Z G l h X 2 R l b G V 0 Z U N v b n N l b n Q s M T c 1 f S Z x d W 9 0 O y w m c X V v d D t T Z W N 0 a W 9 u M S 9 S Z X B v c n R L U E l f T k 9 S V E h f M j A x O T E x X 0 J Q R V I v Q 2 h h b m d l Z C B U e X B l L n t k d X J h d G F N Z W R p Y V 9 l c 3 R h Y m x p c 2 h D b 2 5 z Z W 5 0 L D E 3 N n 0 m c X V v d D s s J n F 1 b 3 Q 7 U 2 V j d G l v b j E v U m V w b 3 J 0 S 1 B J X 0 5 P U l R I X z I w M T k x M V 9 C U E V S L 0 N o Y W 5 n Z W Q g V H l w Z S 5 7 Z H V y Y X R h T W V k a W F f Z 2 V 0 Q 2 9 u c 2 V u d C w x N z d 9 J n F 1 b 3 Q 7 L C Z x d W 9 0 O 1 N l Y 3 R p b 2 4 x L 1 J l c G 9 y d E t Q S V 9 O T 1 J U S F 8 y M D E 5 M T F f Q l B F U i 9 D a G F u Z 2 V k I F R 5 c G U u e 2 R 1 c m F 0 Y U 1 l Z G l h X 2 d l d E N v b n N l b n R T d G F 0 d X M s M T c 4 f S Z x d W 9 0 O y w m c X V v d D t T Z W N 0 a W 9 u M S 9 S Z X B v c n R L U E l f T k 9 S V E h f M j A x O T E x X 0 J Q R V I v Q 2 h h b m d l Z C B U e X B l L n t k d X J h d G F N Z W R p Y V 9 n Z X R Q Y X l t Z W 5 0 U m V x d W V z d C w x N z l 9 J n F 1 b 3 Q 7 L C Z x d W 9 0 O 1 N l Y 3 R p b 2 4 x L 1 J l c G 9 y d E t Q S V 9 O T 1 J U S F 8 y M D E 5 M T F f Q l B F U i 9 D a G F u Z 2 V k I F R 5 c G U u e 2 R 1 c m F 0 Y U 1 l Z G l h X 2 d l d F B h e W 1 l b n R T d G F 0 d X N S Z X F 1 Z X N 0 L D E 4 M H 0 m c X V v d D s s J n F 1 b 3 Q 7 U 2 V j d G l v b j E v U m V w b 3 J 0 S 1 B J X 0 5 P U l R I X z I w M T k x M V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F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x X 0 J Q R V I v Q 2 h h b m d l Z C B U e X B l L n t k d X J h d G F N Z W R p Y V 9 w Y X l t Z W 5 0 S W 5 p d G l h d G l v b l J l c X V l c 3 Q s M T g z f S Z x d W 9 0 O y w m c X V v d D t T Z W N 0 a W 9 u M S 9 S Z X B v c n R L U E l f T k 9 S V E h f M j A x O T E x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F f Q l B F U i 9 D a G F u Z 2 V k I F R 5 c G U u e 2 R 1 c m F 0 Y U 1 l Z G l h X 3 J l Y W R B Y 2 N v d W 5 0 Q m F s Y W 5 j Z S w x O D V 9 J n F 1 b 3 Q 7 L C Z x d W 9 0 O 1 N l Y 3 R p b 2 4 x L 1 J l c G 9 y d E t Q S V 9 O T 1 J U S F 8 y M D E 5 M T F f Q l B F U i 9 D a G F u Z 2 V k I F R 5 c G U u e 2 R 1 c m F 0 Y U 1 l Z G l h X 3 J l Y W R B Y 2 N v d W 5 0 R G V 0 Y W l s c y w x O D Z 9 J n F 1 b 3 Q 7 L C Z x d W 9 0 O 1 N l Y 3 R p b 2 4 x L 1 J l c G 9 y d E t Q S V 9 O T 1 J U S F 8 y M D E 5 M T F f Q l B F U i 9 D a G F u Z 2 V k I F R 5 c G U u e 2 R 1 c m F 0 Y U 1 l Z G l h X 3 J l Y W R B Y 2 N v d W 5 0 T G l z d C w x O D d 9 J n F 1 b 3 Q 7 L C Z x d W 9 0 O 1 N l Y 3 R p b 2 4 x L 1 J l c G 9 y d E t Q S V 9 O T 1 J U S F 8 y M D E 5 M T F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V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x X 0 J Q R V I v Q 2 h h b m d l Z C B U e X B l L n t k d X J h d G F N Z W R p Y V 9 y Z W F k Q 2 F y Z E F j Y 2 9 1 b n R C Y W x h b m N l c y w x O T B 9 J n F 1 b 3 Q 7 L C Z x d W 9 0 O 1 N l Y 3 R p b 2 4 x L 1 J l c G 9 y d E t Q S V 9 O T 1 J U S F 8 y M D E 5 M T F f Q l B F U i 9 D a G F u Z 2 V k I F R 5 c G U u e 2 R 1 c m F 0 Y U 1 l Z G l h X 3 J l Y W R D Y X J k Q W N j b 3 V u d E R l d G F p b H M s M T k x f S Z x d W 9 0 O y w m c X V v d D t T Z W N 0 a W 9 u M S 9 S Z X B v c n R L U E l f T k 9 S V E h f M j A x O T E x X 0 J Q R V I v Q 2 h h b m d l Z C B U e X B l L n t k d X J h d G F N Z W R p Y V 9 y Z W F k Q 2 F y Z E F j Y 2 9 1 b n R M a X N 0 L D E 5 M n 0 m c X V v d D s s J n F 1 b 3 Q 7 U 2 V j d G l v b j E v U m V w b 3 J 0 S 1 B J X 0 5 P U l R I X z I w M T k x M V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V 9 C U E V S L 0 N o Y W 5 n Z W Q g V H l w Z S 5 7 Z H V y Y X R h T W V k a W F f c m V 0 c m l l d m V B c 3 B z c H M s M T k 0 f S Z x d W 9 0 O y w m c X V v d D t T Z W N 0 a W 9 u M S 9 S Z X B v c n R L U E l f T k 9 S V E h f M j A x O T E x X 0 J Q R V I v Q 2 h h b m d l Z C B U e X B l L n t k d X J h d G F N Z W R p Y V 9 1 c G R h d G V D b 2 5 z Z W 5 0 L D E 5 N X 0 m c X V v d D s s J n F 1 b 3 Q 7 U 2 V j d G l v b j E v U m V w b 3 J 0 S 1 B J X 0 5 P U l R I X z I w M T k x M V 9 C U E V S L 0 N o Y W 5 n Z W Q g V H l w Z S 5 7 Z H V y Y X R h T W V k a W F f d X B k Y X R l U G F 5 b W V u d F J l c 2 9 1 c m N l L D E 5 N n 0 m c X V v d D s s J n F 1 b 3 Q 7 U 2 V j d G l v b j E v U m V w b 3 J 0 S 1 B J X 0 5 P U l R I X z I w M T k x M V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V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F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x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w N l Q x N T o w O T o 1 M S 4 w M j E x N j I w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g K D M p L 0 N o Y W 5 n Z W Q g V H l w Z S 5 7 Z G F 5 L D B 9 J n F 1 b 3 Q 7 L C Z x d W 9 0 O 1 N l Y 3 R p b 2 4 x L 1 J l c G 9 y d E t Q S V 9 O T 1 J U S F 8 y M D E 5 M T J f Q l B F U i A o M y k v Q 2 h h b m d l Z C B U e X B l L n t n c n V w c G 9 C Y W 5 j Y X J p b y w x f S Z x d W 9 0 O y w m c X V v d D t T Z W N 0 a W 9 u M S 9 S Z X B v c n R L U E l f T k 9 S V E h f M j A x O T E y X 0 J Q R V I g K D M p L 0 N o Y W 5 n Z W Q g V H l w Z S 5 7 Y X N w c 3 B D b 2 R l L D J 9 J n F 1 b 3 Q 7 L C Z x d W 9 0 O 1 N l Y 3 R p b 2 4 x L 1 J l c G 9 y d E t Q S V 9 O T 1 J U S F 8 y M D E 5 M T J f Q l B F U i A o M y k v Q 2 h h b m d l Z C B U e X B l L n t k b 3 d u d G l t Z S w z f S Z x d W 9 0 O y w m c X V v d D t T Z W N 0 a W 9 u M S 9 S Z X B v c n R L U E l f T k 9 S V E h f M j A x O T E y X 0 J Q R V I g K D M p L 0 N o Y W 5 n Z W Q g V H l w Z S 5 7 Z G 9 3 b n R p b W V f U G V y Y y w 0 f S Z x d W 9 0 O y w m c X V v d D t T Z W N 0 a W 9 u M S 9 S Z X B v c n R L U E l f T k 9 S V E h f M j A x O T E y X 0 J Q R V I g K D M p L 0 N o Y W 5 n Z W Q g V H l w Z S 5 7 d X B 0 a W 1 l X 1 B l c m M s N X 0 m c X V v d D s s J n F 1 b 3 Q 7 U 2 V j d G l v b j E v U m V w b 3 J 0 S 1 B J X 0 5 P U l R I X z I w M T k x M l 9 C U E V S I C g z K S 9 D a G F u Z 2 V k I F R 5 c G U u e 0 l u Z G l z c G 9 u a W J p b G l 0 Y V 9 j b 2 5 m a X J t Y X R p b 2 5 P Z k Z 1 b m R z L D Z 9 J n F 1 b 3 Q 7 L C Z x d W 9 0 O 1 N l Y 3 R p b 2 4 x L 1 J l c G 9 y d E t Q S V 9 O T 1 J U S F 8 y M D E 5 M T J f Q l B F U i A o M y k v Q 2 h h b m d l Z C B U e X B l L n t J b m R p c 3 B v b m l i a W x p d G F f Z G V s Z X R l Q 2 9 u c 2 V u d C w 3 f S Z x d W 9 0 O y w m c X V v d D t T Z W N 0 a W 9 u M S 9 S Z X B v c n R L U E l f T k 9 S V E h f M j A x O T E y X 0 J Q R V I g K D M p L 0 N o Y W 5 n Z W Q g V H l w Z S 5 7 S W 5 k a X N w b 2 5 p Y m l s a X R h X 2 V z d G F i b G l z a E N v b n N l b n Q s O H 0 m c X V v d D s s J n F 1 b 3 Q 7 U 2 V j d G l v b j E v U m V w b 3 J 0 S 1 B J X 0 5 P U l R I X z I w M T k x M l 9 C U E V S I C g z K S 9 D a G F u Z 2 V k I F R 5 c G U u e 0 l u Z G l z c G 9 u a W J p b G l 0 Y V 9 n Z X R D b 2 5 z Z W 5 0 L D l 9 J n F 1 b 3 Q 7 L C Z x d W 9 0 O 1 N l Y 3 R p b 2 4 x L 1 J l c G 9 y d E t Q S V 9 O T 1 J U S F 8 y M D E 5 M T J f Q l B F U i A o M y k v Q 2 h h b m d l Z C B U e X B l L n t J b m R p c 3 B v b m l i a W x p d G F f Z 2 V 0 Q 2 9 u c 2 V u d F N 0 Y X R 1 c y w x M H 0 m c X V v d D s s J n F 1 b 3 Q 7 U 2 V j d G l v b j E v U m V w b 3 J 0 S 1 B J X 0 5 P U l R I X z I w M T k x M l 9 C U E V S I C g z K S 9 D a G F u Z 2 V k I F R 5 c G U u e 0 l u Z G l z c G 9 u a W J p b G l 0 Y V 9 n Z X R Q Y X l t Z W 5 0 U m V x d W V z d C w x M X 0 m c X V v d D s s J n F 1 b 3 Q 7 U 2 V j d G l v b j E v U m V w b 3 J 0 S 1 B J X 0 5 P U l R I X z I w M T k x M l 9 C U E V S I C g z K S 9 D a G F u Z 2 V k I F R 5 c G U u e 0 l u Z G l z c G 9 u a W J p b G l 0 Y V 9 n Z X R Q Y X l t Z W 5 0 U 3 R h d H V z U m V x d W V z d C w x M n 0 m c X V v d D s s J n F 1 b 3 Q 7 U 2 V j d G l v b j E v U m V w b 3 J 0 S 1 B J X 0 5 P U l R I X z I w M T k x M l 9 C U E V S I C g z K S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g K D M p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A o M y k v Q 2 h h b m d l Z C B U e X B l L n t J b m R p c 3 B v b m l i a W x p d G F f c G F 5 b W V u d E l u a X R p Y X R p b 2 5 S Z X F 1 Z X N 0 L D E 1 f S Z x d W 9 0 O y w m c X V v d D t T Z W N 0 a W 9 u M S 9 S Z X B v c n R L U E l f T k 9 S V E h f M j A x O T E y X 0 J Q R V I g K D M p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g K D M p L 0 N o Y W 5 n Z W Q g V H l w Z S 5 7 S W 5 k a X N w b 2 5 p Y m l s a X R h X 3 J l Y W R B Y 2 N v d W 5 0 Q m F s Y W 5 j Z S w x N 3 0 m c X V v d D s s J n F 1 b 3 Q 7 U 2 V j d G l v b j E v U m V w b 3 J 0 S 1 B J X 0 5 P U l R I X z I w M T k x M l 9 C U E V S I C g z K S 9 D a G F u Z 2 V k I F R 5 c G U u e 0 l u Z G l z c G 9 u a W J p b G l 0 Y V 9 y Z W F k Q W N j b 3 V u d E R l d G F p b H M s M T h 9 J n F 1 b 3 Q 7 L C Z x d W 9 0 O 1 N l Y 3 R p b 2 4 x L 1 J l c G 9 y d E t Q S V 9 O T 1 J U S F 8 y M D E 5 M T J f Q l B F U i A o M y k v Q 2 h h b m d l Z C B U e X B l L n t J b m R p c 3 B v b m l i a W x p d G F f c m V h Z E F j Y 2 9 1 b n R M a X N 0 L D E 5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M a X N 0 L D I x f S Z x d W 9 0 O y w m c X V v d D t T Z W N 0 a W 9 u M S 9 S Z X B v c n R L U E l f T k 9 S V E h f M j A x O T E y X 0 J Q R V I g K D M p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g K D M p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A o M y k v Q 2 h h b m d l Z C B U e X B l L n t J b m R p c 3 B v b m l i a W x p d G F f c m V h Z E N h c m R B Y 2 N v d W 5 0 T G l z d C w y N H 0 m c X V v d D s s J n F 1 b 3 Q 7 U 2 V j d G l v b j E v U m V w b 3 J 0 S 1 B J X 0 5 P U l R I X z I w M T k x M l 9 C U E V S I C g z K S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A o M y k v Q 2 h h b m d l Z C B U e X B l L n t J b m R p c 3 B v b m l i a W x p d G F f c m V 0 c m l l d m V B c 3 B z c H M s M j Z 9 J n F 1 b 3 Q 7 L C Z x d W 9 0 O 1 N l Y 3 R p b 2 4 x L 1 J l c G 9 y d E t Q S V 9 O T 1 J U S F 8 y M D E 5 M T J f Q l B F U i A o M y k v Q 2 h h b m d l Z C B U e X B l L n t J b m R p c 3 B v b m l i a W x p d G F f d X B k Y X R l Q 2 9 u c 2 V u d C w y N 3 0 m c X V v d D s s J n F 1 b 3 Q 7 U 2 V j d G l v b j E v U m V w b 3 J 0 S 1 B J X 0 5 P U l R I X z I w M T k x M l 9 C U E V S I C g z K S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A o M y k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A o M y k v Q 2 h h b m d l Z C B U e X B l L n t J b m R p c 3 B v b m l i a W x p d G F f U G V y Y 1 9 j b 2 5 m a X J t Y X R p b 2 5 P Z k Z 1 b m R z L D M w f S Z x d W 9 0 O y w m c X V v d D t T Z W N 0 a W 9 u M S 9 S Z X B v c n R L U E l f T k 9 S V E h f M j A x O T E y X 0 J Q R V I g K D M p L 0 N o Y W 5 n Z W Q g V H l w Z S 5 7 S W 5 k a X N w b 2 5 p Y m l s a X R h X 1 B l c m N f Z G V s Z X R l Q 2 9 u c 2 V u d C w z M X 0 m c X V v d D s s J n F 1 b 3 Q 7 U 2 V j d G l v b j E v U m V w b 3 J 0 S 1 B J X 0 5 P U l R I X z I w M T k x M l 9 C U E V S I C g z K S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A o M y k v Q 2 h h b m d l Z C B U e X B l L n t J b m R p c 3 B v b m l i a W x p d G F f U G V y Y 1 9 n Z X R D b 2 5 z Z W 5 0 L D M z f S Z x d W 9 0 O y w m c X V v d D t T Z W N 0 a W 9 u M S 9 S Z X B v c n R L U E l f T k 9 S V E h f M j A x O T E y X 0 J Q R V I g K D M p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I C g z K S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g K D M p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J f Q l B F U i A o M y k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g K D M p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I C g z K S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l 9 C U E V S I C g z K S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g K D M p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g K D M p L 0 N o Y W 5 n Z W Q g V H l w Z S 5 7 S W 5 k a X N w b 2 5 p Y m l s a X R h X 1 B l c m N f c m V h Z E F j Y 2 9 1 b n R E Z X R h a W x z L D Q y f S Z x d W 9 0 O y w m c X V v d D t T Z W N 0 a W 9 u M S 9 S Z X B v c n R L U E l f T k 9 S V E h f M j A x O T E y X 0 J Q R V I g K D M p L 0 N o Y W 5 n Z W Q g V H l w Z S 5 7 S W 5 k a X N w b 2 5 p Y m l s a X R h X 1 B l c m N f c m V h Z E F j Y 2 9 1 b n R M a X N 0 L D Q z f S Z x d W 9 0 O y w m c X V v d D t T Z W N 0 a W 9 u M S 9 S Z X B v c n R L U E l f T k 9 S V E h f M j A x O T E y X 0 J Q R V I g K D M p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A o M y k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x p c 3 Q s N D h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A o M y k v Q 2 h h b m d l Z C B U e X B l L n t J b m R p c 3 B v b m l i a W x p d G F f U G V y Y 1 9 y Z X R y a W V 2 Z U F z c H N w c y w 1 M H 0 m c X V v d D s s J n F 1 b 3 Q 7 U 2 V j d G l v b j E v U m V w b 3 J 0 S 1 B J X 0 5 P U l R I X z I w M T k x M l 9 C U E V S I C g z K S 9 D a G F u Z 2 V k I F R 5 c G U u e 0 l u Z G l z c G 9 u a W J p b G l 0 Y V 9 Q Z X J j X 3 V w Z G F 0 Z U N v b n N l b n Q s N T F 9 J n F 1 b 3 Q 7 L C Z x d W 9 0 O 1 N l Y 3 R p b 2 4 x L 1 J l c G 9 y d E t Q S V 9 O T 1 J U S F 8 y M D E 5 M T J f Q l B F U i A o M y k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A o M y k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I C g z K S 9 D a G F u Z 2 V k I F R 5 c G U u e 0 9 L X 2 N v b m Z p c m 1 h d G l v b k 9 m R n V u Z H M s N T R 9 J n F 1 b 3 Q 7 L C Z x d W 9 0 O 1 N l Y 3 R p b 2 4 x L 1 J l c G 9 y d E t Q S V 9 O T 1 J U S F 8 y M D E 5 M T J f Q l B F U i A o M y k v Q 2 h h b m d l Z C B U e X B l L n t P S 1 9 k Z W x l d G V D b 2 5 z Z W 5 0 L D U 1 f S Z x d W 9 0 O y w m c X V v d D t T Z W N 0 a W 9 u M S 9 S Z X B v c n R L U E l f T k 9 S V E h f M j A x O T E y X 0 J Q R V I g K D M p L 0 N o Y W 5 n Z W Q g V H l w Z S 5 7 T 0 t f Z X N 0 Y W J s a X N o Q 2 9 u c 2 V u d C w 1 N n 0 m c X V v d D s s J n F 1 b 3 Q 7 U 2 V j d G l v b j E v U m V w b 3 J 0 S 1 B J X 0 5 P U l R I X z I w M T k x M l 9 C U E V S I C g z K S 9 D a G F u Z 2 V k I F R 5 c G U u e 0 9 L X 2 d l d E N v b n N l b n Q s N T d 9 J n F 1 b 3 Q 7 L C Z x d W 9 0 O 1 N l Y 3 R p b 2 4 x L 1 J l c G 9 y d E t Q S V 9 O T 1 J U S F 8 y M D E 5 M T J f Q l B F U i A o M y k v Q 2 h h b m d l Z C B U e X B l L n t P S 1 9 n Z X R D b 2 5 z Z W 5 0 U 3 R h d H V z L D U 4 f S Z x d W 9 0 O y w m c X V v d D t T Z W N 0 a W 9 u M S 9 S Z X B v c n R L U E l f T k 9 S V E h f M j A x O T E y X 0 J Q R V I g K D M p L 0 N o Y W 5 n Z W Q g V H l w Z S 5 7 T 0 t f Z 2 V 0 U G F 5 b W V u d F J l c X V l c 3 Q s N T l 9 J n F 1 b 3 Q 7 L C Z x d W 9 0 O 1 N l Y 3 R p b 2 4 x L 1 J l c G 9 y d E t Q S V 9 O T 1 J U S F 8 y M D E 5 M T J f Q l B F U i A o M y k v Q 2 h h b m d l Z C B U e X B l L n t P S 1 9 n Z X R Q Y X l t Z W 5 0 U 3 R h d H V z U m V x d W V z d C w 2 M H 0 m c X V v d D s s J n F 1 b 3 Q 7 U 2 V j d G l v b j E v U m V w b 3 J 0 S 1 B J X 0 5 P U l R I X z I w M T k x M l 9 C U E V S I C g z K S 9 D a G F u Z 2 V k I F R 5 c G U u e 0 9 L X 2 d l d F B l c m l v Z G l j U G F 5 b W V u d F J l c X V l c 3 Q s N j F 9 J n F 1 b 3 Q 7 L C Z x d W 9 0 O 1 N l Y 3 R p b 2 4 x L 1 J l c G 9 y d E t Q S V 9 O T 1 J U S F 8 y M D E 5 M T J f Q l B F U i A o M y k v Q 2 h h b m d l Z C B U e X B l L n t P S 1 9 n Z X R Q Z X J p b 2 R p Y 1 B h e W 1 l b n R T d G F 0 d X N S Z X F 1 Z X N 0 L D Y y f S Z x d W 9 0 O y w m c X V v d D t T Z W N 0 a W 9 u M S 9 S Z X B v c n R L U E l f T k 9 S V E h f M j A x O T E y X 0 J Q R V I g K D M p L 0 N o Y W 5 n Z W Q g V H l w Z S 5 7 T 0 t f c G F 5 b W V u d E l u a X R p Y X R p b 2 5 S Z X F 1 Z X N 0 L D Y z f S Z x d W 9 0 O y w m c X V v d D t T Z W N 0 a W 9 u M S 9 S Z X B v c n R L U E l f T k 9 S V E h f M j A x O T E y X 0 J Q R V I g K D M p L 0 N o Y W 5 n Z W Q g V H l w Z S 5 7 T 0 t f c G V y a W 9 k a W N Q Y X l t Z W 5 0 S W 5 p d G l h d G l v b l J l c X V l c 3 Q s N j R 9 J n F 1 b 3 Q 7 L C Z x d W 9 0 O 1 N l Y 3 R p b 2 4 x L 1 J l c G 9 y d E t Q S V 9 O T 1 J U S F 8 y M D E 5 M T J f Q l B F U i A o M y k v Q 2 h h b m d l Z C B U e X B l L n t P S 1 9 y Z W F k Q W N j b 3 V u d E J h b G F u Y 2 U s N j V 9 J n F 1 b 3 Q 7 L C Z x d W 9 0 O 1 N l Y 3 R p b 2 4 x L 1 J l c G 9 y d E t Q S V 9 O T 1 J U S F 8 y M D E 5 M T J f Q l B F U i A o M y k v Q 2 h h b m d l Z C B U e X B l L n t P S 1 9 y Z W F k Q W N j b 3 V u d E R l d G F p b H M s N j Z 9 J n F 1 b 3 Q 7 L C Z x d W 9 0 O 1 N l Y 3 R p b 2 4 x L 1 J l c G 9 y d E t Q S V 9 O T 1 J U S F 8 y M D E 5 M T J f Q l B F U i A o M y k v Q 2 h h b m d l Z C B U e X B l L n t P S 1 9 y Z W F k Q W N j b 3 V u d E x p c 3 Q s N j d 9 J n F 1 b 3 Q 7 L C Z x d W 9 0 O 1 N l Y 3 R p b 2 4 x L 1 J l c G 9 y d E t Q S V 9 O T 1 J U S F 8 y M D E 5 M T J f Q l B F U i A o M y k v Q 2 h h b m d l Z C B U e X B l L n t P S 1 9 y Z W F k Q W N j b 3 V u d F R y Y W 5 z Y W N 0 a W 9 u R G V 0 Y W l s c y w 2 O H 0 m c X V v d D s s J n F 1 b 3 Q 7 U 2 V j d G l v b j E v U m V w b 3 J 0 S 1 B J X 0 5 P U l R I X z I w M T k x M l 9 C U E V S I C g z K S 9 D a G F u Z 2 V k I F R 5 c G U u e 0 9 L X 3 J l Y W R B Y 2 N v d W 5 0 V H J h b n N h Y 3 R p b 2 5 M a X N 0 L D Y 5 f S Z x d W 9 0 O y w m c X V v d D t T Z W N 0 a W 9 u M S 9 S Z X B v c n R L U E l f T k 9 S V E h f M j A x O T E y X 0 J Q R V I g K D M p L 0 N o Y W 5 n Z W Q g V H l w Z S 5 7 T 0 t f c m V h Z E N h c m R B Y 2 N v d W 5 0 Q m F s Y W 5 j Z X M s N z B 9 J n F 1 b 3 Q 7 L C Z x d W 9 0 O 1 N l Y 3 R p b 2 4 x L 1 J l c G 9 y d E t Q S V 9 O T 1 J U S F 8 y M D E 5 M T J f Q l B F U i A o M y k v Q 2 h h b m d l Z C B U e X B l L n t P S 1 9 y Z W F k Q 2 F y Z E F j Y 2 9 1 b n R E Z X R h a W x z L D c x f S Z x d W 9 0 O y w m c X V v d D t T Z W N 0 a W 9 u M S 9 S Z X B v c n R L U E l f T k 9 S V E h f M j A x O T E y X 0 J Q R V I g K D M p L 0 N o Y W 5 n Z W Q g V H l w Z S 5 7 T 0 t f c m V h Z E N h c m R B Y 2 N v d W 5 0 T G l z d C w 3 M n 0 m c X V v d D s s J n F 1 b 3 Q 7 U 2 V j d G l v b j E v U m V w b 3 J 0 S 1 B J X 0 5 P U l R I X z I w M T k x M l 9 C U E V S I C g z K S 9 D a G F u Z 2 V k I F R 5 c G U u e 0 9 L X 3 J l Y W R D Y X J k Q W N j b 3 V u d F R y Y W 5 z Y W N 0 a W 9 u T G l z d C w 3 M 3 0 m c X V v d D s s J n F 1 b 3 Q 7 U 2 V j d G l v b j E v U m V w b 3 J 0 S 1 B J X 0 5 P U l R I X z I w M T k x M l 9 C U E V S I C g z K S 9 D a G F u Z 2 V k I F R 5 c G U u e 0 9 L X 3 J l d H J p Z X Z l Q X N w c 3 B z L D c 0 f S Z x d W 9 0 O y w m c X V v d D t T Z W N 0 a W 9 u M S 9 S Z X B v c n R L U E l f T k 9 S V E h f M j A x O T E y X 0 J Q R V I g K D M p L 0 N o Y W 5 n Z W Q g V H l w Z S 5 7 T 0 t f d X B k Y X R l Q 2 9 u c 2 V u d C w 3 N X 0 m c X V v d D s s J n F 1 b 3 Q 7 U 2 V j d G l v b j E v U m V w b 3 J 0 S 1 B J X 0 5 P U l R I X z I w M T k x M l 9 C U E V S I C g z K S 9 D a G F u Z 2 V k I F R 5 c G U u e 0 9 L X 3 V w Z G F 0 Z V B h e W 1 l b n R S Z X N v d X J j Z S w 3 N n 0 m c X V v d D s s J n F 1 b 3 Q 7 U 2 V j d G l v b j E v U m V w b 3 J 0 S 1 B J X 0 5 P U l R I X z I w M T k x M l 9 C U E V S I C g z K S 9 D a G F u Z 2 V k I F R 5 c G U u e 0 9 L X 3 V w Z G F 0 Z V B l c m l v Z G l j U G F 5 b W V u d F J l c 2 9 1 c m N l L D c 3 f S Z x d W 9 0 O y w m c X V v d D t T Z W N 0 a W 9 u M S 9 S Z X B v c n R L U E l f T k 9 S V E h f M j A x O T E y X 0 J Q R V I g K D M p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J f Q l B F U i A o M y k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I C g z K S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g K D M p L 0 N o Y W 5 n Z W Q g V H l w Z S 5 7 U H J v Y m x l b W F B c H B s a W N h d G l 2 b 1 9 Q Z X J j X 2 d l d E N v b n N l b n Q s O D F 9 J n F 1 b 3 Q 7 L C Z x d W 9 0 O 1 N l Y 3 R p b 2 4 x L 1 J l c G 9 y d E t Q S V 9 O T 1 J U S F 8 y M D E 5 M T J f Q l B F U i A o M y k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I C g z K S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I C g z K S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l 9 C U E V S I C g z K S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g K D M p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A o M y k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y X 0 J Q R V I g K D M p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A o M y k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A o M y k v Q 2 h h b m d l Z C B U e X B l L n t Q c m 9 i b G V t Y U F w c G x p Y 2 F 0 a X Z v X 1 B l c m N f d X B k Y X R l Q 2 9 u c 2 V u d C w 5 O X 0 m c X V v d D s s J n F 1 b 3 Q 7 U 2 V j d G l v b j E v U m V w b 3 J 0 S 1 B J X 0 5 P U l R I X z I w M T k x M l 9 C U E V S I C g z K S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g K D M p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I C g z K S 9 D a G F u Z 2 V k I F R 5 c G U u e 1 B y b 2 J s Z W 1 h Q X B w b G l j Y X R p d m 9 f Y 2 9 u Z m l y b W F 0 a W 9 u T 2 Z G d W 5 k c y w x M D J 9 J n F 1 b 3 Q 7 L C Z x d W 9 0 O 1 N l Y 3 R p b 2 4 x L 1 J l c G 9 y d E t Q S V 9 O T 1 J U S F 8 y M D E 5 M T J f Q l B F U i A o M y k v Q 2 h h b m d l Z C B U e X B l L n t Q c m 9 i b G V t Y U F w c G x p Y 2 F 0 a X Z v X 2 R l b G V 0 Z U N v b n N l b n Q s M T A z f S Z x d W 9 0 O y w m c X V v d D t T Z W N 0 a W 9 u M S 9 S Z X B v c n R L U E l f T k 9 S V E h f M j A x O T E y X 0 J Q R V I g K D M p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I C g z K S 9 D a G F u Z 2 V k I F R 5 c G U u e 1 B y b 2 J s Z W 1 h Q X B w b G l j Y X R p d m 9 f Z 2 V 0 Q 2 9 u c 2 V u d C w x M D V 9 J n F 1 b 3 Q 7 L C Z x d W 9 0 O 1 N l Y 3 R p b 2 4 x L 1 J l c G 9 y d E t Q S V 9 O T 1 J U S F 8 y M D E 5 M T J f Q l B F U i A o M y k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g K D M p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A o M y k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l 9 C U E V S I C g z K S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A o M y k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g K D M p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y X 0 J Q R V I g K D M p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A o M y k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A o M y k v Q 2 h h b m d l Z C B U e X B l L n t Q c m 9 i b G V t Y U F w c G x p Y 2 F 0 a X Z v X 3 J l Y W R B Y 2 N v d W 5 0 R G V 0 Y W l s c y w x M T R 9 J n F 1 b 3 Q 7 L C Z x d W 9 0 O 1 N l Y 3 R p b 2 4 x L 1 J l c G 9 y d E t Q S V 9 O T 1 J U S F 8 y M D E 5 M T J f Q l B F U i A o M y k v Q 2 h h b m d l Z C B U e X B l L n t Q c m 9 i b G V t Y U F w c G x p Y 2 F 0 a X Z v X 3 J l Y W R B Y 2 N v d W 5 0 T G l z d C w x M T V 9 J n F 1 b 3 Q 7 L C Z x d W 9 0 O 1 N l Y 3 R p b 2 4 x L 1 J l c G 9 y d E t Q S V 9 O T 1 J U S F 8 y M D E 5 M T J f Q l B F U i A o M y k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I C g z K S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y X 0 J Q R V I g K D M p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A o M y k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g K D M p L 0 N o Y W 5 n Z W Q g V H l w Z S 5 7 U H J v Y m x l b W F B c H B s a W N h d G l 2 b 1 9 y Z W F k Q 2 F y Z E F j Y 2 9 1 b n R M a X N 0 L D E y M H 0 m c X V v d D s s J n F 1 b 3 Q 7 U 2 V j d G l v b j E v U m V w b 3 J 0 S 1 B J X 0 5 P U l R I X z I w M T k x M l 9 C U E V S I C g z K S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I C g z K S 9 D a G F u Z 2 V k I F R 5 c G U u e 1 B y b 2 J s Z W 1 h Q X B w b G l j Y X R p d m 9 f c m V 0 c m l l d m V B c 3 B z c H M s M T I y f S Z x d W 9 0 O y w m c X V v d D t T Z W N 0 a W 9 u M S 9 S Z X B v c n R L U E l f T k 9 S V E h f M j A x O T E y X 0 J Q R V I g K D M p L 0 N o Y W 5 n Z W Q g V H l w Z S 5 7 U H J v Y m x l b W F B c H B s a W N h d G l 2 b 1 9 1 c G R h d G V D b 2 5 z Z W 5 0 L D E y M 3 0 m c X V v d D s s J n F 1 b 3 Q 7 U 2 V j d G l v b j E v U m V w b 3 J 0 S 1 B J X 0 5 P U l R I X z I w M T k x M l 9 C U E V S I C g z K S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I C g z K S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g K D M p L 0 N o Y W 5 n Z W Q g V H l w Z S 5 7 U H J v Y m x l b W F D b G l l b n R f Y 2 9 u Z m l y b W F 0 a W 9 u T 2 Z G d W 5 k c y w x M j Z 9 J n F 1 b 3 Q 7 L C Z x d W 9 0 O 1 N l Y 3 R p b 2 4 x L 1 J l c G 9 y d E t Q S V 9 O T 1 J U S F 8 y M D E 5 M T J f Q l B F U i A o M y k v Q 2 h h b m d l Z C B U e X B l L n t Q c m 9 i b G V t Y U N s a W V u d F 9 k Z W x l d G V D b 2 5 z Z W 5 0 L D E y N 3 0 m c X V v d D s s J n F 1 b 3 Q 7 U 2 V j d G l v b j E v U m V w b 3 J 0 S 1 B J X 0 5 P U l R I X z I w M T k x M l 9 C U E V S I C g z K S 9 D a G F u Z 2 V k I F R 5 c G U u e 1 B y b 2 J s Z W 1 h Q 2 x p Z W 5 0 X 2 V z d G F i b G l z a E N v b n N l b n Q s M T I 4 f S Z x d W 9 0 O y w m c X V v d D t T Z W N 0 a W 9 u M S 9 S Z X B v c n R L U E l f T k 9 S V E h f M j A x O T E y X 0 J Q R V I g K D M p L 0 N o Y W 5 n Z W Q g V H l w Z S 5 7 U H J v Y m x l b W F D b G l l b n R f Z 2 V 0 Q 2 9 u c 2 V u d C w x M j l 9 J n F 1 b 3 Q 7 L C Z x d W 9 0 O 1 N l Y 3 R p b 2 4 x L 1 J l c G 9 y d E t Q S V 9 O T 1 J U S F 8 y M D E 5 M T J f Q l B F U i A o M y k v Q 2 h h b m d l Z C B U e X B l L n t Q c m 9 i b G V t Y U N s a W V u d F 9 n Z X R D b 2 5 z Z W 5 0 U 3 R h d H V z L D E z M H 0 m c X V v d D s s J n F 1 b 3 Q 7 U 2 V j d G l v b j E v U m V w b 3 J 0 S 1 B J X 0 5 P U l R I X z I w M T k x M l 9 C U E V S I C g z K S 9 D a G F u Z 2 V k I F R 5 c G U u e 1 B y b 2 J s Z W 1 h Q 2 x p Z W 5 0 X 2 d l d F B h e W 1 l b n R S Z X F 1 Z X N 0 L D E z M X 0 m c X V v d D s s J n F 1 b 3 Q 7 U 2 V j d G l v b j E v U m V w b 3 J 0 S 1 B J X 0 5 P U l R I X z I w M T k x M l 9 C U E V S I C g z K S 9 D a G F u Z 2 V k I F R 5 c G U u e 1 B y b 2 J s Z W 1 h Q 2 x p Z W 5 0 X 2 d l d F B h e W 1 l b n R T d G F 0 d X N S Z X F 1 Z X N 0 L D E z M n 0 m c X V v d D s s J n F 1 b 3 Q 7 U 2 V j d G l v b j E v U m V w b 3 J 0 S 1 B J X 0 5 P U l R I X z I w M T k x M l 9 C U E V S I C g z K S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g K D M p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A o M y k v Q 2 h h b m d l Z C B U e X B l L n t Q c m 9 i b G V t Y U N s a W V u d F 9 w Y X l t Z W 5 0 S W 5 p d G l h d G l v b l J l c X V l c 3 Q s M T M 1 f S Z x d W 9 0 O y w m c X V v d D t T Z W N 0 a W 9 u M S 9 S Z X B v c n R L U E l f T k 9 S V E h f M j A x O T E y X 0 J Q R V I g K D M p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g K D M p L 0 N o Y W 5 n Z W Q g V H l w Z S 5 7 U H J v Y m x l b W F D b G l l b n R f c m V h Z E F j Y 2 9 1 b n R C Y W x h b m N l L D E z N 3 0 m c X V v d D s s J n F 1 b 3 Q 7 U 2 V j d G l v b j E v U m V w b 3 J 0 S 1 B J X 0 5 P U l R I X z I w M T k x M l 9 C U E V S I C g z K S 9 D a G F u Z 2 V k I F R 5 c G U u e 1 B y b 2 J s Z W 1 h Q 2 x p Z W 5 0 X 3 J l Y W R B Y 2 N v d W 5 0 R G V 0 Y W l s c y w x M z h 9 J n F 1 b 3 Q 7 L C Z x d W 9 0 O 1 N l Y 3 R p b 2 4 x L 1 J l c G 9 y d E t Q S V 9 O T 1 J U S F 8 y M D E 5 M T J f Q l B F U i A o M y k v Q 2 h h b m d l Z C B U e X B l L n t Q c m 9 i b G V t Y U N s a W V u d F 9 y Z W F k Q W N j b 3 V u d E x p c 3 Q s M T M 5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x p c 3 Q s M T Q x f S Z x d W 9 0 O y w m c X V v d D t T Z W N 0 a W 9 u M S 9 S Z X B v c n R L U E l f T k 9 S V E h f M j A x O T E y X 0 J Q R V I g K D M p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g K D M p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A o M y k v Q 2 h h b m d l Z C B U e X B l L n t Q c m 9 i b G V t Y U N s a W V u d F 9 y Z W F k Q 2 F y Z E F j Y 2 9 1 b n R M a X N 0 L D E 0 N H 0 m c X V v d D s s J n F 1 b 3 Q 7 U 2 V j d G l v b j E v U m V w b 3 J 0 S 1 B J X 0 5 P U l R I X z I w M T k x M l 9 C U E V S I C g z K S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A o M y k v Q 2 h h b m d l Z C B U e X B l L n t Q c m 9 i b G V t Y U N s a W V u d F 9 y Z X R y a W V 2 Z U F z c H N w c y w x N D Z 9 J n F 1 b 3 Q 7 L C Z x d W 9 0 O 1 N l Y 3 R p b 2 4 x L 1 J l c G 9 y d E t Q S V 9 O T 1 J U S F 8 y M D E 5 M T J f Q l B F U i A o M y k v Q 2 h h b m d l Z C B U e X B l L n t Q c m 9 i b G V t Y U N s a W V u d F 9 1 c G R h d G V D b 2 5 z Z W 5 0 L D E 0 N 3 0 m c X V v d D s s J n F 1 b 3 Q 7 U 2 V j d G l v b j E v U m V w b 3 J 0 S 1 B J X 0 5 P U l R I X z I w M T k x M l 9 C U E V S I C g z K S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A o M y k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A o M y k v Q 2 h h b m d l Z C B U e X B l L n t U b 3 R h b F 9 j b 2 5 m a X J t Y X R p b 2 5 P Z k Z 1 b m R z L D E 1 M H 0 m c X V v d D s s J n F 1 b 3 Q 7 U 2 V j d G l v b j E v U m V w b 3 J 0 S 1 B J X 0 5 P U l R I X z I w M T k x M l 9 C U E V S I C g z K S 9 D a G F u Z 2 V k I F R 5 c G U u e 1 R v d G F s X 2 R l b G V 0 Z U N v b n N l b n Q s M T U x f S Z x d W 9 0 O y w m c X V v d D t T Z W N 0 a W 9 u M S 9 S Z X B v c n R L U E l f T k 9 S V E h f M j A x O T E y X 0 J Q R V I g K D M p L 0 N o Y W 5 n Z W Q g V H l w Z S 5 7 V G 9 0 Y W x f Z X N 0 Y W J s a X N o Q 2 9 u c 2 V u d C w x N T J 9 J n F 1 b 3 Q 7 L C Z x d W 9 0 O 1 N l Y 3 R p b 2 4 x L 1 J l c G 9 y d E t Q S V 9 O T 1 J U S F 8 y M D E 5 M T J f Q l B F U i A o M y k v Q 2 h h b m d l Z C B U e X B l L n t U b 3 R h b F 9 n Z X R D b 2 5 z Z W 5 0 L D E 1 M 3 0 m c X V v d D s s J n F 1 b 3 Q 7 U 2 V j d G l v b j E v U m V w b 3 J 0 S 1 B J X 0 5 P U l R I X z I w M T k x M l 9 C U E V S I C g z K S 9 D a G F u Z 2 V k I F R 5 c G U u e 1 R v d G F s X 2 d l d E N v b n N l b n R T d G F 0 d X M s M T U 0 f S Z x d W 9 0 O y w m c X V v d D t T Z W N 0 a W 9 u M S 9 S Z X B v c n R L U E l f T k 9 S V E h f M j A x O T E y X 0 J Q R V I g K D M p L 0 N o Y W 5 n Z W Q g V H l w Z S 5 7 V G 9 0 Y W x f Z 2 V 0 U G F 5 b W V u d F J l c X V l c 3 Q s M T U 1 f S Z x d W 9 0 O y w m c X V v d D t T Z W N 0 a W 9 u M S 9 S Z X B v c n R L U E l f T k 9 S V E h f M j A x O T E y X 0 J Q R V I g K D M p L 0 N o Y W 5 n Z W Q g V H l w Z S 5 7 V G 9 0 Y W x f Z 2 V 0 U G F 5 b W V u d F N 0 Y X R 1 c 1 J l c X V l c 3 Q s M T U 2 f S Z x d W 9 0 O y w m c X V v d D t T Z W N 0 a W 9 u M S 9 S Z X B v c n R L U E l f T k 9 S V E h f M j A x O T E y X 0 J Q R V I g K D M p L 0 N o Y W 5 n Z W Q g V H l w Z S 5 7 V G 9 0 Y W x f Z 2 V 0 U G V y a W 9 k a W N Q Y X l t Z W 5 0 U m V x d W V z d C w x N T d 9 J n F 1 b 3 Q 7 L C Z x d W 9 0 O 1 N l Y 3 R p b 2 4 x L 1 J l c G 9 y d E t Q S V 9 O T 1 J U S F 8 y M D E 5 M T J f Q l B F U i A o M y k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I C g z K S 9 D a G F u Z 2 V k I F R 5 c G U u e 1 R v d G F s X 3 B h e W 1 l b n R J b m l 0 a W F 0 a W 9 u U m V x d W V z d C w x N T l 9 J n F 1 b 3 Q 7 L C Z x d W 9 0 O 1 N l Y 3 R p b 2 4 x L 1 J l c G 9 y d E t Q S V 9 O T 1 J U S F 8 y M D E 5 M T J f Q l B F U i A o M y k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A o M y k v Q 2 h h b m d l Z C B U e X B l L n t U b 3 R h b F 9 y Z W F k Q W N j b 3 V u d E J h b G F u Y 2 U s M T Y x f S Z x d W 9 0 O y w m c X V v d D t T Z W N 0 a W 9 u M S 9 S Z X B v c n R L U E l f T k 9 S V E h f M j A x O T E y X 0 J Q R V I g K D M p L 0 N o Y W 5 n Z W Q g V H l w Z S 5 7 V G 9 0 Y W x f c m V h Z E F j Y 2 9 1 b n R E Z X R h a W x z L D E 2 M n 0 m c X V v d D s s J n F 1 b 3 Q 7 U 2 V j d G l v b j E v U m V w b 3 J 0 S 1 B J X 0 5 P U l R I X z I w M T k x M l 9 C U E V S I C g z K S 9 D a G F u Z 2 V k I F R 5 c G U u e 1 R v d G F s X 3 J l Y W R B Y 2 N v d W 5 0 T G l z d C w x N j N 9 J n F 1 b 3 Q 7 L C Z x d W 9 0 O 1 N l Y 3 R p b 2 4 x L 1 J l c G 9 y d E t Q S V 9 O T 1 J U S F 8 y M D E 5 M T J f Q l B F U i A o M y k v Q 2 h h b m d l Z C B U e X B l L n t U b 3 R h b F 9 y Z W F k Q W N j b 3 V u d F R y Y W 5 z Y W N 0 a W 9 u R G V 0 Y W l s c y w x N j R 9 J n F 1 b 3 Q 7 L C Z x d W 9 0 O 1 N l Y 3 R p b 2 4 x L 1 J l c G 9 y d E t Q S V 9 O T 1 J U S F 8 y M D E 5 M T J f Q l B F U i A o M y k v Q 2 h h b m d l Z C B U e X B l L n t U b 3 R h b F 9 y Z W F k Q W N j b 3 V u d F R y Y W 5 z Y W N 0 a W 9 u T G l z d C w x N j V 9 J n F 1 b 3 Q 7 L C Z x d W 9 0 O 1 N l Y 3 R p b 2 4 x L 1 J l c G 9 y d E t Q S V 9 O T 1 J U S F 8 y M D E 5 M T J f Q l B F U i A o M y k v Q 2 h h b m d l Z C B U e X B l L n t U b 3 R h b F 9 y Z W F k Q 2 F y Z E F j Y 2 9 1 b n R C Y W x h b m N l c y w x N j Z 9 J n F 1 b 3 Q 7 L C Z x d W 9 0 O 1 N l Y 3 R p b 2 4 x L 1 J l c G 9 y d E t Q S V 9 O T 1 J U S F 8 y M D E 5 M T J f Q l B F U i A o M y k v Q 2 h h b m d l Z C B U e X B l L n t U b 3 R h b F 9 y Z W F k Q 2 F y Z E F j Y 2 9 1 b n R E Z X R h a W x z L D E 2 N 3 0 m c X V v d D s s J n F 1 b 3 Q 7 U 2 V j d G l v b j E v U m V w b 3 J 0 S 1 B J X 0 5 P U l R I X z I w M T k x M l 9 C U E V S I C g z K S 9 D a G F u Z 2 V k I F R 5 c G U u e 1 R v d G F s X 3 J l Y W R D Y X J k Q W N j b 3 V u d E x p c 3 Q s M T Y 4 f S Z x d W 9 0 O y w m c X V v d D t T Z W N 0 a W 9 u M S 9 S Z X B v c n R L U E l f T k 9 S V E h f M j A x O T E y X 0 J Q R V I g K D M p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I C g z K S 9 D a G F u Z 2 V k I F R 5 c G U u e 1 R v d G F s X 3 J l d H J p Z X Z l Q X N w c 3 B z L D E 3 M H 0 m c X V v d D s s J n F 1 b 3 Q 7 U 2 V j d G l v b j E v U m V w b 3 J 0 S 1 B J X 0 5 P U l R I X z I w M T k x M l 9 C U E V S I C g z K S 9 D a G F u Z 2 V k I F R 5 c G U u e 1 R v d G F s X 3 V w Z G F 0 Z U N v b n N l b n Q s M T c x f S Z x d W 9 0 O y w m c X V v d D t T Z W N 0 a W 9 u M S 9 S Z X B v c n R L U E l f T k 9 S V E h f M j A x O T E y X 0 J Q R V I g K D M p L 0 N o Y W 5 n Z W Q g V H l w Z S 5 7 V G 9 0 Y W x f d X B k Y X R l U G F 5 b W V u d F J l c 2 9 1 c m N l L D E 3 M n 0 m c X V v d D s s J n F 1 b 3 Q 7 U 2 V j d G l v b j E v U m V w b 3 J 0 S 1 B J X 0 5 P U l R I X z I w M T k x M l 9 C U E V S I C g z K S 9 D a G F u Z 2 V k I F R 5 c G U u e 1 R v d G F s X 3 V w Z G F 0 Z V B l c m l v Z G l j U G F 5 b W V u d F J l c 2 9 1 c m N l L D E 3 M 3 0 m c X V v d D s s J n F 1 b 3 Q 7 U 2 V j d G l v b j E v U m V w b 3 J 0 S 1 B J X 0 5 P U l R I X z I w M T k x M l 9 C U E V S I C g z K S 9 D a G F u Z 2 V k I F R 5 c G U u e 2 R 1 c m F 0 Y U 1 l Z G l h X 2 N v b m Z p c m 1 h d G l v b k 9 m R n V u Z H M s M T c 0 f S Z x d W 9 0 O y w m c X V v d D t T Z W N 0 a W 9 u M S 9 S Z X B v c n R L U E l f T k 9 S V E h f M j A x O T E y X 0 J Q R V I g K D M p L 0 N o Y W 5 n Z W Q g V H l w Z S 5 7 Z H V y Y X R h T W V k a W F f Z G V s Z X R l Q 2 9 u c 2 V u d C w x N z V 9 J n F 1 b 3 Q 7 L C Z x d W 9 0 O 1 N l Y 3 R p b 2 4 x L 1 J l c G 9 y d E t Q S V 9 O T 1 J U S F 8 y M D E 5 M T J f Q l B F U i A o M y k v Q 2 h h b m d l Z C B U e X B l L n t k d X J h d G F N Z W R p Y V 9 l c 3 R h Y m x p c 2 h D b 2 5 z Z W 5 0 L D E 3 N n 0 m c X V v d D s s J n F 1 b 3 Q 7 U 2 V j d G l v b j E v U m V w b 3 J 0 S 1 B J X 0 5 P U l R I X z I w M T k x M l 9 C U E V S I C g z K S 9 D a G F u Z 2 V k I F R 5 c G U u e 2 R 1 c m F 0 Y U 1 l Z G l h X 2 d l d E N v b n N l b n Q s M T c 3 f S Z x d W 9 0 O y w m c X V v d D t T Z W N 0 a W 9 u M S 9 S Z X B v c n R L U E l f T k 9 S V E h f M j A x O T E y X 0 J Q R V I g K D M p L 0 N o Y W 5 n Z W Q g V H l w Z S 5 7 Z H V y Y X R h T W V k a W F f Z 2 V 0 Q 2 9 u c 2 V u d F N 0 Y X R 1 c y w x N z h 9 J n F 1 b 3 Q 7 L C Z x d W 9 0 O 1 N l Y 3 R p b 2 4 x L 1 J l c G 9 y d E t Q S V 9 O T 1 J U S F 8 y M D E 5 M T J f Q l B F U i A o M y k v Q 2 h h b m d l Z C B U e X B l L n t k d X J h d G F N Z W R p Y V 9 n Z X R Q Y X l t Z W 5 0 U m V x d W V z d C w x N z l 9 J n F 1 b 3 Q 7 L C Z x d W 9 0 O 1 N l Y 3 R p b 2 4 x L 1 J l c G 9 y d E t Q S V 9 O T 1 J U S F 8 y M D E 5 M T J f Q l B F U i A o M y k v Q 2 h h b m d l Z C B U e X B l L n t k d X J h d G F N Z W R p Y V 9 n Z X R Q Y X l t Z W 5 0 U 3 R h d H V z U m V x d W V z d C w x O D B 9 J n F 1 b 3 Q 7 L C Z x d W 9 0 O 1 N l Y 3 R p b 2 4 x L 1 J l c G 9 y d E t Q S V 9 O T 1 J U S F 8 y M D E 5 M T J f Q l B F U i A o M y k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I C g z K S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g K D M p L 0 N o Y W 5 n Z W Q g V H l w Z S 5 7 Z H V y Y X R h T W V k a W F f c G F 5 b W V u d E l u a X R p Y X R p b 2 5 S Z X F 1 Z X N 0 L D E 4 M 3 0 m c X V v d D s s J n F 1 b 3 Q 7 U 2 V j d G l v b j E v U m V w b 3 J 0 S 1 B J X 0 5 P U l R I X z I w M T k x M l 9 C U E V S I C g z K S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I C g z K S 9 D a G F u Z 2 V k I F R 5 c G U u e 2 R 1 c m F 0 Y U 1 l Z G l h X 3 J l Y W R B Y 2 N v d W 5 0 Q m F s Y W 5 j Z S w x O D V 9 J n F 1 b 3 Q 7 L C Z x d W 9 0 O 1 N l Y 3 R p b 2 4 x L 1 J l c G 9 y d E t Q S V 9 O T 1 J U S F 8 y M D E 5 M T J f Q l B F U i A o M y k v Q 2 h h b m d l Z C B U e X B l L n t k d X J h d G F N Z W R p Y V 9 y Z W F k Q W N j b 3 V u d E R l d G F p b H M s M T g 2 f S Z x d W 9 0 O y w m c X V v d D t T Z W N 0 a W 9 u M S 9 S Z X B v c n R L U E l f T k 9 S V E h f M j A x O T E y X 0 J Q R V I g K D M p L 0 N o Y W 5 n Z W Q g V H l w Z S 5 7 Z H V y Y X R h T W V k a W F f c m V h Z E F j Y 2 9 1 b n R M a X N 0 L D E 4 N 3 0 m c X V v d D s s J n F 1 b 3 Q 7 U 2 V j d G l v b j E v U m V w b 3 J 0 S 1 B J X 0 5 P U l R I X z I w M T k x M l 9 C U E V S I C g z K S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I C g z K S 9 D a G F u Z 2 V k I F R 5 c G U u e 2 R 1 c m F 0 Y U 1 l Z G l h X 3 J l Y W R B Y 2 N v d W 5 0 V H J h b n N h Y 3 R p b 2 5 M a X N 0 L D E 4 O X 0 m c X V v d D s s J n F 1 b 3 Q 7 U 2 V j d G l v b j E v U m V w b 3 J 0 S 1 B J X 0 5 P U l R I X z I w M T k x M l 9 C U E V S I C g z K S 9 D a G F u Z 2 V k I F R 5 c G U u e 2 R 1 c m F 0 Y U 1 l Z G l h X 3 J l Y W R D Y X J k Q W N j b 3 V u d E J h b G F u Y 2 V z L D E 5 M H 0 m c X V v d D s s J n F 1 b 3 Q 7 U 2 V j d G l v b j E v U m V w b 3 J 0 S 1 B J X 0 5 P U l R I X z I w M T k x M l 9 C U E V S I C g z K S 9 D a G F u Z 2 V k I F R 5 c G U u e 2 R 1 c m F 0 Y U 1 l Z G l h X 3 J l Y W R D Y X J k Q W N j b 3 V u d E R l d G F p b H M s M T k x f S Z x d W 9 0 O y w m c X V v d D t T Z W N 0 a W 9 u M S 9 S Z X B v c n R L U E l f T k 9 S V E h f M j A x O T E y X 0 J Q R V I g K D M p L 0 N o Y W 5 n Z W Q g V H l w Z S 5 7 Z H V y Y X R h T W V k a W F f c m V h Z E N h c m R B Y 2 N v d W 5 0 T G l z d C w x O T J 9 J n F 1 b 3 Q 7 L C Z x d W 9 0 O 1 N l Y 3 R p b 2 4 x L 1 J l c G 9 y d E t Q S V 9 O T 1 J U S F 8 y M D E 5 M T J f Q l B F U i A o M y k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g K D M p L 0 N o Y W 5 n Z W Q g V H l w Z S 5 7 Z H V y Y X R h T W V k a W F f c m V 0 c m l l d m V B c 3 B z c H M s M T k 0 f S Z x d W 9 0 O y w m c X V v d D t T Z W N 0 a W 9 u M S 9 S Z X B v c n R L U E l f T k 9 S V E h f M j A x O T E y X 0 J Q R V I g K D M p L 0 N o Y W 5 n Z W Q g V H l w Z S 5 7 Z H V y Y X R h T W V k a W F f d X B k Y X R l Q 2 9 u c 2 V u d C w x O T V 9 J n F 1 b 3 Q 7 L C Z x d W 9 0 O 1 N l Y 3 R p b 2 4 x L 1 J l c G 9 y d E t Q S V 9 O T 1 J U S F 8 y M D E 5 M T J f Q l B F U i A o M y k v Q 2 h h b m d l Z C B U e X B l L n t k d X J h d G F N Z W R p Y V 9 1 c G R h d G V Q Y X l t Z W 5 0 U m V z b 3 V y Y 2 U s M T k 2 f S Z x d W 9 0 O y w m c X V v d D t T Z W N 0 a W 9 u M S 9 S Z X B v c n R L U E l f T k 9 S V E h f M j A x O T E y X 0 J Q R V I g K D M p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A o M y k v Q 2 h h b m d l Z C B U e X B l L n t k Y X k s M H 0 m c X V v d D s s J n F 1 b 3 Q 7 U 2 V j d G l v b j E v U m V w b 3 J 0 S 1 B J X 0 5 P U l R I X z I w M T k x M l 9 C U E V S I C g z K S 9 D a G F u Z 2 V k I F R 5 c G U u e 2 d y d X B w b 0 J h b m N h c m l v L D F 9 J n F 1 b 3 Q 7 L C Z x d W 9 0 O 1 N l Y 3 R p b 2 4 x L 1 J l c G 9 y d E t Q S V 9 O T 1 J U S F 8 y M D E 5 M T J f Q l B F U i A o M y k v Q 2 h h b m d l Z C B U e X B l L n t h c 3 B z c E N v Z G U s M n 0 m c X V v d D s s J n F 1 b 3 Q 7 U 2 V j d G l v b j E v U m V w b 3 J 0 S 1 B J X 0 5 P U l R I X z I w M T k x M l 9 C U E V S I C g z K S 9 D a G F u Z 2 V k I F R 5 c G U u e 2 R v d 2 5 0 a W 1 l L D N 9 J n F 1 b 3 Q 7 L C Z x d W 9 0 O 1 N l Y 3 R p b 2 4 x L 1 J l c G 9 y d E t Q S V 9 O T 1 J U S F 8 y M D E 5 M T J f Q l B F U i A o M y k v Q 2 h h b m d l Z C B U e X B l L n t k b 3 d u d G l t Z V 9 Q Z X J j L D R 9 J n F 1 b 3 Q 7 L C Z x d W 9 0 O 1 N l Y 3 R p b 2 4 x L 1 J l c G 9 y d E t Q S V 9 O T 1 J U S F 8 y M D E 5 M T J f Q l B F U i A o M y k v Q 2 h h b m d l Z C B U e X B l L n t 1 c H R p b W V f U G V y Y y w 1 f S Z x d W 9 0 O y w m c X V v d D t T Z W N 0 a W 9 u M S 9 S Z X B v c n R L U E l f T k 9 S V E h f M j A x O T E y X 0 J Q R V I g K D M p L 0 N o Y W 5 n Z W Q g V H l w Z S 5 7 S W 5 k a X N w b 2 5 p Y m l s a X R h X 2 N v b m Z p c m 1 h d G l v b k 9 m R n V u Z H M s N n 0 m c X V v d D s s J n F 1 b 3 Q 7 U 2 V j d G l v b j E v U m V w b 3 J 0 S 1 B J X 0 5 P U l R I X z I w M T k x M l 9 C U E V S I C g z K S 9 D a G F u Z 2 V k I F R 5 c G U u e 0 l u Z G l z c G 9 u a W J p b G l 0 Y V 9 k Z W x l d G V D b 2 5 z Z W 5 0 L D d 9 J n F 1 b 3 Q 7 L C Z x d W 9 0 O 1 N l Y 3 R p b 2 4 x L 1 J l c G 9 y d E t Q S V 9 O T 1 J U S F 8 y M D E 5 M T J f Q l B F U i A o M y k v Q 2 h h b m d l Z C B U e X B l L n t J b m R p c 3 B v b m l i a W x p d G F f Z X N 0 Y W J s a X N o Q 2 9 u c 2 V u d C w 4 f S Z x d W 9 0 O y w m c X V v d D t T Z W N 0 a W 9 u M S 9 S Z X B v c n R L U E l f T k 9 S V E h f M j A x O T E y X 0 J Q R V I g K D M p L 0 N o Y W 5 n Z W Q g V H l w Z S 5 7 S W 5 k a X N w b 2 5 p Y m l s a X R h X 2 d l d E N v b n N l b n Q s O X 0 m c X V v d D s s J n F 1 b 3 Q 7 U 2 V j d G l v b j E v U m V w b 3 J 0 S 1 B J X 0 5 P U l R I X z I w M T k x M l 9 C U E V S I C g z K S 9 D a G F u Z 2 V k I F R 5 c G U u e 0 l u Z G l z c G 9 u a W J p b G l 0 Y V 9 n Z X R D b 2 5 z Z W 5 0 U 3 R h d H V z L D E w f S Z x d W 9 0 O y w m c X V v d D t T Z W N 0 a W 9 u M S 9 S Z X B v c n R L U E l f T k 9 S V E h f M j A x O T E y X 0 J Q R V I g K D M p L 0 N o Y W 5 n Z W Q g V H l w Z S 5 7 S W 5 k a X N w b 2 5 p Y m l s a X R h X 2 d l d F B h e W 1 l b n R S Z X F 1 Z X N 0 L D E x f S Z x d W 9 0 O y w m c X V v d D t T Z W N 0 a W 9 u M S 9 S Z X B v c n R L U E l f T k 9 S V E h f M j A x O T E y X 0 J Q R V I g K D M p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g K D M p L 0 N o Y W 5 n Z W Q g V H l w Z S 5 7 S W 5 k a X N w b 2 5 p Y m l s a X R h X 2 d l d F B l c m l v Z G l j U G F 5 b W V u d F J l c X V l c 3 Q s M T N 9 J n F 1 b 3 Q 7 L C Z x d W 9 0 O 1 N l Y 3 R p b 2 4 x L 1 J l c G 9 y d E t Q S V 9 O T 1 J U S F 8 y M D E 5 M T J f Q l B F U i A o M y k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I C g z K S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A o M y k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J f Q l B F U i A o M y k v Q 2 h h b m d l Z C B U e X B l L n t J b m R p c 3 B v b m l i a W x p d G F f c m V h Z E F j Y 2 9 1 b n R C Y W x h b m N l L D E 3 f S Z x d W 9 0 O y w m c X V v d D t T Z W N 0 a W 9 u M S 9 S Z X B v c n R L U E l f T k 9 S V E h f M j A x O T E y X 0 J Q R V I g K D M p L 0 N o Y W 5 n Z W Q g V H l w Z S 5 7 S W 5 k a X N w b 2 5 p Y m l s a X R h X 3 J l Y W R B Y 2 N v d W 5 0 R G V 0 Y W l s c y w x O H 0 m c X V v d D s s J n F 1 b 3 Q 7 U 2 V j d G l v b j E v U m V w b 3 J 0 S 1 B J X 0 5 P U l R I X z I w M T k x M l 9 C U E V S I C g z K S 9 D a G F u Z 2 V k I F R 5 c G U u e 0 l u Z G l z c G 9 u a W J p b G l 0 Y V 9 y Z W F k Q W N j b 3 V u d E x p c 3 Q s M T l 9 J n F 1 b 3 Q 7 L C Z x d W 9 0 O 1 N l Y 3 R p b 2 4 x L 1 J l c G 9 y d E t Q S V 9 O T 1 J U S F 8 y M D E 5 M T J f Q l B F U i A o M y k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A o M y k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A o M y k v Q 2 h h b m d l Z C B U e X B l L n t J b m R p c 3 B v b m l i a W x p d G F f c m V h Z E N h c m R B Y 2 N v d W 5 0 Q m F s Y W 5 j Z X M s M j J 9 J n F 1 b 3 Q 7 L C Z x d W 9 0 O 1 N l Y 3 R p b 2 4 x L 1 J l c G 9 y d E t Q S V 9 O T 1 J U S F 8 y M D E 5 M T J f Q l B F U i A o M y k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I C g z K S 9 D a G F u Z 2 V k I F R 5 c G U u e 0 l u Z G l z c G 9 u a W J p b G l 0 Y V 9 y Z W F k Q 2 F y Z E F j Y 2 9 1 b n R M a X N 0 L D I 0 f S Z x d W 9 0 O y w m c X V v d D t T Z W N 0 a W 9 u M S 9 S Z X B v c n R L U E l f T k 9 S V E h f M j A x O T E y X 0 J Q R V I g K D M p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l 9 C U E V S I C g z K S 9 D a G F u Z 2 V k I F R 5 c G U u e 0 l u Z G l z c G 9 u a W J p b G l 0 Y V 9 y Z X R y a W V 2 Z U F z c H N w c y w y N n 0 m c X V v d D s s J n F 1 b 3 Q 7 U 2 V j d G l v b j E v U m V w b 3 J 0 S 1 B J X 0 5 P U l R I X z I w M T k x M l 9 C U E V S I C g z K S 9 D a G F u Z 2 V k I F R 5 c G U u e 0 l u Z G l z c G 9 u a W J p b G l 0 Y V 9 1 c G R h d G V D b 2 5 z Z W 5 0 L D I 3 f S Z x d W 9 0 O y w m c X V v d D t T Z W N 0 a W 9 u M S 9 S Z X B v c n R L U E l f T k 9 S V E h f M j A x O T E y X 0 J Q R V I g K D M p L 0 N o Y W 5 n Z W Q g V H l w Z S 5 7 S W 5 k a X N w b 2 5 p Y m l s a X R h X 3 V w Z G F 0 Z V B h e W 1 l b n R S Z X N v d X J j Z S w y O H 0 m c X V v d D s s J n F 1 b 3 Q 7 U 2 V j d G l v b j E v U m V w b 3 J 0 S 1 B J X 0 5 P U l R I X z I w M T k x M l 9 C U E V S I C g z K S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I C g z K S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A o M y k v Q 2 h h b m d l Z C B U e X B l L n t J b m R p c 3 B v b m l i a W x p d G F f U G V y Y 1 9 k Z W x l d G V D b 2 5 z Z W 5 0 L D M x f S Z x d W 9 0 O y w m c X V v d D t T Z W N 0 a W 9 u M S 9 S Z X B v c n R L U E l f T k 9 S V E h f M j A x O T E y X 0 J Q R V I g K D M p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I C g z K S 9 D a G F u Z 2 V k I F R 5 c G U u e 0 l u Z G l z c G 9 u a W J p b G l 0 Y V 9 Q Z X J j X 2 d l d E N v b n N l b n Q s M z N 9 J n F 1 b 3 Q 7 L C Z x d W 9 0 O 1 N l Y 3 R p b 2 4 x L 1 J l c G 9 y d E t Q S V 9 O T 1 J U S F 8 y M D E 5 M T J f Q l B F U i A o M y k v Q 2 h h b m d l Z C B U e X B l L n t J b m R p c 3 B v b m l i a W x p d G F f U G V y Y 1 9 n Z X R D b 2 5 z Z W 5 0 U 3 R h d H V z L D M 0 f S Z x d W 9 0 O y w m c X V v d D t T Z W N 0 a W 9 u M S 9 S Z X B v c n R L U E l f T k 9 S V E h f M j A x O T E y X 0 J Q R V I g K D M p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A o M y k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I C g z K S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J f Q l B F U i A o M y k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g K D M p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g K D M p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J f Q l B F U i A o M y k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A o M y k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A o M y k v Q 2 h h b m d l Z C B U e X B l L n t J b m R p c 3 B v b m l i a W x p d G F f U G V y Y 1 9 y Z W F k Q W N j b 3 V u d E x p c 3 Q s N D N 9 J n F 1 b 3 Q 7 L C Z x d W 9 0 O 1 N l Y 3 R p b 2 4 x L 1 J l c G 9 y d E t Q S V 9 O T 1 J U S F 8 y M D E 5 M T J f Q l B F U i A o M y k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I C g z K S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I C g z K S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l 9 C U E V S I C g z K S 9 D a G F u Z 2 V k I F R 5 c G U u e 0 l u Z G l z c G 9 u a W J p b G l 0 Y V 9 Q Z X J j X 3 J l d H J p Z X Z l Q X N w c 3 B z L D U w f S Z x d W 9 0 O y w m c X V v d D t T Z W N 0 a W 9 u M S 9 S Z X B v c n R L U E l f T k 9 S V E h f M j A x O T E y X 0 J Q R V I g K D M p L 0 N o Y W 5 n Z W Q g V H l w Z S 5 7 S W 5 k a X N w b 2 5 p Y m l s a X R h X 1 B l c m N f d X B k Y X R l Q 2 9 u c 2 V u d C w 1 M X 0 m c X V v d D s s J n F 1 b 3 Q 7 U 2 V j d G l v b j E v U m V w b 3 J 0 S 1 B J X 0 5 P U l R I X z I w M T k x M l 9 C U E V S I C g z K S 9 D a G F u Z 2 V k I F R 5 c G U u e 0 l u Z G l z c G 9 u a W J p b G l 0 Y V 9 Q Z X J j X 3 V w Z G F 0 Z V B h e W 1 l b n R S Z X N v d X J j Z S w 1 M n 0 m c X V v d D s s J n F 1 b 3 Q 7 U 2 V j d G l v b j E v U m V w b 3 J 0 S 1 B J X 0 5 P U l R I X z I w M T k x M l 9 C U E V S I C g z K S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g K D M p L 0 N o Y W 5 n Z W Q g V H l w Z S 5 7 T 0 t f Y 2 9 u Z m l y b W F 0 a W 9 u T 2 Z G d W 5 k c y w 1 N H 0 m c X V v d D s s J n F 1 b 3 Q 7 U 2 V j d G l v b j E v U m V w b 3 J 0 S 1 B J X 0 5 P U l R I X z I w M T k x M l 9 C U E V S I C g z K S 9 D a G F u Z 2 V k I F R 5 c G U u e 0 9 L X 2 R l b G V 0 Z U N v b n N l b n Q s N T V 9 J n F 1 b 3 Q 7 L C Z x d W 9 0 O 1 N l Y 3 R p b 2 4 x L 1 J l c G 9 y d E t Q S V 9 O T 1 J U S F 8 y M D E 5 M T J f Q l B F U i A o M y k v Q 2 h h b m d l Z C B U e X B l L n t P S 1 9 l c 3 R h Y m x p c 2 h D b 2 5 z Z W 5 0 L D U 2 f S Z x d W 9 0 O y w m c X V v d D t T Z W N 0 a W 9 u M S 9 S Z X B v c n R L U E l f T k 9 S V E h f M j A x O T E y X 0 J Q R V I g K D M p L 0 N o Y W 5 n Z W Q g V H l w Z S 5 7 T 0 t f Z 2 V 0 Q 2 9 u c 2 V u d C w 1 N 3 0 m c X V v d D s s J n F 1 b 3 Q 7 U 2 V j d G l v b j E v U m V w b 3 J 0 S 1 B J X 0 5 P U l R I X z I w M T k x M l 9 C U E V S I C g z K S 9 D a G F u Z 2 V k I F R 5 c G U u e 0 9 L X 2 d l d E N v b n N l b n R T d G F 0 d X M s N T h 9 J n F 1 b 3 Q 7 L C Z x d W 9 0 O 1 N l Y 3 R p b 2 4 x L 1 J l c G 9 y d E t Q S V 9 O T 1 J U S F 8 y M D E 5 M T J f Q l B F U i A o M y k v Q 2 h h b m d l Z C B U e X B l L n t P S 1 9 n Z X R Q Y X l t Z W 5 0 U m V x d W V z d C w 1 O X 0 m c X V v d D s s J n F 1 b 3 Q 7 U 2 V j d G l v b j E v U m V w b 3 J 0 S 1 B J X 0 5 P U l R I X z I w M T k x M l 9 C U E V S I C g z K S 9 D a G F u Z 2 V k I F R 5 c G U u e 0 9 L X 2 d l d F B h e W 1 l b n R T d G F 0 d X N S Z X F 1 Z X N 0 L D Y w f S Z x d W 9 0 O y w m c X V v d D t T Z W N 0 a W 9 u M S 9 S Z X B v c n R L U E l f T k 9 S V E h f M j A x O T E y X 0 J Q R V I g K D M p L 0 N o Y W 5 n Z W Q g V H l w Z S 5 7 T 0 t f Z 2 V 0 U G V y a W 9 k a W N Q Y X l t Z W 5 0 U m V x d W V z d C w 2 M X 0 m c X V v d D s s J n F 1 b 3 Q 7 U 2 V j d G l v b j E v U m V w b 3 J 0 S 1 B J X 0 5 P U l R I X z I w M T k x M l 9 C U E V S I C g z K S 9 D a G F u Z 2 V k I F R 5 c G U u e 0 9 L X 2 d l d F B l c m l v Z G l j U G F 5 b W V u d F N 0 Y X R 1 c 1 J l c X V l c 3 Q s N j J 9 J n F 1 b 3 Q 7 L C Z x d W 9 0 O 1 N l Y 3 R p b 2 4 x L 1 J l c G 9 y d E t Q S V 9 O T 1 J U S F 8 y M D E 5 M T J f Q l B F U i A o M y k v Q 2 h h b m d l Z C B U e X B l L n t P S 1 9 w Y X l t Z W 5 0 S W 5 p d G l h d G l v b l J l c X V l c 3 Q s N j N 9 J n F 1 b 3 Q 7 L C Z x d W 9 0 O 1 N l Y 3 R p b 2 4 x L 1 J l c G 9 y d E t Q S V 9 O T 1 J U S F 8 y M D E 5 M T J f Q l B F U i A o M y k v Q 2 h h b m d l Z C B U e X B l L n t P S 1 9 w Z X J p b 2 R p Y 1 B h e W 1 l b n R J b m l 0 a W F 0 a W 9 u U m V x d W V z d C w 2 N H 0 m c X V v d D s s J n F 1 b 3 Q 7 U 2 V j d G l v b j E v U m V w b 3 J 0 S 1 B J X 0 5 P U l R I X z I w M T k x M l 9 C U E V S I C g z K S 9 D a G F u Z 2 V k I F R 5 c G U u e 0 9 L X 3 J l Y W R B Y 2 N v d W 5 0 Q m F s Y W 5 j Z S w 2 N X 0 m c X V v d D s s J n F 1 b 3 Q 7 U 2 V j d G l v b j E v U m V w b 3 J 0 S 1 B J X 0 5 P U l R I X z I w M T k x M l 9 C U E V S I C g z K S 9 D a G F u Z 2 V k I F R 5 c G U u e 0 9 L X 3 J l Y W R B Y 2 N v d W 5 0 R G V 0 Y W l s c y w 2 N n 0 m c X V v d D s s J n F 1 b 3 Q 7 U 2 V j d G l v b j E v U m V w b 3 J 0 S 1 B J X 0 5 P U l R I X z I w M T k x M l 9 C U E V S I C g z K S 9 D a G F u Z 2 V k I F R 5 c G U u e 0 9 L X 3 J l Y W R B Y 2 N v d W 5 0 T G l z d C w 2 N 3 0 m c X V v d D s s J n F 1 b 3 Q 7 U 2 V j d G l v b j E v U m V w b 3 J 0 S 1 B J X 0 5 P U l R I X z I w M T k x M l 9 C U E V S I C g z K S 9 D a G F u Z 2 V k I F R 5 c G U u e 0 9 L X 3 J l Y W R B Y 2 N v d W 5 0 V H J h b n N h Y 3 R p b 2 5 E Z X R h a W x z L D Y 4 f S Z x d W 9 0 O y w m c X V v d D t T Z W N 0 a W 9 u M S 9 S Z X B v c n R L U E l f T k 9 S V E h f M j A x O T E y X 0 J Q R V I g K D M p L 0 N o Y W 5 n Z W Q g V H l w Z S 5 7 T 0 t f c m V h Z E F j Y 2 9 1 b n R U c m F u c 2 F j d G l v b k x p c 3 Q s N j l 9 J n F 1 b 3 Q 7 L C Z x d W 9 0 O 1 N l Y 3 R p b 2 4 x L 1 J l c G 9 y d E t Q S V 9 O T 1 J U S F 8 y M D E 5 M T J f Q l B F U i A o M y k v Q 2 h h b m d l Z C B U e X B l L n t P S 1 9 y Z W F k Q 2 F y Z E F j Y 2 9 1 b n R C Y W x h b m N l c y w 3 M H 0 m c X V v d D s s J n F 1 b 3 Q 7 U 2 V j d G l v b j E v U m V w b 3 J 0 S 1 B J X 0 5 P U l R I X z I w M T k x M l 9 C U E V S I C g z K S 9 D a G F u Z 2 V k I F R 5 c G U u e 0 9 L X 3 J l Y W R D Y X J k Q W N j b 3 V u d E R l d G F p b H M s N z F 9 J n F 1 b 3 Q 7 L C Z x d W 9 0 O 1 N l Y 3 R p b 2 4 x L 1 J l c G 9 y d E t Q S V 9 O T 1 J U S F 8 y M D E 5 M T J f Q l B F U i A o M y k v Q 2 h h b m d l Z C B U e X B l L n t P S 1 9 y Z W F k Q 2 F y Z E F j Y 2 9 1 b n R M a X N 0 L D c y f S Z x d W 9 0 O y w m c X V v d D t T Z W N 0 a W 9 u M S 9 S Z X B v c n R L U E l f T k 9 S V E h f M j A x O T E y X 0 J Q R V I g K D M p L 0 N o Y W 5 n Z W Q g V H l w Z S 5 7 T 0 t f c m V h Z E N h c m R B Y 2 N v d W 5 0 V H J h b n N h Y 3 R p b 2 5 M a X N 0 L D c z f S Z x d W 9 0 O y w m c X V v d D t T Z W N 0 a W 9 u M S 9 S Z X B v c n R L U E l f T k 9 S V E h f M j A x O T E y X 0 J Q R V I g K D M p L 0 N o Y W 5 n Z W Q g V H l w Z S 5 7 T 0 t f c m V 0 c m l l d m V B c 3 B z c H M s N z R 9 J n F 1 b 3 Q 7 L C Z x d W 9 0 O 1 N l Y 3 R p b 2 4 x L 1 J l c G 9 y d E t Q S V 9 O T 1 J U S F 8 y M D E 5 M T J f Q l B F U i A o M y k v Q 2 h h b m d l Z C B U e X B l L n t P S 1 9 1 c G R h d G V D b 2 5 z Z W 5 0 L D c 1 f S Z x d W 9 0 O y w m c X V v d D t T Z W N 0 a W 9 u M S 9 S Z X B v c n R L U E l f T k 9 S V E h f M j A x O T E y X 0 J Q R V I g K D M p L 0 N o Y W 5 n Z W Q g V H l w Z S 5 7 T 0 t f d X B k Y X R l U G F 5 b W V u d F J l c 2 9 1 c m N l L D c 2 f S Z x d W 9 0 O y w m c X V v d D t T Z W N 0 a W 9 u M S 9 S Z X B v c n R L U E l f T k 9 S V E h f M j A x O T E y X 0 J Q R V I g K D M p L 0 N o Y W 5 n Z W Q g V H l w Z S 5 7 T 0 t f d X B k Y X R l U G V y a W 9 k a W N Q Y X l t Z W 5 0 U m V z b 3 V y Y 2 U s N z d 9 J n F 1 b 3 Q 7 L C Z x d W 9 0 O 1 N l Y 3 R p b 2 4 x L 1 J l c G 9 y d E t Q S V 9 O T 1 J U S F 8 y M D E 5 M T J f Q l B F U i A o M y k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I C g z K S 9 D a G F u Z 2 V k I F R 5 c G U u e 1 B y b 2 J s Z W 1 h Q X B w b G l j Y X R p d m 9 f U G V y Y 1 9 k Z W x l d G V D b 2 5 z Z W 5 0 L D c 5 f S Z x d W 9 0 O y w m c X V v d D t T Z W N 0 a W 9 u M S 9 S Z X B v c n R L U E l f T k 9 S V E h f M j A x O T E y X 0 J Q R V I g K D M p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A o M y k v Q 2 h h b m d l Z C B U e X B l L n t Q c m 9 i b G V t Y U F w c G x p Y 2 F 0 a X Z v X 1 B l c m N f Z 2 V 0 Q 2 9 u c 2 V u d C w 4 M X 0 m c X V v d D s s J n F 1 b 3 Q 7 U 2 V j d G l v b j E v U m V w b 3 J 0 S 1 B J X 0 5 P U l R I X z I w M T k x M l 9 C U E V S I C g z K S 9 D a G F u Z 2 V k I F R 5 c G U u e 1 B y b 2 J s Z W 1 h Q X B w b G l j Y X R p d m 9 f U G V y Y 1 9 n Z X R D b 2 5 z Z W 5 0 U 3 R h d H V z L D g y f S Z x d W 9 0 O y w m c X V v d D t T Z W N 0 a W 9 u M S 9 S Z X B v c n R L U E l f T k 9 S V E h f M j A x O T E y X 0 J Q R V I g K D M p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g K D M p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g K D M p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J f Q l B F U i A o M y k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I C g z K S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A o M y k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x p c 3 Q s O T F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l 9 C U E V S I C g z K S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I C g z K S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g K D M p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J f Q l B F U i A o M y k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g K D M p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I C g z K S 9 D a G F u Z 2 V k I F R 5 c G U u e 1 B y b 2 J s Z W 1 h Q X B w b G l j Y X R p d m 9 f Z G V s Z X R l Q 2 9 u c 2 V u d C w x M D N 9 J n F 1 b 3 Q 7 L C Z x d W 9 0 O 1 N l Y 3 R p b 2 4 x L 1 J l c G 9 y d E t Q S V 9 O T 1 J U S F 8 y M D E 5 M T J f Q l B F U i A o M y k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g K D M p L 0 N o Y W 5 n Z W Q g V H l w Z S 5 7 U H J v Y m x l b W F B c H B s a W N h d G l 2 b 1 9 n Z X R D b 2 5 z Z W 5 0 L D E w N X 0 m c X V v d D s s J n F 1 b 3 Q 7 U 2 V j d G l v b j E v U m V w b 3 J 0 S 1 B J X 0 5 P U l R I X z I w M T k x M l 9 C U E V S I C g z K S 9 D a G F u Z 2 V k I F R 5 c G U u e 1 B y b 2 J s Z W 1 h Q X B w b G l j Y X R p d m 9 f Z 2 V 0 Q 2 9 u c 2 V u d F N 0 Y X R 1 c y w x M D Z 9 J n F 1 b 3 Q 7 L C Z x d W 9 0 O 1 N l Y 3 R p b 2 4 x L 1 J l c G 9 y d E t Q S V 9 O T 1 J U S F 8 y M D E 5 M T J f Q l B F U i A o M y k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I C g z K S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g K D M p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l 9 C U E V S I C g z K S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A o M y k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A o M y k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l 9 C U E V S I C g z K S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I C g z K S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I C g z K S 9 D a G F u Z 2 V k I F R 5 c G U u e 1 B y b 2 J s Z W 1 h Q X B w b G l j Y X R p d m 9 f c m V h Z E F j Y 2 9 1 b n R M a X N 0 L D E x N X 0 m c X V v d D s s J n F 1 b 3 Q 7 U 2 V j d G l v b j E v U m V w b 3 J 0 S 1 B J X 0 5 P U l R I X z I w M T k x M l 9 C U E V S I C g z K S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g K D M p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A o M y k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l 9 C U E V S I C g z K S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A o M y k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g K D M p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y X 0 J Q R V I g K D M p L 0 N o Y W 5 n Z W Q g V H l w Z S 5 7 U H J v Y m x l b W F B c H B s a W N h d G l 2 b 1 9 y Z X R y a W V 2 Z U F z c H N w c y w x M j J 9 J n F 1 b 3 Q 7 L C Z x d W 9 0 O 1 N l Y 3 R p b 2 4 x L 1 J l c G 9 y d E t Q S V 9 O T 1 J U S F 8 y M D E 5 M T J f Q l B F U i A o M y k v Q 2 h h b m d l Z C B U e X B l L n t Q c m 9 i b G V t Y U F w c G x p Y 2 F 0 a X Z v X 3 V w Z G F 0 Z U N v b n N l b n Q s M T I z f S Z x d W 9 0 O y w m c X V v d D t T Z W N 0 a W 9 u M S 9 S Z X B v c n R L U E l f T k 9 S V E h f M j A x O T E y X 0 J Q R V I g K D M p L 0 N o Y W 5 n Z W Q g V H l w Z S 5 7 U H J v Y m x l b W F B c H B s a W N h d G l 2 b 1 9 1 c G R h d G V Q Y X l t Z W 5 0 U m V z b 3 V y Y 2 U s M T I 0 f S Z x d W 9 0 O y w m c X V v d D t T Z W N 0 a W 9 u M S 9 S Z X B v c n R L U E l f T k 9 S V E h f M j A x O T E y X 0 J Q R V I g K D M p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A o M y k v Q 2 h h b m d l Z C B U e X B l L n t Q c m 9 i b G V t Y U N s a W V u d F 9 j b 2 5 m a X J t Y X R p b 2 5 P Z k Z 1 b m R z L D E y N n 0 m c X V v d D s s J n F 1 b 3 Q 7 U 2 V j d G l v b j E v U m V w b 3 J 0 S 1 B J X 0 5 P U l R I X z I w M T k x M l 9 C U E V S I C g z K S 9 D a G F u Z 2 V k I F R 5 c G U u e 1 B y b 2 J s Z W 1 h Q 2 x p Z W 5 0 X 2 R l b G V 0 Z U N v b n N l b n Q s M T I 3 f S Z x d W 9 0 O y w m c X V v d D t T Z W N 0 a W 9 u M S 9 S Z X B v c n R L U E l f T k 9 S V E h f M j A x O T E y X 0 J Q R V I g K D M p L 0 N o Y W 5 n Z W Q g V H l w Z S 5 7 U H J v Y m x l b W F D b G l l b n R f Z X N 0 Y W J s a X N o Q 2 9 u c 2 V u d C w x M j h 9 J n F 1 b 3 Q 7 L C Z x d W 9 0 O 1 N l Y 3 R p b 2 4 x L 1 J l c G 9 y d E t Q S V 9 O T 1 J U S F 8 y M D E 5 M T J f Q l B F U i A o M y k v Q 2 h h b m d l Z C B U e X B l L n t Q c m 9 i b G V t Y U N s a W V u d F 9 n Z X R D b 2 5 z Z W 5 0 L D E y O X 0 m c X V v d D s s J n F 1 b 3 Q 7 U 2 V j d G l v b j E v U m V w b 3 J 0 S 1 B J X 0 5 P U l R I X z I w M T k x M l 9 C U E V S I C g z K S 9 D a G F u Z 2 V k I F R 5 c G U u e 1 B y b 2 J s Z W 1 h Q 2 x p Z W 5 0 X 2 d l d E N v b n N l b n R T d G F 0 d X M s M T M w f S Z x d W 9 0 O y w m c X V v d D t T Z W N 0 a W 9 u M S 9 S Z X B v c n R L U E l f T k 9 S V E h f M j A x O T E y X 0 J Q R V I g K D M p L 0 N o Y W 5 n Z W Q g V H l w Z S 5 7 U H J v Y m x l b W F D b G l l b n R f Z 2 V 0 U G F 5 b W V u d F J l c X V l c 3 Q s M T M x f S Z x d W 9 0 O y w m c X V v d D t T Z W N 0 a W 9 u M S 9 S Z X B v c n R L U E l f T k 9 S V E h f M j A x O T E y X 0 J Q R V I g K D M p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g K D M p L 0 N o Y W 5 n Z W Q g V H l w Z S 5 7 U H J v Y m x l b W F D b G l l b n R f Z 2 V 0 U G V y a W 9 k a W N Q Y X l t Z W 5 0 U m V x d W V z d C w x M z N 9 J n F 1 b 3 Q 7 L C Z x d W 9 0 O 1 N l Y 3 R p b 2 4 x L 1 J l c G 9 y d E t Q S V 9 O T 1 J U S F 8 y M D E 5 M T J f Q l B F U i A o M y k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I C g z K S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A o M y k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J f Q l B F U i A o M y k v Q 2 h h b m d l Z C B U e X B l L n t Q c m 9 i b G V t Y U N s a W V u d F 9 y Z W F k Q W N j b 3 V u d E J h b G F u Y 2 U s M T M 3 f S Z x d W 9 0 O y w m c X V v d D t T Z W N 0 a W 9 u M S 9 S Z X B v c n R L U E l f T k 9 S V E h f M j A x O T E y X 0 J Q R V I g K D M p L 0 N o Y W 5 n Z W Q g V H l w Z S 5 7 U H J v Y m x l b W F D b G l l b n R f c m V h Z E F j Y 2 9 1 b n R E Z X R h a W x z L D E z O H 0 m c X V v d D s s J n F 1 b 3 Q 7 U 2 V j d G l v b j E v U m V w b 3 J 0 S 1 B J X 0 5 P U l R I X z I w M T k x M l 9 C U E V S I C g z K S 9 D a G F u Z 2 V k I F R 5 c G U u e 1 B y b 2 J s Z W 1 h Q 2 x p Z W 5 0 X 3 J l Y W R B Y 2 N v d W 5 0 T G l z d C w x M z l 9 J n F 1 b 3 Q 7 L C Z x d W 9 0 O 1 N l Y 3 R p b 2 4 x L 1 J l c G 9 y d E t Q S V 9 O T 1 J U S F 8 y M D E 5 M T J f Q l B F U i A o M y k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A o M y k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A o M y k v Q 2 h h b m d l Z C B U e X B l L n t Q c m 9 i b G V t Y U N s a W V u d F 9 y Z W F k Q 2 F y Z E F j Y 2 9 1 b n R C Y W x h b m N l c y w x N D J 9 J n F 1 b 3 Q 7 L C Z x d W 9 0 O 1 N l Y 3 R p b 2 4 x L 1 J l c G 9 y d E t Q S V 9 O T 1 J U S F 8 y M D E 5 M T J f Q l B F U i A o M y k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I C g z K S 9 D a G F u Z 2 V k I F R 5 c G U u e 1 B y b 2 J s Z W 1 h Q 2 x p Z W 5 0 X 3 J l Y W R D Y X J k Q W N j b 3 V u d E x p c 3 Q s M T Q 0 f S Z x d W 9 0 O y w m c X V v d D t T Z W N 0 a W 9 u M S 9 S Z X B v c n R L U E l f T k 9 S V E h f M j A x O T E y X 0 J Q R V I g K D M p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l 9 C U E V S I C g z K S 9 D a G F u Z 2 V k I F R 5 c G U u e 1 B y b 2 J s Z W 1 h Q 2 x p Z W 5 0 X 3 J l d H J p Z X Z l Q X N w c 3 B z L D E 0 N n 0 m c X V v d D s s J n F 1 b 3 Q 7 U 2 V j d G l v b j E v U m V w b 3 J 0 S 1 B J X 0 5 P U l R I X z I w M T k x M l 9 C U E V S I C g z K S 9 D a G F u Z 2 V k I F R 5 c G U u e 1 B y b 2 J s Z W 1 h Q 2 x p Z W 5 0 X 3 V w Z G F 0 Z U N v b n N l b n Q s M T Q 3 f S Z x d W 9 0 O y w m c X V v d D t T Z W N 0 a W 9 u M S 9 S Z X B v c n R L U E l f T k 9 S V E h f M j A x O T E y X 0 J Q R V I g K D M p L 0 N o Y W 5 n Z W Q g V H l w Z S 5 7 U H J v Y m x l b W F D b G l l b n R f d X B k Y X R l U G F 5 b W V u d F J l c 2 9 1 c m N l L D E 0 O H 0 m c X V v d D s s J n F 1 b 3 Q 7 U 2 V j d G l v b j E v U m V w b 3 J 0 S 1 B J X 0 5 P U l R I X z I w M T k x M l 9 C U E V S I C g z K S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I C g z K S 9 D a G F u Z 2 V k I F R 5 c G U u e 1 R v d G F s X 2 N v b m Z p c m 1 h d G l v b k 9 m R n V u Z H M s M T U w f S Z x d W 9 0 O y w m c X V v d D t T Z W N 0 a W 9 u M S 9 S Z X B v c n R L U E l f T k 9 S V E h f M j A x O T E y X 0 J Q R V I g K D M p L 0 N o Y W 5 n Z W Q g V H l w Z S 5 7 V G 9 0 Y W x f Z G V s Z X R l Q 2 9 u c 2 V u d C w x N T F 9 J n F 1 b 3 Q 7 L C Z x d W 9 0 O 1 N l Y 3 R p b 2 4 x L 1 J l c G 9 y d E t Q S V 9 O T 1 J U S F 8 y M D E 5 M T J f Q l B F U i A o M y k v Q 2 h h b m d l Z C B U e X B l L n t U b 3 R h b F 9 l c 3 R h Y m x p c 2 h D b 2 5 z Z W 5 0 L D E 1 M n 0 m c X V v d D s s J n F 1 b 3 Q 7 U 2 V j d G l v b j E v U m V w b 3 J 0 S 1 B J X 0 5 P U l R I X z I w M T k x M l 9 C U E V S I C g z K S 9 D a G F u Z 2 V k I F R 5 c G U u e 1 R v d G F s X 2 d l d E N v b n N l b n Q s M T U z f S Z x d W 9 0 O y w m c X V v d D t T Z W N 0 a W 9 u M S 9 S Z X B v c n R L U E l f T k 9 S V E h f M j A x O T E y X 0 J Q R V I g K D M p L 0 N o Y W 5 n Z W Q g V H l w Z S 5 7 V G 9 0 Y W x f Z 2 V 0 Q 2 9 u c 2 V u d F N 0 Y X R 1 c y w x N T R 9 J n F 1 b 3 Q 7 L C Z x d W 9 0 O 1 N l Y 3 R p b 2 4 x L 1 J l c G 9 y d E t Q S V 9 O T 1 J U S F 8 y M D E 5 M T J f Q l B F U i A o M y k v Q 2 h h b m d l Z C B U e X B l L n t U b 3 R h b F 9 n Z X R Q Y X l t Z W 5 0 U m V x d W V z d C w x N T V 9 J n F 1 b 3 Q 7 L C Z x d W 9 0 O 1 N l Y 3 R p b 2 4 x L 1 J l c G 9 y d E t Q S V 9 O T 1 J U S F 8 y M D E 5 M T J f Q l B F U i A o M y k v Q 2 h h b m d l Z C B U e X B l L n t U b 3 R h b F 9 n Z X R Q Y X l t Z W 5 0 U 3 R h d H V z U m V x d W V z d C w x N T Z 9 J n F 1 b 3 Q 7 L C Z x d W 9 0 O 1 N l Y 3 R p b 2 4 x L 1 J l c G 9 y d E t Q S V 9 O T 1 J U S F 8 y M D E 5 M T J f Q l B F U i A o M y k v Q 2 h h b m d l Z C B U e X B l L n t U b 3 R h b F 9 n Z X R Q Z X J p b 2 R p Y 1 B h e W 1 l b n R S Z X F 1 Z X N 0 L D E 1 N 3 0 m c X V v d D s s J n F 1 b 3 Q 7 U 2 V j d G l v b j E v U m V w b 3 J 0 S 1 B J X 0 5 P U l R I X z I w M T k x M l 9 C U E V S I C g z K S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g K D M p L 0 N o Y W 5 n Z W Q g V H l w Z S 5 7 V G 9 0 Y W x f c G F 5 b W V u d E l u a X R p Y X R p b 2 5 S Z X F 1 Z X N 0 L D E 1 O X 0 m c X V v d D s s J n F 1 b 3 Q 7 U 2 V j d G l v b j E v U m V w b 3 J 0 S 1 B J X 0 5 P U l R I X z I w M T k x M l 9 C U E V S I C g z K S 9 D a G F u Z 2 V k I F R 5 c G U u e 1 R v d G F s X 3 B l c m l v Z G l j U G F 5 b W V u d E l u a X R p Y X R p b 2 5 S Z X F 1 Z X N 0 L D E 2 M H 0 m c X V v d D s s J n F 1 b 3 Q 7 U 2 V j d G l v b j E v U m V w b 3 J 0 S 1 B J X 0 5 P U l R I X z I w M T k x M l 9 C U E V S I C g z K S 9 D a G F u Z 2 V k I F R 5 c G U u e 1 R v d G F s X 3 J l Y W R B Y 2 N v d W 5 0 Q m F s Y W 5 j Z S w x N j F 9 J n F 1 b 3 Q 7 L C Z x d W 9 0 O 1 N l Y 3 R p b 2 4 x L 1 J l c G 9 y d E t Q S V 9 O T 1 J U S F 8 y M D E 5 M T J f Q l B F U i A o M y k v Q 2 h h b m d l Z C B U e X B l L n t U b 3 R h b F 9 y Z W F k Q W N j b 3 V u d E R l d G F p b H M s M T Y y f S Z x d W 9 0 O y w m c X V v d D t T Z W N 0 a W 9 u M S 9 S Z X B v c n R L U E l f T k 9 S V E h f M j A x O T E y X 0 J Q R V I g K D M p L 0 N o Y W 5 n Z W Q g V H l w Z S 5 7 V G 9 0 Y W x f c m V h Z E F j Y 2 9 1 b n R M a X N 0 L D E 2 M 3 0 m c X V v d D s s J n F 1 b 3 Q 7 U 2 V j d G l v b j E v U m V w b 3 J 0 S 1 B J X 0 5 P U l R I X z I w M T k x M l 9 C U E V S I C g z K S 9 D a G F u Z 2 V k I F R 5 c G U u e 1 R v d G F s X 3 J l Y W R B Y 2 N v d W 5 0 V H J h b n N h Y 3 R p b 2 5 E Z X R h a W x z L D E 2 N H 0 m c X V v d D s s J n F 1 b 3 Q 7 U 2 V j d G l v b j E v U m V w b 3 J 0 S 1 B J X 0 5 P U l R I X z I w M T k x M l 9 C U E V S I C g z K S 9 D a G F u Z 2 V k I F R 5 c G U u e 1 R v d G F s X 3 J l Y W R B Y 2 N v d W 5 0 V H J h b n N h Y 3 R p b 2 5 M a X N 0 L D E 2 N X 0 m c X V v d D s s J n F 1 b 3 Q 7 U 2 V j d G l v b j E v U m V w b 3 J 0 S 1 B J X 0 5 P U l R I X z I w M T k x M l 9 C U E V S I C g z K S 9 D a G F u Z 2 V k I F R 5 c G U u e 1 R v d G F s X 3 J l Y W R D Y X J k Q W N j b 3 V u d E J h b G F u Y 2 V z L D E 2 N n 0 m c X V v d D s s J n F 1 b 3 Q 7 U 2 V j d G l v b j E v U m V w b 3 J 0 S 1 B J X 0 5 P U l R I X z I w M T k x M l 9 C U E V S I C g z K S 9 D a G F u Z 2 V k I F R 5 c G U u e 1 R v d G F s X 3 J l Y W R D Y X J k Q W N j b 3 V u d E R l d G F p b H M s M T Y 3 f S Z x d W 9 0 O y w m c X V v d D t T Z W N 0 a W 9 u M S 9 S Z X B v c n R L U E l f T k 9 S V E h f M j A x O T E y X 0 J Q R V I g K D M p L 0 N o Y W 5 n Z W Q g V H l w Z S 5 7 V G 9 0 Y W x f c m V h Z E N h c m R B Y 2 N v d W 5 0 T G l z d C w x N j h 9 J n F 1 b 3 Q 7 L C Z x d W 9 0 O 1 N l Y 3 R p b 2 4 x L 1 J l c G 9 y d E t Q S V 9 O T 1 J U S F 8 y M D E 5 M T J f Q l B F U i A o M y k v Q 2 h h b m d l Z C B U e X B l L n t U b 3 R h b F 9 y Z W F k Q 2 F y Z E F j Y 2 9 1 b n R U c m F u c 2 F j d G l v b k x p c 3 Q s M T Y 5 f S Z x d W 9 0 O y w m c X V v d D t T Z W N 0 a W 9 u M S 9 S Z X B v c n R L U E l f T k 9 S V E h f M j A x O T E y X 0 J Q R V I g K D M p L 0 N o Y W 5 n Z W Q g V H l w Z S 5 7 V G 9 0 Y W x f c m V 0 c m l l d m V B c 3 B z c H M s M T c w f S Z x d W 9 0 O y w m c X V v d D t T Z W N 0 a W 9 u M S 9 S Z X B v c n R L U E l f T k 9 S V E h f M j A x O T E y X 0 J Q R V I g K D M p L 0 N o Y W 5 n Z W Q g V H l w Z S 5 7 V G 9 0 Y W x f d X B k Y X R l Q 2 9 u c 2 V u d C w x N z F 9 J n F 1 b 3 Q 7 L C Z x d W 9 0 O 1 N l Y 3 R p b 2 4 x L 1 J l c G 9 y d E t Q S V 9 O T 1 J U S F 8 y M D E 5 M T J f Q l B F U i A o M y k v Q 2 h h b m d l Z C B U e X B l L n t U b 3 R h b F 9 1 c G R h d G V Q Y X l t Z W 5 0 U m V z b 3 V y Y 2 U s M T c y f S Z x d W 9 0 O y w m c X V v d D t T Z W N 0 a W 9 u M S 9 S Z X B v c n R L U E l f T k 9 S V E h f M j A x O T E y X 0 J Q R V I g K D M p L 0 N o Y W 5 n Z W Q g V H l w Z S 5 7 V G 9 0 Y W x f d X B k Y X R l U G V y a W 9 k a W N Q Y X l t Z W 5 0 U m V z b 3 V y Y 2 U s M T c z f S Z x d W 9 0 O y w m c X V v d D t T Z W N 0 a W 9 u M S 9 S Z X B v c n R L U E l f T k 9 S V E h f M j A x O T E y X 0 J Q R V I g K D M p L 0 N o Y W 5 n Z W Q g V H l w Z S 5 7 Z H V y Y X R h T W V k a W F f Y 2 9 u Z m l y b W F 0 a W 9 u T 2 Z G d W 5 k c y w x N z R 9 J n F 1 b 3 Q 7 L C Z x d W 9 0 O 1 N l Y 3 R p b 2 4 x L 1 J l c G 9 y d E t Q S V 9 O T 1 J U S F 8 y M D E 5 M T J f Q l B F U i A o M y k v Q 2 h h b m d l Z C B U e X B l L n t k d X J h d G F N Z W R p Y V 9 k Z W x l d G V D b 2 5 z Z W 5 0 L D E 3 N X 0 m c X V v d D s s J n F 1 b 3 Q 7 U 2 V j d G l v b j E v U m V w b 3 J 0 S 1 B J X 0 5 P U l R I X z I w M T k x M l 9 C U E V S I C g z K S 9 D a G F u Z 2 V k I F R 5 c G U u e 2 R 1 c m F 0 Y U 1 l Z G l h X 2 V z d G F i b G l z a E N v b n N l b n Q s M T c 2 f S Z x d W 9 0 O y w m c X V v d D t T Z W N 0 a W 9 u M S 9 S Z X B v c n R L U E l f T k 9 S V E h f M j A x O T E y X 0 J Q R V I g K D M p L 0 N o Y W 5 n Z W Q g V H l w Z S 5 7 Z H V y Y X R h T W V k a W F f Z 2 V 0 Q 2 9 u c 2 V u d C w x N z d 9 J n F 1 b 3 Q 7 L C Z x d W 9 0 O 1 N l Y 3 R p b 2 4 x L 1 J l c G 9 y d E t Q S V 9 O T 1 J U S F 8 y M D E 5 M T J f Q l B F U i A o M y k v Q 2 h h b m d l Z C B U e X B l L n t k d X J h d G F N Z W R p Y V 9 n Z X R D b 2 5 z Z W 5 0 U 3 R h d H V z L D E 3 O H 0 m c X V v d D s s J n F 1 b 3 Q 7 U 2 V j d G l v b j E v U m V w b 3 J 0 S 1 B J X 0 5 P U l R I X z I w M T k x M l 9 C U E V S I C g z K S 9 D a G F u Z 2 V k I F R 5 c G U u e 2 R 1 c m F 0 Y U 1 l Z G l h X 2 d l d F B h e W 1 l b n R S Z X F 1 Z X N 0 L D E 3 O X 0 m c X V v d D s s J n F 1 b 3 Q 7 U 2 V j d G l v b j E v U m V w b 3 J 0 S 1 B J X 0 5 P U l R I X z I w M T k x M l 9 C U E V S I C g z K S 9 D a G F u Z 2 V k I F R 5 c G U u e 2 R 1 c m F 0 Y U 1 l Z G l h X 2 d l d F B h e W 1 l b n R T d G F 0 d X N S Z X F 1 Z X N 0 L D E 4 M H 0 m c X V v d D s s J n F 1 b 3 Q 7 U 2 V j d G l v b j E v U m V w b 3 J 0 S 1 B J X 0 5 P U l R I X z I w M T k x M l 9 C U E V S I C g z K S 9 D a G F u Z 2 V k I F R 5 c G U u e 2 R 1 c m F 0 Y U 1 l Z G l h X 2 d l d F B l c m l v Z G l j U G F 5 b W V u d F J l c X V l c 3 Q s M T g x f S Z x d W 9 0 O y w m c X V v d D t T Z W N 0 a W 9 u M S 9 S Z X B v c n R L U E l f T k 9 S V E h f M j A x O T E y X 0 J Q R V I g K D M p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A o M y k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g K D M p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y X 0 J Q R V I g K D M p L 0 N o Y W 5 n Z W Q g V H l w Z S 5 7 Z H V y Y X R h T W V k a W F f c m V h Z E F j Y 2 9 1 b n R C Y W x h b m N l L D E 4 N X 0 m c X V v d D s s J n F 1 b 3 Q 7 U 2 V j d G l v b j E v U m V w b 3 J 0 S 1 B J X 0 5 P U l R I X z I w M T k x M l 9 C U E V S I C g z K S 9 D a G F u Z 2 V k I F R 5 c G U u e 2 R 1 c m F 0 Y U 1 l Z G l h X 3 J l Y W R B Y 2 N v d W 5 0 R G V 0 Y W l s c y w x O D Z 9 J n F 1 b 3 Q 7 L C Z x d W 9 0 O 1 N l Y 3 R p b 2 4 x L 1 J l c G 9 y d E t Q S V 9 O T 1 J U S F 8 y M D E 5 M T J f Q l B F U i A o M y k v Q 2 h h b m d l Z C B U e X B l L n t k d X J h d G F N Z W R p Y V 9 y Z W F k Q W N j b 3 V u d E x p c 3 Q s M T g 3 f S Z x d W 9 0 O y w m c X V v d D t T Z W N 0 a W 9 u M S 9 S Z X B v c n R L U E l f T k 9 S V E h f M j A x O T E y X 0 J Q R V I g K D M p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g K D M p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g K D M p L 0 N o Y W 5 n Z W Q g V H l w Z S 5 7 Z H V y Y X R h T W V k a W F f c m V h Z E N h c m R B Y 2 N v d W 5 0 Q m F s Y W 5 j Z X M s M T k w f S Z x d W 9 0 O y w m c X V v d D t T Z W N 0 a W 9 u M S 9 S Z X B v c n R L U E l f T k 9 S V E h f M j A x O T E y X 0 J Q R V I g K D M p L 0 N o Y W 5 n Z W Q g V H l w Z S 5 7 Z H V y Y X R h T W V k a W F f c m V h Z E N h c m R B Y 2 N v d W 5 0 R G V 0 Y W l s c y w x O T F 9 J n F 1 b 3 Q 7 L C Z x d W 9 0 O 1 N l Y 3 R p b 2 4 x L 1 J l c G 9 y d E t Q S V 9 O T 1 J U S F 8 y M D E 5 M T J f Q l B F U i A o M y k v Q 2 h h b m d l Z C B U e X B l L n t k d X J h d G F N Z W R p Y V 9 y Z W F k Q 2 F y Z E F j Y 2 9 1 b n R M a X N 0 L D E 5 M n 0 m c X V v d D s s J n F 1 b 3 Q 7 U 2 V j d G l v b j E v U m V w b 3 J 0 S 1 B J X 0 5 P U l R I X z I w M T k x M l 9 C U E V S I C g z K S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J f Q l B F U i A o M y k v Q 2 h h b m d l Z C B U e X B l L n t k d X J h d G F N Z W R p Y V 9 y Z X R y a W V 2 Z U F z c H N w c y w x O T R 9 J n F 1 b 3 Q 7 L C Z x d W 9 0 O 1 N l Y 3 R p b 2 4 x L 1 J l c G 9 y d E t Q S V 9 O T 1 J U S F 8 y M D E 5 M T J f Q l B F U i A o M y k v Q 2 h h b m d l Z C B U e X B l L n t k d X J h d G F N Z W R p Y V 9 1 c G R h d G V D b 2 5 z Z W 5 0 L D E 5 N X 0 m c X V v d D s s J n F 1 b 3 Q 7 U 2 V j d G l v b j E v U m V w b 3 J 0 S 1 B J X 0 5 P U l R I X z I w M T k x M l 9 C U E V S I C g z K S 9 D a G F u Z 2 V k I F R 5 c G U u e 2 R 1 c m F 0 Y U 1 l Z G l h X 3 V w Z G F 0 Z V B h e W 1 l b n R S Z X N v d X J j Z S w x O T Z 9 J n F 1 b 3 Q 7 L C Z x d W 9 0 O 1 N l Y 3 R p b 2 4 x L 1 J l c G 9 y d E t Q S V 9 O T 1 J U S F 8 y M D E 5 M T J f Q l B F U i A o M y k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F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l c G 9 y d E t Q S V 9 O T 1 J U S F 8 y M D I w M D F f Q l B F U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S 0 w N F Q x N j o y M j o 0 O S 4 1 N D E 2 M z I 3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y M D A x X 0 J Q R V I v Q 2 h h b m d l Z C B U e X B l L n t k Y X k s M H 0 m c X V v d D s s J n F 1 b 3 Q 7 U 2 V j d G l v b j E v U m V w b 3 J 0 S 1 B J X 0 5 P U l R I X z I w M j A w M V 9 C U E V S L 0 N o Y W 5 n Z W Q g V H l w Z S 5 7 Z 3 J 1 c H B v Q m F u Y 2 F y a W 8 s M X 0 m c X V v d D s s J n F 1 b 3 Q 7 U 2 V j d G l v b j E v U m V w b 3 J 0 S 1 B J X 0 5 P U l R I X z I w M j A w M V 9 C U E V S L 0 N o Y W 5 n Z W Q g V H l w Z S 5 7 Y X N w c 3 B D b 2 R l L D J 9 J n F 1 b 3 Q 7 L C Z x d W 9 0 O 1 N l Y 3 R p b 2 4 x L 1 J l c G 9 y d E t Q S V 9 O T 1 J U S F 8 y M D I w M D F f Q l B F U i 9 D a G F u Z 2 V k I F R 5 c G U u e 2 R v d 2 5 0 a W 1 l L D N 9 J n F 1 b 3 Q 7 L C Z x d W 9 0 O 1 N l Y 3 R p b 2 4 x L 1 J l c G 9 y d E t Q S V 9 O T 1 J U S F 8 y M D I w M D F f Q l B F U i 9 D a G F u Z 2 V k I F R 5 c G U u e 2 R v d 2 5 0 a W 1 l X 1 B l c m M s N H 0 m c X V v d D s s J n F 1 b 3 Q 7 U 2 V j d G l v b j E v U m V w b 3 J 0 S 1 B J X 0 5 P U l R I X z I w M j A w M V 9 C U E V S L 0 N o Y W 5 n Z W Q g V H l w Z S 5 7 d X B 0 a W 1 l X 1 B l c m M s N X 0 m c X V v d D s s J n F 1 b 3 Q 7 U 2 V j d G l v b j E v U m V w b 3 J 0 S 1 B J X 0 5 P U l R I X z I w M j A w M V 9 C U E V S L 0 N o Y W 5 n Z W Q g V H l w Z S 5 7 S W 5 k a X N w b 2 5 p Y m l s a X R h X 2 N v b m Z p c m 1 h d G l v b k 9 m R n V u Z H M s N n 0 m c X V v d D s s J n F 1 b 3 Q 7 U 2 V j d G l v b j E v U m V w b 3 J 0 S 1 B J X 0 5 P U l R I X z I w M j A w M V 9 C U E V S L 0 N o Y W 5 n Z W Q g V H l w Z S 5 7 S W 5 k a X N w b 2 5 p Y m l s a X R h X 2 R l b G V 0 Z U N v b n N l b n Q s N 3 0 m c X V v d D s s J n F 1 b 3 Q 7 U 2 V j d G l v b j E v U m V w b 3 J 0 S 1 B J X 0 5 P U l R I X z I w M j A w M V 9 C U E V S L 0 N o Y W 5 n Z W Q g V H l w Z S 5 7 S W 5 k a X N w b 2 5 p Y m l s a X R h X 2 V z d G F i b G l z a E N v b n N l b n Q s O H 0 m c X V v d D s s J n F 1 b 3 Q 7 U 2 V j d G l v b j E v U m V w b 3 J 0 S 1 B J X 0 5 P U l R I X z I w M j A w M V 9 C U E V S L 0 N o Y W 5 n Z W Q g V H l w Z S 5 7 S W 5 k a X N w b 2 5 p Y m l s a X R h X 2 d l d E N v b n N l b n Q s O X 0 m c X V v d D s s J n F 1 b 3 Q 7 U 2 V j d G l v b j E v U m V w b 3 J 0 S 1 B J X 0 5 P U l R I X z I w M j A w M V 9 C U E V S L 0 N o Y W 5 n Z W Q g V H l w Z S 5 7 S W 5 k a X N w b 2 5 p Y m l s a X R h X 2 d l d E N v b n N l b n R T d G F 0 d X M s M T B 9 J n F 1 b 3 Q 7 L C Z x d W 9 0 O 1 N l Y 3 R p b 2 4 x L 1 J l c G 9 y d E t Q S V 9 O T 1 J U S F 8 y M D I w M D F f Q l B F U i 9 D a G F u Z 2 V k I F R 5 c G U u e 0 l u Z G l z c G 9 u a W J p b G l 0 Y V 9 n Z X R Q Y X l t Z W 5 0 U m V x d W V z d C w x M X 0 m c X V v d D s s J n F 1 b 3 Q 7 U 2 V j d G l v b j E v U m V w b 3 J 0 S 1 B J X 0 5 P U l R I X z I w M j A w M V 9 C U E V S L 0 N o Y W 5 n Z W Q g V H l w Z S 5 7 S W 5 k a X N w b 2 5 p Y m l s a X R h X 2 d l d F B h e W 1 l b n R T d G F 0 d X N S Z X F 1 Z X N 0 L D E y f S Z x d W 9 0 O y w m c X V v d D t T Z W N 0 a W 9 u M S 9 S Z X B v c n R L U E l f T k 9 S V E h f M j A y M D A x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j A w M V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I w M D F f Q l B F U i 9 D a G F u Z 2 V k I F R 5 c G U u e 0 l u Z G l z c G 9 u a W J p b G l 0 Y V 9 w Y X l t Z W 5 0 S W 5 p d G l h d G l v b l J l c X V l c 3 Q s M T V 9 J n F 1 b 3 Q 7 L C Z x d W 9 0 O 1 N l Y 3 R p b 2 4 x L 1 J l c G 9 y d E t Q S V 9 O T 1 J U S F 8 y M D I w M D F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j A w M V 9 C U E V S L 0 N o Y W 5 n Z W Q g V H l w Z S 5 7 S W 5 k a X N w b 2 5 p Y m l s a X R h X 3 J l Y W R B Y 2 N v d W 5 0 Q m F s Y W 5 j Z S w x N 3 0 m c X V v d D s s J n F 1 b 3 Q 7 U 2 V j d G l v b j E v U m V w b 3 J 0 S 1 B J X 0 5 P U l R I X z I w M j A w M V 9 C U E V S L 0 N o Y W 5 n Z W Q g V H l w Z S 5 7 S W 5 k a X N w b 2 5 p Y m l s a X R h X 3 J l Y W R B Y 2 N v d W 5 0 R G V 0 Y W l s c y w x O H 0 m c X V v d D s s J n F 1 b 3 Q 7 U 2 V j d G l v b j E v U m V w b 3 J 0 S 1 B J X 0 5 P U l R I X z I w M j A w M V 9 C U E V S L 0 N o Y W 5 n Z W Q g V H l w Z S 5 7 S W 5 k a X N w b 2 5 p Y m l s a X R h X 3 J l Y W R B Y 2 N v d W 5 0 T G l z d C w x O X 0 m c X V v d D s s J n F 1 b 3 Q 7 U 2 V j d G l v b j E v U m V w b 3 J 0 S 1 B J X 0 5 P U l R I X z I w M j A w M V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y M D A x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I w M D F f Q l B F U i 9 D a G F u Z 2 V k I F R 5 c G U u e 0 l u Z G l z c G 9 u a W J p b G l 0 Y V 9 y Z W F k Q 2 F y Z E F j Y 2 9 1 b n R C Y W x h b m N l c y w y M n 0 m c X V v d D s s J n F 1 b 3 Q 7 U 2 V j d G l v b j E v U m V w b 3 J 0 S 1 B J X 0 5 P U l R I X z I w M j A w M V 9 C U E V S L 0 N o Y W 5 n Z W Q g V H l w Z S 5 7 S W 5 k a X N w b 2 5 p Y m l s a X R h X 3 J l Y W R D Y X J k Q W N j b 3 V u d E R l d G F p b H M s M j N 9 J n F 1 b 3 Q 7 L C Z x d W 9 0 O 1 N l Y 3 R p b 2 4 x L 1 J l c G 9 y d E t Q S V 9 O T 1 J U S F 8 y M D I w M D F f Q l B F U i 9 D a G F u Z 2 V k I F R 5 c G U u e 0 l u Z G l z c G 9 u a W J p b G l 0 Y V 9 y Z W F k Q 2 F y Z E F j Y 2 9 1 b n R M a X N 0 L D I 0 f S Z x d W 9 0 O y w m c X V v d D t T Z W N 0 a W 9 u M S 9 S Z X B v c n R L U E l f T k 9 S V E h f M j A y M D A x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y M D A x X 0 J Q R V I v Q 2 h h b m d l Z C B U e X B l L n t J b m R p c 3 B v b m l i a W x p d G F f c m V 0 c m l l d m V B c 3 B z c H M s M j Z 9 J n F 1 b 3 Q 7 L C Z x d W 9 0 O 1 N l Y 3 R p b 2 4 x L 1 J l c G 9 y d E t Q S V 9 O T 1 J U S F 8 y M D I w M D F f Q l B F U i 9 D a G F u Z 2 V k I F R 5 c G U u e 0 l u Z G l z c G 9 u a W J p b G l 0 Y V 9 1 c G R h d G V D b 2 5 z Z W 5 0 L D I 3 f S Z x d W 9 0 O y w m c X V v d D t T Z W N 0 a W 9 u M S 9 S Z X B v c n R L U E l f T k 9 S V E h f M j A y M D A x X 0 J Q R V I v Q 2 h h b m d l Z C B U e X B l L n t J b m R p c 3 B v b m l i a W x p d G F f d X B k Y X R l U G F 5 b W V u d F J l c 2 9 1 c m N l L D I 4 f S Z x d W 9 0 O y w m c X V v d D t T Z W N 0 a W 9 u M S 9 S Z X B v c n R L U E l f T k 9 S V E h f M j A y M D A x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I w M D F f Q l B F U i 9 D a G F u Z 2 V k I F R 5 c G U u e 0 l u Z G l z c G 9 u a W J p b G l 0 Y V 9 Q Z X J j X 2 N v b m Z p c m 1 h d G l v b k 9 m R n V u Z H M s M z B 9 J n F 1 b 3 Q 7 L C Z x d W 9 0 O 1 N l Y 3 R p b 2 4 x L 1 J l c G 9 y d E t Q S V 9 O T 1 J U S F 8 y M D I w M D F f Q l B F U i 9 D a G F u Z 2 V k I F R 5 c G U u e 0 l u Z G l z c G 9 u a W J p b G l 0 Y V 9 Q Z X J j X 2 R l b G V 0 Z U N v b n N l b n Q s M z F 9 J n F 1 b 3 Q 7 L C Z x d W 9 0 O 1 N l Y 3 R p b 2 4 x L 1 J l c G 9 y d E t Q S V 9 O T 1 J U S F 8 y M D I w M D F f Q l B F U i 9 D a G F u Z 2 V k I F R 5 c G U u e 0 l u Z G l z c G 9 u a W J p b G l 0 Y V 9 Q Z X J j X 2 V z d G F i b G l z a E N v b n N l b n Q s M z J 9 J n F 1 b 3 Q 7 L C Z x d W 9 0 O 1 N l Y 3 R p b 2 4 x L 1 J l c G 9 y d E t Q S V 9 O T 1 J U S F 8 y M D I w M D F f Q l B F U i 9 D a G F u Z 2 V k I F R 5 c G U u e 0 l u Z G l z c G 9 u a W J p b G l 0 Y V 9 Q Z X J j X 2 d l d E N v b n N l b n Q s M z N 9 J n F 1 b 3 Q 7 L C Z x d W 9 0 O 1 N l Y 3 R p b 2 4 x L 1 J l c G 9 y d E t Q S V 9 O T 1 J U S F 8 y M D I w M D F f Q l B F U i 9 D a G F u Z 2 V k I F R 5 c G U u e 0 l u Z G l z c G 9 u a W J p b G l 0 Y V 9 Q Z X J j X 2 d l d E N v b n N l b n R T d G F 0 d X M s M z R 9 J n F 1 b 3 Q 7 L C Z x d W 9 0 O 1 N l Y 3 R p b 2 4 x L 1 J l c G 9 y d E t Q S V 9 O T 1 J U S F 8 y M D I w M D F f Q l B F U i 9 D a G F u Z 2 V k I F R 5 c G U u e 0 l u Z G l z c G 9 u a W J p b G l 0 Y V 9 Q Z X J j X 2 d l d F B h e W 1 l b n R S Z X F 1 Z X N 0 L D M 1 f S Z x d W 9 0 O y w m c X V v d D t T Z W N 0 a W 9 u M S 9 S Z X B v c n R L U E l f T k 9 S V E h f M j A y M D A x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j A w M V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j A w M V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j A w M V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y M D A x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j A w M V 9 C U E V S L 0 N o Y W 5 n Z W Q g V H l w Z S 5 7 S W 5 k a X N w b 2 5 p Y m l s a X R h X 1 B l c m N f c m V h Z E F j Y 2 9 1 b n R C Y W x h b m N l L D Q x f S Z x d W 9 0 O y w m c X V v d D t T Z W N 0 a W 9 u M S 9 S Z X B v c n R L U E l f T k 9 S V E h f M j A y M D A x X 0 J Q R V I v Q 2 h h b m d l Z C B U e X B l L n t J b m R p c 3 B v b m l i a W x p d G F f U G V y Y 1 9 y Z W F k Q W N j b 3 V u d E R l d G F p b H M s N D J 9 J n F 1 b 3 Q 7 L C Z x d W 9 0 O 1 N l Y 3 R p b 2 4 x L 1 J l c G 9 y d E t Q S V 9 O T 1 J U S F 8 y M D I w M D F f Q l B F U i 9 D a G F u Z 2 V k I F R 5 c G U u e 0 l u Z G l z c G 9 u a W J p b G l 0 Y V 9 Q Z X J j X 3 J l Y W R B Y 2 N v d W 5 0 T G l z d C w 0 M 3 0 m c X V v d D s s J n F 1 b 3 Q 7 U 2 V j d G l v b j E v U m V w b 3 J 0 S 1 B J X 0 5 P U l R I X z I w M j A w M V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I w M D F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y M D A x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j A w M V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j A w M V 9 C U E V S L 0 N o Y W 5 n Z W Q g V H l w Z S 5 7 S W 5 k a X N w b 2 5 p Y m l s a X R h X 1 B l c m N f c m V h Z E N h c m R B Y 2 N v d W 5 0 T G l z d C w 0 O H 0 m c X V v d D s s J n F 1 b 3 Q 7 U 2 V j d G l v b j E v U m V w b 3 J 0 S 1 B J X 0 5 P U l R I X z I w M j A w M V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y M D A x X 0 J Q R V I v Q 2 h h b m d l Z C B U e X B l L n t J b m R p c 3 B v b m l i a W x p d G F f U G V y Y 1 9 y Z X R y a W V 2 Z U F z c H N w c y w 1 M H 0 m c X V v d D s s J n F 1 b 3 Q 7 U 2 V j d G l v b j E v U m V w b 3 J 0 S 1 B J X 0 5 P U l R I X z I w M j A w M V 9 C U E V S L 0 N o Y W 5 n Z W Q g V H l w Z S 5 7 S W 5 k a X N w b 2 5 p Y m l s a X R h X 1 B l c m N f d X B k Y X R l Q 2 9 u c 2 V u d C w 1 M X 0 m c X V v d D s s J n F 1 b 3 Q 7 U 2 V j d G l v b j E v U m V w b 3 J 0 S 1 B J X 0 5 P U l R I X z I w M j A w M V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y M D A x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j A w M V 9 C U E V S L 0 N o Y W 5 n Z W Q g V H l w Z S 5 7 T 0 t f Y 2 9 u Z m l y b W F 0 a W 9 u T 2 Z G d W 5 k c y w 1 N H 0 m c X V v d D s s J n F 1 b 3 Q 7 U 2 V j d G l v b j E v U m V w b 3 J 0 S 1 B J X 0 5 P U l R I X z I w M j A w M V 9 C U E V S L 0 N o Y W 5 n Z W Q g V H l w Z S 5 7 T 0 t f Z G V s Z X R l Q 2 9 u c 2 V u d C w 1 N X 0 m c X V v d D s s J n F 1 b 3 Q 7 U 2 V j d G l v b j E v U m V w b 3 J 0 S 1 B J X 0 5 P U l R I X z I w M j A w M V 9 C U E V S L 0 N o Y W 5 n Z W Q g V H l w Z S 5 7 T 0 t f Z X N 0 Y W J s a X N o Q 2 9 u c 2 V u d C w 1 N n 0 m c X V v d D s s J n F 1 b 3 Q 7 U 2 V j d G l v b j E v U m V w b 3 J 0 S 1 B J X 0 5 P U l R I X z I w M j A w M V 9 C U E V S L 0 N o Y W 5 n Z W Q g V H l w Z S 5 7 T 0 t f Z 2 V 0 Q 2 9 u c 2 V u d C w 1 N 3 0 m c X V v d D s s J n F 1 b 3 Q 7 U 2 V j d G l v b j E v U m V w b 3 J 0 S 1 B J X 0 5 P U l R I X z I w M j A w M V 9 C U E V S L 0 N o Y W 5 n Z W Q g V H l w Z S 5 7 T 0 t f Z 2 V 0 Q 2 9 u c 2 V u d F N 0 Y X R 1 c y w 1 O H 0 m c X V v d D s s J n F 1 b 3 Q 7 U 2 V j d G l v b j E v U m V w b 3 J 0 S 1 B J X 0 5 P U l R I X z I w M j A w M V 9 C U E V S L 0 N o Y W 5 n Z W Q g V H l w Z S 5 7 T 0 t f Z 2 V 0 U G F 5 b W V u d F J l c X V l c 3 Q s N T l 9 J n F 1 b 3 Q 7 L C Z x d W 9 0 O 1 N l Y 3 R p b 2 4 x L 1 J l c G 9 y d E t Q S V 9 O T 1 J U S F 8 y M D I w M D F f Q l B F U i 9 D a G F u Z 2 V k I F R 5 c G U u e 0 9 L X 2 d l d F B h e W 1 l b n R T d G F 0 d X N S Z X F 1 Z X N 0 L D Y w f S Z x d W 9 0 O y w m c X V v d D t T Z W N 0 a W 9 u M S 9 S Z X B v c n R L U E l f T k 9 S V E h f M j A y M D A x X 0 J Q R V I v Q 2 h h b m d l Z C B U e X B l L n t P S 1 9 n Z X R Q Z X J p b 2 R p Y 1 B h e W 1 l b n R S Z X F 1 Z X N 0 L D Y x f S Z x d W 9 0 O y w m c X V v d D t T Z W N 0 a W 9 u M S 9 S Z X B v c n R L U E l f T k 9 S V E h f M j A y M D A x X 0 J Q R V I v Q 2 h h b m d l Z C B U e X B l L n t P S 1 9 n Z X R Q Z X J p b 2 R p Y 1 B h e W 1 l b n R T d G F 0 d X N S Z X F 1 Z X N 0 L D Y y f S Z x d W 9 0 O y w m c X V v d D t T Z W N 0 a W 9 u M S 9 S Z X B v c n R L U E l f T k 9 S V E h f M j A y M D A x X 0 J Q R V I v Q 2 h h b m d l Z C B U e X B l L n t P S 1 9 w Y X l t Z W 5 0 S W 5 p d G l h d G l v b l J l c X V l c 3 Q s N j N 9 J n F 1 b 3 Q 7 L C Z x d W 9 0 O 1 N l Y 3 R p b 2 4 x L 1 J l c G 9 y d E t Q S V 9 O T 1 J U S F 8 y M D I w M D F f Q l B F U i 9 D a G F u Z 2 V k I F R 5 c G U u e 0 9 L X 3 B l c m l v Z G l j U G F 5 b W V u d E l u a X R p Y X R p b 2 5 S Z X F 1 Z X N 0 L D Y 0 f S Z x d W 9 0 O y w m c X V v d D t T Z W N 0 a W 9 u M S 9 S Z X B v c n R L U E l f T k 9 S V E h f M j A y M D A x X 0 J Q R V I v Q 2 h h b m d l Z C B U e X B l L n t P S 1 9 y Z W F k Q W N j b 3 V u d E J h b G F u Y 2 U s N j V 9 J n F 1 b 3 Q 7 L C Z x d W 9 0 O 1 N l Y 3 R p b 2 4 x L 1 J l c G 9 y d E t Q S V 9 O T 1 J U S F 8 y M D I w M D F f Q l B F U i 9 D a G F u Z 2 V k I F R 5 c G U u e 0 9 L X 3 J l Y W R B Y 2 N v d W 5 0 R G V 0 Y W l s c y w 2 N n 0 m c X V v d D s s J n F 1 b 3 Q 7 U 2 V j d G l v b j E v U m V w b 3 J 0 S 1 B J X 0 5 P U l R I X z I w M j A w M V 9 C U E V S L 0 N o Y W 5 n Z W Q g V H l w Z S 5 7 T 0 t f c m V h Z E F j Y 2 9 1 b n R M a X N 0 L D Y 3 f S Z x d W 9 0 O y w m c X V v d D t T Z W N 0 a W 9 u M S 9 S Z X B v c n R L U E l f T k 9 S V E h f M j A y M D A x X 0 J Q R V I v Q 2 h h b m d l Z C B U e X B l L n t P S 1 9 y Z W F k Q W N j b 3 V u d F R y Y W 5 z Y W N 0 a W 9 u R G V 0 Y W l s c y w 2 O H 0 m c X V v d D s s J n F 1 b 3 Q 7 U 2 V j d G l v b j E v U m V w b 3 J 0 S 1 B J X 0 5 P U l R I X z I w M j A w M V 9 C U E V S L 0 N o Y W 5 n Z W Q g V H l w Z S 5 7 T 0 t f c m V h Z E F j Y 2 9 1 b n R U c m F u c 2 F j d G l v b k x p c 3 Q s N j l 9 J n F 1 b 3 Q 7 L C Z x d W 9 0 O 1 N l Y 3 R p b 2 4 x L 1 J l c G 9 y d E t Q S V 9 O T 1 J U S F 8 y M D I w M D F f Q l B F U i 9 D a G F u Z 2 V k I F R 5 c G U u e 0 9 L X 3 J l Y W R D Y X J k Q W N j b 3 V u d E J h b G F u Y 2 V z L D c w f S Z x d W 9 0 O y w m c X V v d D t T Z W N 0 a W 9 u M S 9 S Z X B v c n R L U E l f T k 9 S V E h f M j A y M D A x X 0 J Q R V I v Q 2 h h b m d l Z C B U e X B l L n t P S 1 9 y Z W F k Q 2 F y Z E F j Y 2 9 1 b n R E Z X R h a W x z L D c x f S Z x d W 9 0 O y w m c X V v d D t T Z W N 0 a W 9 u M S 9 S Z X B v c n R L U E l f T k 9 S V E h f M j A y M D A x X 0 J Q R V I v Q 2 h h b m d l Z C B U e X B l L n t P S 1 9 y Z W F k Q 2 F y Z E F j Y 2 9 1 b n R M a X N 0 L D c y f S Z x d W 9 0 O y w m c X V v d D t T Z W N 0 a W 9 u M S 9 S Z X B v c n R L U E l f T k 9 S V E h f M j A y M D A x X 0 J Q R V I v Q 2 h h b m d l Z C B U e X B l L n t P S 1 9 y Z W F k Q 2 F y Z E F j Y 2 9 1 b n R U c m F u c 2 F j d G l v b k x p c 3 Q s N z N 9 J n F 1 b 3 Q 7 L C Z x d W 9 0 O 1 N l Y 3 R p b 2 4 x L 1 J l c G 9 y d E t Q S V 9 O T 1 J U S F 8 y M D I w M D F f Q l B F U i 9 D a G F u Z 2 V k I F R 5 c G U u e 0 9 L X 3 J l d H J p Z X Z l Q X N w c 3 B z L D c 0 f S Z x d W 9 0 O y w m c X V v d D t T Z W N 0 a W 9 u M S 9 S Z X B v c n R L U E l f T k 9 S V E h f M j A y M D A x X 0 J Q R V I v Q 2 h h b m d l Z C B U e X B l L n t P S 1 9 1 c G R h d G V D b 2 5 z Z W 5 0 L D c 1 f S Z x d W 9 0 O y w m c X V v d D t T Z W N 0 a W 9 u M S 9 S Z X B v c n R L U E l f T k 9 S V E h f M j A y M D A x X 0 J Q R V I v Q 2 h h b m d l Z C B U e X B l L n t P S 1 9 1 c G R h d G V Q Y X l t Z W 5 0 U m V z b 3 V y Y 2 U s N z Z 9 J n F 1 b 3 Q 7 L C Z x d W 9 0 O 1 N l Y 3 R p b 2 4 x L 1 J l c G 9 y d E t Q S V 9 O T 1 J U S F 8 y M D I w M D F f Q l B F U i 9 D a G F u Z 2 V k I F R 5 c G U u e 0 9 L X 3 V w Z G F 0 Z V B l c m l v Z G l j U G F 5 b W V u d F J l c 2 9 1 c m N l L D c 3 f S Z x d W 9 0 O y w m c X V v d D t T Z W N 0 a W 9 u M S 9 S Z X B v c n R L U E l f T k 9 S V E h f M j A y M D A x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j A w M V 9 C U E V S L 0 N o Y W 5 n Z W Q g V H l w Z S 5 7 U H J v Y m x l b W F B c H B s a W N h d G l 2 b 1 9 Q Z X J j X 2 R l b G V 0 Z U N v b n N l b n Q s N z l 9 J n F 1 b 3 Q 7 L C Z x d W 9 0 O 1 N l Y 3 R p b 2 4 x L 1 J l c G 9 y d E t Q S V 9 O T 1 J U S F 8 y M D I w M D F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y M D A x X 0 J Q R V I v Q 2 h h b m d l Z C B U e X B l L n t Q c m 9 i b G V t Y U F w c G x p Y 2 F 0 a X Z v X 1 B l c m N f Z 2 V 0 Q 2 9 u c 2 V u d C w 4 M X 0 m c X V v d D s s J n F 1 b 3 Q 7 U 2 V j d G l v b j E v U m V w b 3 J 0 S 1 B J X 0 5 P U l R I X z I w M j A w M V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I w M D F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j A w M V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y M D A x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j A w M V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I w M D F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I w M D F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j A w M V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j A w M V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j A w M V 9 C U E V S L 0 N o Y W 5 n Z W Q g V H l w Z S 5 7 U H J v Y m x l b W F B c H B s a W N h d G l 2 b 1 9 Q Z X J j X 3 J l Y W R B Y 2 N v d W 5 0 T G l z d C w 5 M X 0 m c X V v d D s s J n F 1 b 3 Q 7 U 2 V j d G l v b j E v U m V w b 3 J 0 S 1 B J X 0 5 P U l R I X z I w M j A w M V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y M D A x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y M D A x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y M D A x X 0 J Q R V I v Q 2 h h b m d l Z C B U e X B l L n t Q c m 9 i b G V t Y U F w c G x p Y 2 F 0 a X Z v X 1 B l c m N f c m V 0 c m l l d m V B c 3 B z c H M s O T h 9 J n F 1 b 3 Q 7 L C Z x d W 9 0 O 1 N l Y 3 R p b 2 4 x L 1 J l c G 9 y d E t Q S V 9 O T 1 J U S F 8 y M D I w M D F f Q l B F U i 9 D a G F u Z 2 V k I F R 5 c G U u e 1 B y b 2 J s Z W 1 h Q X B w b G l j Y X R p d m 9 f U G V y Y 1 9 1 c G R h d G V D b 2 5 z Z W 5 0 L D k 5 f S Z x d W 9 0 O y w m c X V v d D t T Z W N 0 a W 9 u M S 9 S Z X B v c n R L U E l f T k 9 S V E h f M j A y M D A x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j A w M V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j A w M V 9 C U E V S L 0 N o Y W 5 n Z W Q g V H l w Z S 5 7 U H J v Y m x l b W F B c H B s a W N h d G l 2 b 1 9 j b 2 5 m a X J t Y X R p b 2 5 P Z k Z 1 b m R z L D E w M n 0 m c X V v d D s s J n F 1 b 3 Q 7 U 2 V j d G l v b j E v U m V w b 3 J 0 S 1 B J X 0 5 P U l R I X z I w M j A w M V 9 C U E V S L 0 N o Y W 5 n Z W Q g V H l w Z S 5 7 U H J v Y m x l b W F B c H B s a W N h d G l 2 b 1 9 k Z W x l d G V D b 2 5 z Z W 5 0 L D E w M 3 0 m c X V v d D s s J n F 1 b 3 Q 7 U 2 V j d G l v b j E v U m V w b 3 J 0 S 1 B J X 0 5 P U l R I X z I w M j A w M V 9 C U E V S L 0 N o Y W 5 n Z W Q g V H l w Z S 5 7 U H J v Y m x l b W F B c H B s a W N h d G l 2 b 1 9 l c 3 R h Y m x p c 2 h D b 2 5 z Z W 5 0 L D E w N H 0 m c X V v d D s s J n F 1 b 3 Q 7 U 2 V j d G l v b j E v U m V w b 3 J 0 S 1 B J X 0 5 P U l R I X z I w M j A w M V 9 C U E V S L 0 N o Y W 5 n Z W Q g V H l w Z S 5 7 U H J v Y m x l b W F B c H B s a W N h d G l 2 b 1 9 n Z X R D b 2 5 z Z W 5 0 L D E w N X 0 m c X V v d D s s J n F 1 b 3 Q 7 U 2 V j d G l v b j E v U m V w b 3 J 0 S 1 B J X 0 5 P U l R I X z I w M j A w M V 9 C U E V S L 0 N o Y W 5 n Z W Q g V H l w Z S 5 7 U H J v Y m x l b W F B c H B s a W N h d G l 2 b 1 9 n Z X R D b 2 5 z Z W 5 0 U 3 R h d H V z L D E w N n 0 m c X V v d D s s J n F 1 b 3 Q 7 U 2 V j d G l v b j E v U m V w b 3 J 0 S 1 B J X 0 5 P U l R I X z I w M j A w M V 9 C U E V S L 0 N o Y W 5 n Z W Q g V H l w Z S 5 7 U H J v Y m x l b W F B c H B s a W N h d G l 2 b 1 9 n Z X R Q Y X l t Z W 5 0 U m V x d W V z d C w x M D d 9 J n F 1 b 3 Q 7 L C Z x d W 9 0 O 1 N l Y 3 R p b 2 4 x L 1 J l c G 9 y d E t Q S V 9 O T 1 J U S F 8 y M D I w M D F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y M D A x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y M D A x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y M D A x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I w M D F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y M D A x X 0 J Q R V I v Q 2 h h b m d l Z C B U e X B l L n t Q c m 9 i b G V t Y U F w c G x p Y 2 F 0 a X Z v X 3 J l Y W R B Y 2 N v d W 5 0 Q m F s Y W 5 j Z S w x M T N 9 J n F 1 b 3 Q 7 L C Z x d W 9 0 O 1 N l Y 3 R p b 2 4 x L 1 J l c G 9 y d E t Q S V 9 O T 1 J U S F 8 y M D I w M D F f Q l B F U i 9 D a G F u Z 2 V k I F R 5 c G U u e 1 B y b 2 J s Z W 1 h Q X B w b G l j Y X R p d m 9 f c m V h Z E F j Y 2 9 1 b n R E Z X R h a W x z L D E x N H 0 m c X V v d D s s J n F 1 b 3 Q 7 U 2 V j d G l v b j E v U m V w b 3 J 0 S 1 B J X 0 5 P U l R I X z I w M j A w M V 9 C U E V S L 0 N o Y W 5 n Z W Q g V H l w Z S 5 7 U H J v Y m x l b W F B c H B s a W N h d G l 2 b 1 9 y Z W F k Q W N j b 3 V u d E x p c 3 Q s M T E 1 f S Z x d W 9 0 O y w m c X V v d D t T Z W N 0 a W 9 u M S 9 S Z X B v c n R L U E l f T k 9 S V E h f M j A y M D A x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j A w M V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I w M D F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y M D A x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y M D A x X 0 J Q R V I v Q 2 h h b m d l Z C B U e X B l L n t Q c m 9 i b G V t Y U F w c G x p Y 2 F 0 a X Z v X 3 J l Y W R D Y X J k Q W N j b 3 V u d E x p c 3 Q s M T I w f S Z x d W 9 0 O y w m c X V v d D t T Z W N 0 a W 9 u M S 9 S Z X B v c n R L U E l f T k 9 S V E h f M j A y M D A x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I w M D F f Q l B F U i 9 D a G F u Z 2 V k I F R 5 c G U u e 1 B y b 2 J s Z W 1 h Q X B w b G l j Y X R p d m 9 f c m V 0 c m l l d m V B c 3 B z c H M s M T I y f S Z x d W 9 0 O y w m c X V v d D t T Z W N 0 a W 9 u M S 9 S Z X B v c n R L U E l f T k 9 S V E h f M j A y M D A x X 0 J Q R V I v Q 2 h h b m d l Z C B U e X B l L n t Q c m 9 i b G V t Y U F w c G x p Y 2 F 0 a X Z v X 3 V w Z G F 0 Z U N v b n N l b n Q s M T I z f S Z x d W 9 0 O y w m c X V v d D t T Z W N 0 a W 9 u M S 9 S Z X B v c n R L U E l f T k 9 S V E h f M j A y M D A x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I w M D F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y M D A x X 0 J Q R V I v Q 2 h h b m d l Z C B U e X B l L n t Q c m 9 i b G V t Y U N s a W V u d F 9 j b 2 5 m a X J t Y X R p b 2 5 P Z k Z 1 b m R z L D E y N n 0 m c X V v d D s s J n F 1 b 3 Q 7 U 2 V j d G l v b j E v U m V w b 3 J 0 S 1 B J X 0 5 P U l R I X z I w M j A w M V 9 C U E V S L 0 N o Y W 5 n Z W Q g V H l w Z S 5 7 U H J v Y m x l b W F D b G l l b n R f Z G V s Z X R l Q 2 9 u c 2 V u d C w x M j d 9 J n F 1 b 3 Q 7 L C Z x d W 9 0 O 1 N l Y 3 R p b 2 4 x L 1 J l c G 9 y d E t Q S V 9 O T 1 J U S F 8 y M D I w M D F f Q l B F U i 9 D a G F u Z 2 V k I F R 5 c G U u e 1 B y b 2 J s Z W 1 h Q 2 x p Z W 5 0 X 2 V z d G F i b G l z a E N v b n N l b n Q s M T I 4 f S Z x d W 9 0 O y w m c X V v d D t T Z W N 0 a W 9 u M S 9 S Z X B v c n R L U E l f T k 9 S V E h f M j A y M D A x X 0 J Q R V I v Q 2 h h b m d l Z C B U e X B l L n t Q c m 9 i b G V t Y U N s a W V u d F 9 n Z X R D b 2 5 z Z W 5 0 L D E y O X 0 m c X V v d D s s J n F 1 b 3 Q 7 U 2 V j d G l v b j E v U m V w b 3 J 0 S 1 B J X 0 5 P U l R I X z I w M j A w M V 9 C U E V S L 0 N o Y W 5 n Z W Q g V H l w Z S 5 7 U H J v Y m x l b W F D b G l l b n R f Z 2 V 0 Q 2 9 u c 2 V u d F N 0 Y X R 1 c y w x M z B 9 J n F 1 b 3 Q 7 L C Z x d W 9 0 O 1 N l Y 3 R p b 2 4 x L 1 J l c G 9 y d E t Q S V 9 O T 1 J U S F 8 y M D I w M D F f Q l B F U i 9 D a G F u Z 2 V k I F R 5 c G U u e 1 B y b 2 J s Z W 1 h Q 2 x p Z W 5 0 X 2 d l d F B h e W 1 l b n R S Z X F 1 Z X N 0 L D E z M X 0 m c X V v d D s s J n F 1 b 3 Q 7 U 2 V j d G l v b j E v U m V w b 3 J 0 S 1 B J X 0 5 P U l R I X z I w M j A w M V 9 C U E V S L 0 N o Y W 5 n Z W Q g V H l w Z S 5 7 U H J v Y m x l b W F D b G l l b n R f Z 2 V 0 U G F 5 b W V u d F N 0 Y X R 1 c 1 J l c X V l c 3 Q s M T M y f S Z x d W 9 0 O y w m c X V v d D t T Z W N 0 a W 9 u M S 9 S Z X B v c n R L U E l f T k 9 S V E h f M j A y M D A x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j A w M V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I w M D F f Q l B F U i 9 D a G F u Z 2 V k I F R 5 c G U u e 1 B y b 2 J s Z W 1 h Q 2 x p Z W 5 0 X 3 B h e W 1 l b n R J b m l 0 a W F 0 a W 9 u U m V x d W V z d C w x M z V 9 J n F 1 b 3 Q 7 L C Z x d W 9 0 O 1 N l Y 3 R p b 2 4 x L 1 J l c G 9 y d E t Q S V 9 O T 1 J U S F 8 y M D I w M D F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j A w M V 9 C U E V S L 0 N o Y W 5 n Z W Q g V H l w Z S 5 7 U H J v Y m x l b W F D b G l l b n R f c m V h Z E F j Y 2 9 1 b n R C Y W x h b m N l L D E z N 3 0 m c X V v d D s s J n F 1 b 3 Q 7 U 2 V j d G l v b j E v U m V w b 3 J 0 S 1 B J X 0 5 P U l R I X z I w M j A w M V 9 C U E V S L 0 N o Y W 5 n Z W Q g V H l w Z S 5 7 U H J v Y m x l b W F D b G l l b n R f c m V h Z E F j Y 2 9 1 b n R E Z X R h a W x z L D E z O H 0 m c X V v d D s s J n F 1 b 3 Q 7 U 2 V j d G l v b j E v U m V w b 3 J 0 S 1 B J X 0 5 P U l R I X z I w M j A w M V 9 C U E V S L 0 N o Y W 5 n Z W Q g V H l w Z S 5 7 U H J v Y m x l b W F D b G l l b n R f c m V h Z E F j Y 2 9 1 b n R M a X N 0 L D E z O X 0 m c X V v d D s s J n F 1 b 3 Q 7 U 2 V j d G l v b j E v U m V w b 3 J 0 S 1 B J X 0 5 P U l R I X z I w M j A w M V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y M D A x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I w M D F f Q l B F U i 9 D a G F u Z 2 V k I F R 5 c G U u e 1 B y b 2 J s Z W 1 h Q 2 x p Z W 5 0 X 3 J l Y W R D Y X J k Q W N j b 3 V u d E J h b G F u Y 2 V z L D E 0 M n 0 m c X V v d D s s J n F 1 b 3 Q 7 U 2 V j d G l v b j E v U m V w b 3 J 0 S 1 B J X 0 5 P U l R I X z I w M j A w M V 9 C U E V S L 0 N o Y W 5 n Z W Q g V H l w Z S 5 7 U H J v Y m x l b W F D b G l l b n R f c m V h Z E N h c m R B Y 2 N v d W 5 0 R G V 0 Y W l s c y w x N D N 9 J n F 1 b 3 Q 7 L C Z x d W 9 0 O 1 N l Y 3 R p b 2 4 x L 1 J l c G 9 y d E t Q S V 9 O T 1 J U S F 8 y M D I w M D F f Q l B F U i 9 D a G F u Z 2 V k I F R 5 c G U u e 1 B y b 2 J s Z W 1 h Q 2 x p Z W 5 0 X 3 J l Y W R D Y X J k Q W N j b 3 V u d E x p c 3 Q s M T Q 0 f S Z x d W 9 0 O y w m c X V v d D t T Z W N 0 a W 9 u M S 9 S Z X B v c n R L U E l f T k 9 S V E h f M j A y M D A x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y M D A x X 0 J Q R V I v Q 2 h h b m d l Z C B U e X B l L n t Q c m 9 i b G V t Y U N s a W V u d F 9 y Z X R y a W V 2 Z U F z c H N w c y w x N D Z 9 J n F 1 b 3 Q 7 L C Z x d W 9 0 O 1 N l Y 3 R p b 2 4 x L 1 J l c G 9 y d E t Q S V 9 O T 1 J U S F 8 y M D I w M D F f Q l B F U i 9 D a G F u Z 2 V k I F R 5 c G U u e 1 B y b 2 J s Z W 1 h Q 2 x p Z W 5 0 X 3 V w Z G F 0 Z U N v b n N l b n Q s M T Q 3 f S Z x d W 9 0 O y w m c X V v d D t T Z W N 0 a W 9 u M S 9 S Z X B v c n R L U E l f T k 9 S V E h f M j A y M D A x X 0 J Q R V I v Q 2 h h b m d l Z C B U e X B l L n t Q c m 9 i b G V t Y U N s a W V u d F 9 1 c G R h d G V Q Y X l t Z W 5 0 U m V z b 3 V y Y 2 U s M T Q 4 f S Z x d W 9 0 O y w m c X V v d D t T Z W N 0 a W 9 u M S 9 S Z X B v c n R L U E l f T k 9 S V E h f M j A y M D A x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I w M D F f Q l B F U i 9 D a G F u Z 2 V k I F R 5 c G U u e 1 R v d G F s X 2 N v b m Z p c m 1 h d G l v b k 9 m R n V u Z H M s M T U w f S Z x d W 9 0 O y w m c X V v d D t T Z W N 0 a W 9 u M S 9 S Z X B v c n R L U E l f T k 9 S V E h f M j A y M D A x X 0 J Q R V I v Q 2 h h b m d l Z C B U e X B l L n t U b 3 R h b F 9 k Z W x l d G V D b 2 5 z Z W 5 0 L D E 1 M X 0 m c X V v d D s s J n F 1 b 3 Q 7 U 2 V j d G l v b j E v U m V w b 3 J 0 S 1 B J X 0 5 P U l R I X z I w M j A w M V 9 C U E V S L 0 N o Y W 5 n Z W Q g V H l w Z S 5 7 V G 9 0 Y W x f Z X N 0 Y W J s a X N o Q 2 9 u c 2 V u d C w x N T J 9 J n F 1 b 3 Q 7 L C Z x d W 9 0 O 1 N l Y 3 R p b 2 4 x L 1 J l c G 9 y d E t Q S V 9 O T 1 J U S F 8 y M D I w M D F f Q l B F U i 9 D a G F u Z 2 V k I F R 5 c G U u e 1 R v d G F s X 2 d l d E N v b n N l b n Q s M T U z f S Z x d W 9 0 O y w m c X V v d D t T Z W N 0 a W 9 u M S 9 S Z X B v c n R L U E l f T k 9 S V E h f M j A y M D A x X 0 J Q R V I v Q 2 h h b m d l Z C B U e X B l L n t U b 3 R h b F 9 n Z X R D b 2 5 z Z W 5 0 U 3 R h d H V z L D E 1 N H 0 m c X V v d D s s J n F 1 b 3 Q 7 U 2 V j d G l v b j E v U m V w b 3 J 0 S 1 B J X 0 5 P U l R I X z I w M j A w M V 9 C U E V S L 0 N o Y W 5 n Z W Q g V H l w Z S 5 7 V G 9 0 Y W x f Z 2 V 0 U G F 5 b W V u d F J l c X V l c 3 Q s M T U 1 f S Z x d W 9 0 O y w m c X V v d D t T Z W N 0 a W 9 u M S 9 S Z X B v c n R L U E l f T k 9 S V E h f M j A y M D A x X 0 J Q R V I v Q 2 h h b m d l Z C B U e X B l L n t U b 3 R h b F 9 n Z X R Q Y X l t Z W 5 0 U 3 R h d H V z U m V x d W V z d C w x N T Z 9 J n F 1 b 3 Q 7 L C Z x d W 9 0 O 1 N l Y 3 R p b 2 4 x L 1 J l c G 9 y d E t Q S V 9 O T 1 J U S F 8 y M D I w M D F f Q l B F U i 9 D a G F u Z 2 V k I F R 5 c G U u e 1 R v d G F s X 2 d l d F B l c m l v Z G l j U G F 5 b W V u d F J l c X V l c 3 Q s M T U 3 f S Z x d W 9 0 O y w m c X V v d D t T Z W N 0 a W 9 u M S 9 S Z X B v c n R L U E l f T k 9 S V E h f M j A y M D A x X 0 J Q R V I v Q 2 h h b m d l Z C B U e X B l L n t U b 3 R h b F 9 n Z X R Q Z X J p b 2 R p Y 1 B h e W 1 l b n R T d G F 0 d X N S Z X F 1 Z X N 0 L D E 1 O H 0 m c X V v d D s s J n F 1 b 3 Q 7 U 2 V j d G l v b j E v U m V w b 3 J 0 S 1 B J X 0 5 P U l R I X z I w M j A w M V 9 C U E V S L 0 N o Y W 5 n Z W Q g V H l w Z S 5 7 V G 9 0 Y W x f c G F 5 b W V u d E l u a X R p Y X R p b 2 5 S Z X F 1 Z X N 0 L D E 1 O X 0 m c X V v d D s s J n F 1 b 3 Q 7 U 2 V j d G l v b j E v U m V w b 3 J 0 S 1 B J X 0 5 P U l R I X z I w M j A w M V 9 C U E V S L 0 N o Y W 5 n Z W Q g V H l w Z S 5 7 V G 9 0 Y W x f c G V y a W 9 k a W N Q Y X l t Z W 5 0 S W 5 p d G l h d G l v b l J l c X V l c 3 Q s M T Y w f S Z x d W 9 0 O y w m c X V v d D t T Z W N 0 a W 9 u M S 9 S Z X B v c n R L U E l f T k 9 S V E h f M j A y M D A x X 0 J Q R V I v Q 2 h h b m d l Z C B U e X B l L n t U b 3 R h b F 9 y Z W F k Q W N j b 3 V u d E J h b G F u Y 2 U s M T Y x f S Z x d W 9 0 O y w m c X V v d D t T Z W N 0 a W 9 u M S 9 S Z X B v c n R L U E l f T k 9 S V E h f M j A y M D A x X 0 J Q R V I v Q 2 h h b m d l Z C B U e X B l L n t U b 3 R h b F 9 y Z W F k Q W N j b 3 V u d E R l d G F p b H M s M T Y y f S Z x d W 9 0 O y w m c X V v d D t T Z W N 0 a W 9 u M S 9 S Z X B v c n R L U E l f T k 9 S V E h f M j A y M D A x X 0 J Q R V I v Q 2 h h b m d l Z C B U e X B l L n t U b 3 R h b F 9 y Z W F k Q W N j b 3 V u d E x p c 3 Q s M T Y z f S Z x d W 9 0 O y w m c X V v d D t T Z W N 0 a W 9 u M S 9 S Z X B v c n R L U E l f T k 9 S V E h f M j A y M D A x X 0 J Q R V I v Q 2 h h b m d l Z C B U e X B l L n t U b 3 R h b F 9 y Z W F k Q W N j b 3 V u d F R y Y W 5 z Y W N 0 a W 9 u R G V 0 Y W l s c y w x N j R 9 J n F 1 b 3 Q 7 L C Z x d W 9 0 O 1 N l Y 3 R p b 2 4 x L 1 J l c G 9 y d E t Q S V 9 O T 1 J U S F 8 y M D I w M D F f Q l B F U i 9 D a G F u Z 2 V k I F R 5 c G U u e 1 R v d G F s X 3 J l Y W R B Y 2 N v d W 5 0 V H J h b n N h Y 3 R p b 2 5 M a X N 0 L D E 2 N X 0 m c X V v d D s s J n F 1 b 3 Q 7 U 2 V j d G l v b j E v U m V w b 3 J 0 S 1 B J X 0 5 P U l R I X z I w M j A w M V 9 C U E V S L 0 N o Y W 5 n Z W Q g V H l w Z S 5 7 V G 9 0 Y W x f c m V h Z E N h c m R B Y 2 N v d W 5 0 Q m F s Y W 5 j Z X M s M T Y 2 f S Z x d W 9 0 O y w m c X V v d D t T Z W N 0 a W 9 u M S 9 S Z X B v c n R L U E l f T k 9 S V E h f M j A y M D A x X 0 J Q R V I v Q 2 h h b m d l Z C B U e X B l L n t U b 3 R h b F 9 y Z W F k Q 2 F y Z E F j Y 2 9 1 b n R E Z X R h a W x z L D E 2 N 3 0 m c X V v d D s s J n F 1 b 3 Q 7 U 2 V j d G l v b j E v U m V w b 3 J 0 S 1 B J X 0 5 P U l R I X z I w M j A w M V 9 C U E V S L 0 N o Y W 5 n Z W Q g V H l w Z S 5 7 V G 9 0 Y W x f c m V h Z E N h c m R B Y 2 N v d W 5 0 T G l z d C w x N j h 9 J n F 1 b 3 Q 7 L C Z x d W 9 0 O 1 N l Y 3 R p b 2 4 x L 1 J l c G 9 y d E t Q S V 9 O T 1 J U S F 8 y M D I w M D F f Q l B F U i 9 D a G F u Z 2 V k I F R 5 c G U u e 1 R v d G F s X 3 J l Y W R D Y X J k Q W N j b 3 V u d F R y Y W 5 z Y W N 0 a W 9 u T G l z d C w x N j l 9 J n F 1 b 3 Q 7 L C Z x d W 9 0 O 1 N l Y 3 R p b 2 4 x L 1 J l c G 9 y d E t Q S V 9 O T 1 J U S F 8 y M D I w M D F f Q l B F U i 9 D a G F u Z 2 V k I F R 5 c G U u e 1 R v d G F s X 3 J l d H J p Z X Z l Q X N w c 3 B z L D E 3 M H 0 m c X V v d D s s J n F 1 b 3 Q 7 U 2 V j d G l v b j E v U m V w b 3 J 0 S 1 B J X 0 5 P U l R I X z I w M j A w M V 9 C U E V S L 0 N o Y W 5 n Z W Q g V H l w Z S 5 7 V G 9 0 Y W x f d X B k Y X R l Q 2 9 u c 2 V u d C w x N z F 9 J n F 1 b 3 Q 7 L C Z x d W 9 0 O 1 N l Y 3 R p b 2 4 x L 1 J l c G 9 y d E t Q S V 9 O T 1 J U S F 8 y M D I w M D F f Q l B F U i 9 D a G F u Z 2 V k I F R 5 c G U u e 1 R v d G F s X 3 V w Z G F 0 Z V B h e W 1 l b n R S Z X N v d X J j Z S w x N z J 9 J n F 1 b 3 Q 7 L C Z x d W 9 0 O 1 N l Y 3 R p b 2 4 x L 1 J l c G 9 y d E t Q S V 9 O T 1 J U S F 8 y M D I w M D F f Q l B F U i 9 D a G F u Z 2 V k I F R 5 c G U u e 1 R v d G F s X 3 V w Z G F 0 Z V B l c m l v Z G l j U G F 5 b W V u d F J l c 2 9 1 c m N l L D E 3 M 3 0 m c X V v d D s s J n F 1 b 3 Q 7 U 2 V j d G l v b j E v U m V w b 3 J 0 S 1 B J X 0 5 P U l R I X z I w M j A w M V 9 C U E V S L 0 N o Y W 5 n Z W Q g V H l w Z S 5 7 Z H V y Y X R h T W V k a W F f Y 2 9 u Z m l y b W F 0 a W 9 u T 2 Z G d W 5 k c y w x N z R 9 J n F 1 b 3 Q 7 L C Z x d W 9 0 O 1 N l Y 3 R p b 2 4 x L 1 J l c G 9 y d E t Q S V 9 O T 1 J U S F 8 y M D I w M D F f Q l B F U i 9 D a G F u Z 2 V k I F R 5 c G U u e 2 R 1 c m F 0 Y U 1 l Z G l h X 2 R l b G V 0 Z U N v b n N l b n Q s M T c 1 f S Z x d W 9 0 O y w m c X V v d D t T Z W N 0 a W 9 u M S 9 S Z X B v c n R L U E l f T k 9 S V E h f M j A y M D A x X 0 J Q R V I v Q 2 h h b m d l Z C B U e X B l L n t k d X J h d G F N Z W R p Y V 9 l c 3 R h Y m x p c 2 h D b 2 5 z Z W 5 0 L D E 3 N n 0 m c X V v d D s s J n F 1 b 3 Q 7 U 2 V j d G l v b j E v U m V w b 3 J 0 S 1 B J X 0 5 P U l R I X z I w M j A w M V 9 C U E V S L 0 N o Y W 5 n Z W Q g V H l w Z S 5 7 Z H V y Y X R h T W V k a W F f Z 2 V 0 Q 2 9 u c 2 V u d C w x N z d 9 J n F 1 b 3 Q 7 L C Z x d W 9 0 O 1 N l Y 3 R p b 2 4 x L 1 J l c G 9 y d E t Q S V 9 O T 1 J U S F 8 y M D I w M D F f Q l B F U i 9 D a G F u Z 2 V k I F R 5 c G U u e 2 R 1 c m F 0 Y U 1 l Z G l h X 2 d l d E N v b n N l b n R T d G F 0 d X M s M T c 4 f S Z x d W 9 0 O y w m c X V v d D t T Z W N 0 a W 9 u M S 9 S Z X B v c n R L U E l f T k 9 S V E h f M j A y M D A x X 0 J Q R V I v Q 2 h h b m d l Z C B U e X B l L n t k d X J h d G F N Z W R p Y V 9 n Z X R Q Y X l t Z W 5 0 U m V x d W V z d C w x N z l 9 J n F 1 b 3 Q 7 L C Z x d W 9 0 O 1 N l Y 3 R p b 2 4 x L 1 J l c G 9 y d E t Q S V 9 O T 1 J U S F 8 y M D I w M D F f Q l B F U i 9 D a G F u Z 2 V k I F R 5 c G U u e 2 R 1 c m F 0 Y U 1 l Z G l h X 2 d l d F B h e W 1 l b n R T d G F 0 d X N S Z X F 1 Z X N 0 L D E 4 M H 0 m c X V v d D s s J n F 1 b 3 Q 7 U 2 V j d G l v b j E v U m V w b 3 J 0 S 1 B J X 0 5 P U l R I X z I w M j A w M V 9 C U E V S L 0 N o Y W 5 n Z W Q g V H l w Z S 5 7 Z H V y Y X R h T W V k a W F f Z 2 V 0 U G V y a W 9 k a W N Q Y X l t Z W 5 0 U m V x d W V z d C w x O D F 9 J n F 1 b 3 Q 7 L C Z x d W 9 0 O 1 N l Y 3 R p b 2 4 x L 1 J l c G 9 y d E t Q S V 9 O T 1 J U S F 8 y M D I w M D F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y M D A x X 0 J Q R V I v Q 2 h h b m d l Z C B U e X B l L n t k d X J h d G F N Z W R p Y V 9 w Y X l t Z W 5 0 S W 5 p d G l h d G l v b l J l c X V l c 3 Q s M T g z f S Z x d W 9 0 O y w m c X V v d D t T Z W N 0 a W 9 u M S 9 S Z X B v c n R L U E l f T k 9 S V E h f M j A y M D A x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I w M D F f Q l B F U i 9 D a G F u Z 2 V k I F R 5 c G U u e 2 R 1 c m F 0 Y U 1 l Z G l h X 3 J l Y W R B Y 2 N v d W 5 0 Q m F s Y W 5 j Z S w x O D V 9 J n F 1 b 3 Q 7 L C Z x d W 9 0 O 1 N l Y 3 R p b 2 4 x L 1 J l c G 9 y d E t Q S V 9 O T 1 J U S F 8 y M D I w M D F f Q l B F U i 9 D a G F u Z 2 V k I F R 5 c G U u e 2 R 1 c m F 0 Y U 1 l Z G l h X 3 J l Y W R B Y 2 N v d W 5 0 R G V 0 Y W l s c y w x O D Z 9 J n F 1 b 3 Q 7 L C Z x d W 9 0 O 1 N l Y 3 R p b 2 4 x L 1 J l c G 9 y d E t Q S V 9 O T 1 J U S F 8 y M D I w M D F f Q l B F U i 9 D a G F u Z 2 V k I F R 5 c G U u e 2 R 1 c m F 0 Y U 1 l Z G l h X 3 J l Y W R B Y 2 N v d W 5 0 T G l z d C w x O D d 9 J n F 1 b 3 Q 7 L C Z x d W 9 0 O 1 N l Y 3 R p b 2 4 x L 1 J l c G 9 y d E t Q S V 9 O T 1 J U S F 8 y M D I w M D F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j A w M V 9 C U E V S L 0 N o Y W 5 n Z W Q g V H l w Z S 5 7 Z H V y Y X R h T W V k a W F f c m V h Z E F j Y 2 9 1 b n R U c m F u c 2 F j d G l v b k x p c 3 Q s M T g 5 f S Z x d W 9 0 O y w m c X V v d D t T Z W N 0 a W 9 u M S 9 S Z X B v c n R L U E l f T k 9 S V E h f M j A y M D A x X 0 J Q R V I v Q 2 h h b m d l Z C B U e X B l L n t k d X J h d G F N Z W R p Y V 9 y Z W F k Q 2 F y Z E F j Y 2 9 1 b n R C Y W x h b m N l c y w x O T B 9 J n F 1 b 3 Q 7 L C Z x d W 9 0 O 1 N l Y 3 R p b 2 4 x L 1 J l c G 9 y d E t Q S V 9 O T 1 J U S F 8 y M D I w M D F f Q l B F U i 9 D a G F u Z 2 V k I F R 5 c G U u e 2 R 1 c m F 0 Y U 1 l Z G l h X 3 J l Y W R D Y X J k Q W N j b 3 V u d E R l d G F p b H M s M T k x f S Z x d W 9 0 O y w m c X V v d D t T Z W N 0 a W 9 u M S 9 S Z X B v c n R L U E l f T k 9 S V E h f M j A y M D A x X 0 J Q R V I v Q 2 h h b m d l Z C B U e X B l L n t k d X J h d G F N Z W R p Y V 9 y Z W F k Q 2 F y Z E F j Y 2 9 1 b n R M a X N 0 L D E 5 M n 0 m c X V v d D s s J n F 1 b 3 Q 7 U 2 V j d G l v b j E v U m V w b 3 J 0 S 1 B J X 0 5 P U l R I X z I w M j A w M V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j A w M V 9 C U E V S L 0 N o Y W 5 n Z W Q g V H l w Z S 5 7 Z H V y Y X R h T W V k a W F f c m V 0 c m l l d m V B c 3 B z c H M s M T k 0 f S Z x d W 9 0 O y w m c X V v d D t T Z W N 0 a W 9 u M S 9 S Z X B v c n R L U E l f T k 9 S V E h f M j A y M D A x X 0 J Q R V I v Q 2 h h b m d l Z C B U e X B l L n t k d X J h d G F N Z W R p Y V 9 1 c G R h d G V D b 2 5 z Z W 5 0 L D E 5 N X 0 m c X V v d D s s J n F 1 b 3 Q 7 U 2 V j d G l v b j E v U m V w b 3 J 0 S 1 B J X 0 5 P U l R I X z I w M j A w M V 9 C U E V S L 0 N o Y W 5 n Z W Q g V H l w Z S 5 7 Z H V y Y X R h T W V k a W F f d X B k Y X R l U G F 5 b W V u d F J l c 2 9 1 c m N l L D E 5 N n 0 m c X V v d D s s J n F 1 b 3 Q 7 U 2 V j d G l v b j E v U m V w b 3 J 0 S 1 B J X 0 5 P U l R I X z I w M j A w M V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I w M D F f Q l B F U i 9 D a G F u Z 2 V k I F R 5 c G U u e 2 R h e S w w f S Z x d W 9 0 O y w m c X V v d D t T Z W N 0 a W 9 u M S 9 S Z X B v c n R L U E l f T k 9 S V E h f M j A y M D A x X 0 J Q R V I v Q 2 h h b m d l Z C B U e X B l L n t n c n V w c G 9 C Y W 5 j Y X J p b y w x f S Z x d W 9 0 O y w m c X V v d D t T Z W N 0 a W 9 u M S 9 S Z X B v c n R L U E l f T k 9 S V E h f M j A y M D A x X 0 J Q R V I v Q 2 h h b m d l Z C B U e X B l L n t h c 3 B z c E N v Z G U s M n 0 m c X V v d D s s J n F 1 b 3 Q 7 U 2 V j d G l v b j E v U m V w b 3 J 0 S 1 B J X 0 5 P U l R I X z I w M j A w M V 9 C U E V S L 0 N o Y W 5 n Z W Q g V H l w Z S 5 7 Z G 9 3 b n R p b W U s M 3 0 m c X V v d D s s J n F 1 b 3 Q 7 U 2 V j d G l v b j E v U m V w b 3 J 0 S 1 B J X 0 5 P U l R I X z I w M j A w M V 9 C U E V S L 0 N o Y W 5 n Z W Q g V H l w Z S 5 7 Z G 9 3 b n R p b W V f U G V y Y y w 0 f S Z x d W 9 0 O y w m c X V v d D t T Z W N 0 a W 9 u M S 9 S Z X B v c n R L U E l f T k 9 S V E h f M j A y M D A x X 0 J Q R V I v Q 2 h h b m d l Z C B U e X B l L n t 1 c H R p b W V f U G V y Y y w 1 f S Z x d W 9 0 O y w m c X V v d D t T Z W N 0 a W 9 u M S 9 S Z X B v c n R L U E l f T k 9 S V E h f M j A y M D A x X 0 J Q R V I v Q 2 h h b m d l Z C B U e X B l L n t J b m R p c 3 B v b m l i a W x p d G F f Y 2 9 u Z m l y b W F 0 a W 9 u T 2 Z G d W 5 k c y w 2 f S Z x d W 9 0 O y w m c X V v d D t T Z W N 0 a W 9 u M S 9 S Z X B v c n R L U E l f T k 9 S V E h f M j A y M D A x X 0 J Q R V I v Q 2 h h b m d l Z C B U e X B l L n t J b m R p c 3 B v b m l i a W x p d G F f Z G V s Z X R l Q 2 9 u c 2 V u d C w 3 f S Z x d W 9 0 O y w m c X V v d D t T Z W N 0 a W 9 u M S 9 S Z X B v c n R L U E l f T k 9 S V E h f M j A y M D A x X 0 J Q R V I v Q 2 h h b m d l Z C B U e X B l L n t J b m R p c 3 B v b m l i a W x p d G F f Z X N 0 Y W J s a X N o Q 2 9 u c 2 V u d C w 4 f S Z x d W 9 0 O y w m c X V v d D t T Z W N 0 a W 9 u M S 9 S Z X B v c n R L U E l f T k 9 S V E h f M j A y M D A x X 0 J Q R V I v Q 2 h h b m d l Z C B U e X B l L n t J b m R p c 3 B v b m l i a W x p d G F f Z 2 V 0 Q 2 9 u c 2 V u d C w 5 f S Z x d W 9 0 O y w m c X V v d D t T Z W N 0 a W 9 u M S 9 S Z X B v c n R L U E l f T k 9 S V E h f M j A y M D A x X 0 J Q R V I v Q 2 h h b m d l Z C B U e X B l L n t J b m R p c 3 B v b m l i a W x p d G F f Z 2 V 0 Q 2 9 u c 2 V u d F N 0 Y X R 1 c y w x M H 0 m c X V v d D s s J n F 1 b 3 Q 7 U 2 V j d G l v b j E v U m V w b 3 J 0 S 1 B J X 0 5 P U l R I X z I w M j A w M V 9 C U E V S L 0 N o Y W 5 n Z W Q g V H l w Z S 5 7 S W 5 k a X N w b 2 5 p Y m l s a X R h X 2 d l d F B h e W 1 l b n R S Z X F 1 Z X N 0 L D E x f S Z x d W 9 0 O y w m c X V v d D t T Z W N 0 a W 9 u M S 9 S Z X B v c n R L U E l f T k 9 S V E h f M j A y M D A x X 0 J Q R V I v Q 2 h h b m d l Z C B U e X B l L n t J b m R p c 3 B v b m l i a W x p d G F f Z 2 V 0 U G F 5 b W V u d F N 0 Y X R 1 c 1 J l c X V l c 3 Q s M T J 9 J n F 1 b 3 Q 7 L C Z x d W 9 0 O 1 N l Y 3 R p b 2 4 x L 1 J l c G 9 y d E t Q S V 9 O T 1 J U S F 8 y M D I w M D F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y M D A x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j A w M V 9 C U E V S L 0 N o Y W 5 n Z W Q g V H l w Z S 5 7 S W 5 k a X N w b 2 5 p Y m l s a X R h X 3 B h e W 1 l b n R J b m l 0 a W F 0 a W 9 u U m V x d W V z d C w x N X 0 m c X V v d D s s J n F 1 b 3 Q 7 U 2 V j d G l v b j E v U m V w b 3 J 0 S 1 B J X 0 5 P U l R I X z I w M j A w M V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y M D A x X 0 J Q R V I v Q 2 h h b m d l Z C B U e X B l L n t J b m R p c 3 B v b m l i a W x p d G F f c m V h Z E F j Y 2 9 1 b n R C Y W x h b m N l L D E 3 f S Z x d W 9 0 O y w m c X V v d D t T Z W N 0 a W 9 u M S 9 S Z X B v c n R L U E l f T k 9 S V E h f M j A y M D A x X 0 J Q R V I v Q 2 h h b m d l Z C B U e X B l L n t J b m R p c 3 B v b m l i a W x p d G F f c m V h Z E F j Y 2 9 1 b n R E Z X R h a W x z L D E 4 f S Z x d W 9 0 O y w m c X V v d D t T Z W N 0 a W 9 u M S 9 S Z X B v c n R L U E l f T k 9 S V E h f M j A y M D A x X 0 J Q R V I v Q 2 h h b m d l Z C B U e X B l L n t J b m R p c 3 B v b m l i a W x p d G F f c m V h Z E F j Y 2 9 1 b n R M a X N 0 L D E 5 f S Z x d W 9 0 O y w m c X V v d D t T Z W N 0 a W 9 u M S 9 S Z X B v c n R L U E l f T k 9 S V E h f M j A y M D A x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I w M D F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j A w M V 9 C U E V S L 0 N o Y W 5 n Z W Q g V H l w Z S 5 7 S W 5 k a X N w b 2 5 p Y m l s a X R h X 3 J l Y W R D Y X J k Q W N j b 3 V u d E J h b G F u Y 2 V z L D I y f S Z x d W 9 0 O y w m c X V v d D t T Z W N 0 a W 9 u M S 9 S Z X B v c n R L U E l f T k 9 S V E h f M j A y M D A x X 0 J Q R V I v Q 2 h h b m d l Z C B U e X B l L n t J b m R p c 3 B v b m l i a W x p d G F f c m V h Z E N h c m R B Y 2 N v d W 5 0 R G V 0 Y W l s c y w y M 3 0 m c X V v d D s s J n F 1 b 3 Q 7 U 2 V j d G l v b j E v U m V w b 3 J 0 S 1 B J X 0 5 P U l R I X z I w M j A w M V 9 C U E V S L 0 N o Y W 5 n Z W Q g V H l w Z S 5 7 S W 5 k a X N w b 2 5 p Y m l s a X R h X 3 J l Y W R D Y X J k Q W N j b 3 V u d E x p c 3 Q s M j R 9 J n F 1 b 3 Q 7 L C Z x d W 9 0 O 1 N l Y 3 R p b 2 4 x L 1 J l c G 9 y d E t Q S V 9 O T 1 J U S F 8 y M D I w M D F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I w M D F f Q l B F U i 9 D a G F u Z 2 V k I F R 5 c G U u e 0 l u Z G l z c G 9 u a W J p b G l 0 Y V 9 y Z X R y a W V 2 Z U F z c H N w c y w y N n 0 m c X V v d D s s J n F 1 b 3 Q 7 U 2 V j d G l v b j E v U m V w b 3 J 0 S 1 B J X 0 5 P U l R I X z I w M j A w M V 9 C U E V S L 0 N o Y W 5 n Z W Q g V H l w Z S 5 7 S W 5 k a X N w b 2 5 p Y m l s a X R h X 3 V w Z G F 0 Z U N v b n N l b n Q s M j d 9 J n F 1 b 3 Q 7 L C Z x d W 9 0 O 1 N l Y 3 R p b 2 4 x L 1 J l c G 9 y d E t Q S V 9 O T 1 J U S F 8 y M D I w M D F f Q l B F U i 9 D a G F u Z 2 V k I F R 5 c G U u e 0 l u Z G l z c G 9 u a W J p b G l 0 Y V 9 1 c G R h d G V Q Y X l t Z W 5 0 U m V z b 3 V y Y 2 U s M j h 9 J n F 1 b 3 Q 7 L C Z x d W 9 0 O 1 N l Y 3 R p b 2 4 x L 1 J l c G 9 y d E t Q S V 9 O T 1 J U S F 8 y M D I w M D F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j A w M V 9 C U E V S L 0 N o Y W 5 n Z W Q g V H l w Z S 5 7 S W 5 k a X N w b 2 5 p Y m l s a X R h X 1 B l c m N f Y 2 9 u Z m l y b W F 0 a W 9 u T 2 Z G d W 5 k c y w z M H 0 m c X V v d D s s J n F 1 b 3 Q 7 U 2 V j d G l v b j E v U m V w b 3 J 0 S 1 B J X 0 5 P U l R I X z I w M j A w M V 9 C U E V S L 0 N o Y W 5 n Z W Q g V H l w Z S 5 7 S W 5 k a X N w b 2 5 p Y m l s a X R h X 1 B l c m N f Z G V s Z X R l Q 2 9 u c 2 V u d C w z M X 0 m c X V v d D s s J n F 1 b 3 Q 7 U 2 V j d G l v b j E v U m V w b 3 J 0 S 1 B J X 0 5 P U l R I X z I w M j A w M V 9 C U E V S L 0 N o Y W 5 n Z W Q g V H l w Z S 5 7 S W 5 k a X N w b 2 5 p Y m l s a X R h X 1 B l c m N f Z X N 0 Y W J s a X N o Q 2 9 u c 2 V u d C w z M n 0 m c X V v d D s s J n F 1 b 3 Q 7 U 2 V j d G l v b j E v U m V w b 3 J 0 S 1 B J X 0 5 P U l R I X z I w M j A w M V 9 C U E V S L 0 N o Y W 5 n Z W Q g V H l w Z S 5 7 S W 5 k a X N w b 2 5 p Y m l s a X R h X 1 B l c m N f Z 2 V 0 Q 2 9 u c 2 V u d C w z M 3 0 m c X V v d D s s J n F 1 b 3 Q 7 U 2 V j d G l v b j E v U m V w b 3 J 0 S 1 B J X 0 5 P U l R I X z I w M j A w M V 9 C U E V S L 0 N o Y W 5 n Z W Q g V H l w Z S 5 7 S W 5 k a X N w b 2 5 p Y m l s a X R h X 1 B l c m N f Z 2 V 0 Q 2 9 u c 2 V u d F N 0 Y X R 1 c y w z N H 0 m c X V v d D s s J n F 1 b 3 Q 7 U 2 V j d G l v b j E v U m V w b 3 J 0 S 1 B J X 0 5 P U l R I X z I w M j A w M V 9 C U E V S L 0 N o Y W 5 n Z W Q g V H l w Z S 5 7 S W 5 k a X N w b 2 5 p Y m l s a X R h X 1 B l c m N f Z 2 V 0 U G F 5 b W V u d F J l c X V l c 3 Q s M z V 9 J n F 1 b 3 Q 7 L C Z x d W 9 0 O 1 N l Y 3 R p b 2 4 x L 1 J l c G 9 y d E t Q S V 9 O T 1 J U S F 8 y M D I w M D F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y M D A x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y M D A x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y M D A x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I w M D F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y M D A x X 0 J Q R V I v Q 2 h h b m d l Z C B U e X B l L n t J b m R p c 3 B v b m l i a W x p d G F f U G V y Y 1 9 y Z W F k Q W N j b 3 V u d E J h b G F u Y 2 U s N D F 9 J n F 1 b 3 Q 7 L C Z x d W 9 0 O 1 N l Y 3 R p b 2 4 x L 1 J l c G 9 y d E t Q S V 9 O T 1 J U S F 8 y M D I w M D F f Q l B F U i 9 D a G F u Z 2 V k I F R 5 c G U u e 0 l u Z G l z c G 9 u a W J p b G l 0 Y V 9 Q Z X J j X 3 J l Y W R B Y 2 N v d W 5 0 R G V 0 Y W l s c y w 0 M n 0 m c X V v d D s s J n F 1 b 3 Q 7 U 2 V j d G l v b j E v U m V w b 3 J 0 S 1 B J X 0 5 P U l R I X z I w M j A w M V 9 C U E V S L 0 N o Y W 5 n Z W Q g V H l w Z S 5 7 S W 5 k a X N w b 2 5 p Y m l s a X R h X 1 B l c m N f c m V h Z E F j Y 2 9 1 b n R M a X N 0 L D Q z f S Z x d W 9 0 O y w m c X V v d D t T Z W N 0 a W 9 u M S 9 S Z X B v c n R L U E l f T k 9 S V E h f M j A y M D A x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j A w M V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I w M D F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y M D A x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y M D A x X 0 J Q R V I v Q 2 h h b m d l Z C B U e X B l L n t J b m R p c 3 B v b m l i a W x p d G F f U G V y Y 1 9 y Z W F k Q 2 F y Z E F j Y 2 9 1 b n R M a X N 0 L D Q 4 f S Z x d W 9 0 O y w m c X V v d D t T Z W N 0 a W 9 u M S 9 S Z X B v c n R L U E l f T k 9 S V E h f M j A y M D A x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I w M D F f Q l B F U i 9 D a G F u Z 2 V k I F R 5 c G U u e 0 l u Z G l z c G 9 u a W J p b G l 0 Y V 9 Q Z X J j X 3 J l d H J p Z X Z l Q X N w c 3 B z L D U w f S Z x d W 9 0 O y w m c X V v d D t T Z W N 0 a W 9 u M S 9 S Z X B v c n R L U E l f T k 9 S V E h f M j A y M D A x X 0 J Q R V I v Q 2 h h b m d l Z C B U e X B l L n t J b m R p c 3 B v b m l i a W x p d G F f U G V y Y 1 9 1 c G R h d G V D b 2 5 z Z W 5 0 L D U x f S Z x d W 9 0 O y w m c X V v d D t T Z W N 0 a W 9 u M S 9 S Z X B v c n R L U E l f T k 9 S V E h f M j A y M D A x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I w M D F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y M D A x X 0 J Q R V I v Q 2 h h b m d l Z C B U e X B l L n t P S 1 9 j b 2 5 m a X J t Y X R p b 2 5 P Z k Z 1 b m R z L D U 0 f S Z x d W 9 0 O y w m c X V v d D t T Z W N 0 a W 9 u M S 9 S Z X B v c n R L U E l f T k 9 S V E h f M j A y M D A x X 0 J Q R V I v Q 2 h h b m d l Z C B U e X B l L n t P S 1 9 k Z W x l d G V D b 2 5 z Z W 5 0 L D U 1 f S Z x d W 9 0 O y w m c X V v d D t T Z W N 0 a W 9 u M S 9 S Z X B v c n R L U E l f T k 9 S V E h f M j A y M D A x X 0 J Q R V I v Q 2 h h b m d l Z C B U e X B l L n t P S 1 9 l c 3 R h Y m x p c 2 h D b 2 5 z Z W 5 0 L D U 2 f S Z x d W 9 0 O y w m c X V v d D t T Z W N 0 a W 9 u M S 9 S Z X B v c n R L U E l f T k 9 S V E h f M j A y M D A x X 0 J Q R V I v Q 2 h h b m d l Z C B U e X B l L n t P S 1 9 n Z X R D b 2 5 z Z W 5 0 L D U 3 f S Z x d W 9 0 O y w m c X V v d D t T Z W N 0 a W 9 u M S 9 S Z X B v c n R L U E l f T k 9 S V E h f M j A y M D A x X 0 J Q R V I v Q 2 h h b m d l Z C B U e X B l L n t P S 1 9 n Z X R D b 2 5 z Z W 5 0 U 3 R h d H V z L D U 4 f S Z x d W 9 0 O y w m c X V v d D t T Z W N 0 a W 9 u M S 9 S Z X B v c n R L U E l f T k 9 S V E h f M j A y M D A x X 0 J Q R V I v Q 2 h h b m d l Z C B U e X B l L n t P S 1 9 n Z X R Q Y X l t Z W 5 0 U m V x d W V z d C w 1 O X 0 m c X V v d D s s J n F 1 b 3 Q 7 U 2 V j d G l v b j E v U m V w b 3 J 0 S 1 B J X 0 5 P U l R I X z I w M j A w M V 9 C U E V S L 0 N o Y W 5 n Z W Q g V H l w Z S 5 7 T 0 t f Z 2 V 0 U G F 5 b W V u d F N 0 Y X R 1 c 1 J l c X V l c 3 Q s N j B 9 J n F 1 b 3 Q 7 L C Z x d W 9 0 O 1 N l Y 3 R p b 2 4 x L 1 J l c G 9 y d E t Q S V 9 O T 1 J U S F 8 y M D I w M D F f Q l B F U i 9 D a G F u Z 2 V k I F R 5 c G U u e 0 9 L X 2 d l d F B l c m l v Z G l j U G F 5 b W V u d F J l c X V l c 3 Q s N j F 9 J n F 1 b 3 Q 7 L C Z x d W 9 0 O 1 N l Y 3 R p b 2 4 x L 1 J l c G 9 y d E t Q S V 9 O T 1 J U S F 8 y M D I w M D F f Q l B F U i 9 D a G F u Z 2 V k I F R 5 c G U u e 0 9 L X 2 d l d F B l c m l v Z G l j U G F 5 b W V u d F N 0 Y X R 1 c 1 J l c X V l c 3 Q s N j J 9 J n F 1 b 3 Q 7 L C Z x d W 9 0 O 1 N l Y 3 R p b 2 4 x L 1 J l c G 9 y d E t Q S V 9 O T 1 J U S F 8 y M D I w M D F f Q l B F U i 9 D a G F u Z 2 V k I F R 5 c G U u e 0 9 L X 3 B h e W 1 l b n R J b m l 0 a W F 0 a W 9 u U m V x d W V z d C w 2 M 3 0 m c X V v d D s s J n F 1 b 3 Q 7 U 2 V j d G l v b j E v U m V w b 3 J 0 S 1 B J X 0 5 P U l R I X z I w M j A w M V 9 C U E V S L 0 N o Y W 5 n Z W Q g V H l w Z S 5 7 T 0 t f c G V y a W 9 k a W N Q Y X l t Z W 5 0 S W 5 p d G l h d G l v b l J l c X V l c 3 Q s N j R 9 J n F 1 b 3 Q 7 L C Z x d W 9 0 O 1 N l Y 3 R p b 2 4 x L 1 J l c G 9 y d E t Q S V 9 O T 1 J U S F 8 y M D I w M D F f Q l B F U i 9 D a G F u Z 2 V k I F R 5 c G U u e 0 9 L X 3 J l Y W R B Y 2 N v d W 5 0 Q m F s Y W 5 j Z S w 2 N X 0 m c X V v d D s s J n F 1 b 3 Q 7 U 2 V j d G l v b j E v U m V w b 3 J 0 S 1 B J X 0 5 P U l R I X z I w M j A w M V 9 C U E V S L 0 N o Y W 5 n Z W Q g V H l w Z S 5 7 T 0 t f c m V h Z E F j Y 2 9 1 b n R E Z X R h a W x z L D Y 2 f S Z x d W 9 0 O y w m c X V v d D t T Z W N 0 a W 9 u M S 9 S Z X B v c n R L U E l f T k 9 S V E h f M j A y M D A x X 0 J Q R V I v Q 2 h h b m d l Z C B U e X B l L n t P S 1 9 y Z W F k Q W N j b 3 V u d E x p c 3 Q s N j d 9 J n F 1 b 3 Q 7 L C Z x d W 9 0 O 1 N l Y 3 R p b 2 4 x L 1 J l c G 9 y d E t Q S V 9 O T 1 J U S F 8 y M D I w M D F f Q l B F U i 9 D a G F u Z 2 V k I F R 5 c G U u e 0 9 L X 3 J l Y W R B Y 2 N v d W 5 0 V H J h b n N h Y 3 R p b 2 5 E Z X R h a W x z L D Y 4 f S Z x d W 9 0 O y w m c X V v d D t T Z W N 0 a W 9 u M S 9 S Z X B v c n R L U E l f T k 9 S V E h f M j A y M D A x X 0 J Q R V I v Q 2 h h b m d l Z C B U e X B l L n t P S 1 9 y Z W F k Q W N j b 3 V u d F R y Y W 5 z Y W N 0 a W 9 u T G l z d C w 2 O X 0 m c X V v d D s s J n F 1 b 3 Q 7 U 2 V j d G l v b j E v U m V w b 3 J 0 S 1 B J X 0 5 P U l R I X z I w M j A w M V 9 C U E V S L 0 N o Y W 5 n Z W Q g V H l w Z S 5 7 T 0 t f c m V h Z E N h c m R B Y 2 N v d W 5 0 Q m F s Y W 5 j Z X M s N z B 9 J n F 1 b 3 Q 7 L C Z x d W 9 0 O 1 N l Y 3 R p b 2 4 x L 1 J l c G 9 y d E t Q S V 9 O T 1 J U S F 8 y M D I w M D F f Q l B F U i 9 D a G F u Z 2 V k I F R 5 c G U u e 0 9 L X 3 J l Y W R D Y X J k Q W N j b 3 V u d E R l d G F p b H M s N z F 9 J n F 1 b 3 Q 7 L C Z x d W 9 0 O 1 N l Y 3 R p b 2 4 x L 1 J l c G 9 y d E t Q S V 9 O T 1 J U S F 8 y M D I w M D F f Q l B F U i 9 D a G F u Z 2 V k I F R 5 c G U u e 0 9 L X 3 J l Y W R D Y X J k Q W N j b 3 V u d E x p c 3 Q s N z J 9 J n F 1 b 3 Q 7 L C Z x d W 9 0 O 1 N l Y 3 R p b 2 4 x L 1 J l c G 9 y d E t Q S V 9 O T 1 J U S F 8 y M D I w M D F f Q l B F U i 9 D a G F u Z 2 V k I F R 5 c G U u e 0 9 L X 3 J l Y W R D Y X J k Q W N j b 3 V u d F R y Y W 5 z Y W N 0 a W 9 u T G l z d C w 3 M 3 0 m c X V v d D s s J n F 1 b 3 Q 7 U 2 V j d G l v b j E v U m V w b 3 J 0 S 1 B J X 0 5 P U l R I X z I w M j A w M V 9 C U E V S L 0 N o Y W 5 n Z W Q g V H l w Z S 5 7 T 0 t f c m V 0 c m l l d m V B c 3 B z c H M s N z R 9 J n F 1 b 3 Q 7 L C Z x d W 9 0 O 1 N l Y 3 R p b 2 4 x L 1 J l c G 9 y d E t Q S V 9 O T 1 J U S F 8 y M D I w M D F f Q l B F U i 9 D a G F u Z 2 V k I F R 5 c G U u e 0 9 L X 3 V w Z G F 0 Z U N v b n N l b n Q s N z V 9 J n F 1 b 3 Q 7 L C Z x d W 9 0 O 1 N l Y 3 R p b 2 4 x L 1 J l c G 9 y d E t Q S V 9 O T 1 J U S F 8 y M D I w M D F f Q l B F U i 9 D a G F u Z 2 V k I F R 5 c G U u e 0 9 L X 3 V w Z G F 0 Z V B h e W 1 l b n R S Z X N v d X J j Z S w 3 N n 0 m c X V v d D s s J n F 1 b 3 Q 7 U 2 V j d G l v b j E v U m V w b 3 J 0 S 1 B J X 0 5 P U l R I X z I w M j A w M V 9 C U E V S L 0 N o Y W 5 n Z W Q g V H l w Z S 5 7 T 0 t f d X B k Y X R l U G V y a W 9 k a W N Q Y X l t Z W 5 0 U m V z b 3 V y Y 2 U s N z d 9 J n F 1 b 3 Q 7 L C Z x d W 9 0 O 1 N l Y 3 R p b 2 4 x L 1 J l c G 9 y d E t Q S V 9 O T 1 J U S F 8 y M D I w M D F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y M D A x X 0 J Q R V I v Q 2 h h b m d l Z C B U e X B l L n t Q c m 9 i b G V t Y U F w c G x p Y 2 F 0 a X Z v X 1 B l c m N f Z G V s Z X R l Q 2 9 u c 2 V u d C w 3 O X 0 m c X V v d D s s J n F 1 b 3 Q 7 U 2 V j d G l v b j E v U m V w b 3 J 0 S 1 B J X 0 5 P U l R I X z I w M j A w M V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I w M D F f Q l B F U i 9 D a G F u Z 2 V k I F R 5 c G U u e 1 B y b 2 J s Z W 1 h Q X B w b G l j Y X R p d m 9 f U G V y Y 1 9 n Z X R D b 2 5 z Z W 5 0 L D g x f S Z x d W 9 0 O y w m c X V v d D t T Z W N 0 a W 9 u M S 9 S Z X B v c n R L U E l f T k 9 S V E h f M j A y M D A x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j A w M V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y M D A x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I w M D F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y M D A x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j A w M V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j A w M V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y M D A x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y M D A x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y M D A x X 0 J Q R V I v Q 2 h h b m d l Z C B U e X B l L n t Q c m 9 i b G V t Y U F w c G x p Y 2 F 0 a X Z v X 1 B l c m N f c m V h Z E F j Y 2 9 1 b n R M a X N 0 L D k x f S Z x d W 9 0 O y w m c X V v d D t T Z W N 0 a W 9 u M S 9 S Z X B v c n R L U E l f T k 9 S V E h f M j A y M D A x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I w M D F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y M D A x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I w M D F f Q l B F U i 9 D a G F u Z 2 V k I F R 5 c G U u e 1 B y b 2 J s Z W 1 h Q X B w b G l j Y X R p d m 9 f U G V y Y 1 9 y Z X R y a W V 2 Z U F z c H N w c y w 5 O H 0 m c X V v d D s s J n F 1 b 3 Q 7 U 2 V j d G l v b j E v U m V w b 3 J 0 S 1 B J X 0 5 P U l R I X z I w M j A w M V 9 C U E V S L 0 N o Y W 5 n Z W Q g V H l w Z S 5 7 U H J v Y m x l b W F B c H B s a W N h d G l 2 b 1 9 Q Z X J j X 3 V w Z G F 0 Z U N v b n N l b n Q s O T l 9 J n F 1 b 3 Q 7 L C Z x d W 9 0 O 1 N l Y 3 R p b 2 4 x L 1 J l c G 9 y d E t Q S V 9 O T 1 J U S F 8 y M D I w M D F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y M D A x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y M D A x X 0 J Q R V I v Q 2 h h b m d l Z C B U e X B l L n t Q c m 9 i b G V t Y U F w c G x p Y 2 F 0 a X Z v X 2 N v b m Z p c m 1 h d G l v b k 9 m R n V u Z H M s M T A y f S Z x d W 9 0 O y w m c X V v d D t T Z W N 0 a W 9 u M S 9 S Z X B v c n R L U E l f T k 9 S V E h f M j A y M D A x X 0 J Q R V I v Q 2 h h b m d l Z C B U e X B l L n t Q c m 9 i b G V t Y U F w c G x p Y 2 F 0 a X Z v X 2 R l b G V 0 Z U N v b n N l b n Q s M T A z f S Z x d W 9 0 O y w m c X V v d D t T Z W N 0 a W 9 u M S 9 S Z X B v c n R L U E l f T k 9 S V E h f M j A y M D A x X 0 J Q R V I v Q 2 h h b m d l Z C B U e X B l L n t Q c m 9 i b G V t Y U F w c G x p Y 2 F 0 a X Z v X 2 V z d G F i b G l z a E N v b n N l b n Q s M T A 0 f S Z x d W 9 0 O y w m c X V v d D t T Z W N 0 a W 9 u M S 9 S Z X B v c n R L U E l f T k 9 S V E h f M j A y M D A x X 0 J Q R V I v Q 2 h h b m d l Z C B U e X B l L n t Q c m 9 i b G V t Y U F w c G x p Y 2 F 0 a X Z v X 2 d l d E N v b n N l b n Q s M T A 1 f S Z x d W 9 0 O y w m c X V v d D t T Z W N 0 a W 9 u M S 9 S Z X B v c n R L U E l f T k 9 S V E h f M j A y M D A x X 0 J Q R V I v Q 2 h h b m d l Z C B U e X B l L n t Q c m 9 i b G V t Y U F w c G x p Y 2 F 0 a X Z v X 2 d l d E N v b n N l b n R T d G F 0 d X M s M T A 2 f S Z x d W 9 0 O y w m c X V v d D t T Z W N 0 a W 9 u M S 9 S Z X B v c n R L U E l f T k 9 S V E h f M j A y M D A x X 0 J Q R V I v Q 2 h h b m d l Z C B U e X B l L n t Q c m 9 i b G V t Y U F w c G x p Y 2 F 0 a X Z v X 2 d l d F B h e W 1 l b n R S Z X F 1 Z X N 0 L D E w N 3 0 m c X V v d D s s J n F 1 b 3 Q 7 U 2 V j d G l v b j E v U m V w b 3 J 0 S 1 B J X 0 5 P U l R I X z I w M j A w M V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I w M D F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I w M D F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I w M D F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j A w M V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I w M D F f Q l B F U i 9 D a G F u Z 2 V k I F R 5 c G U u e 1 B y b 2 J s Z W 1 h Q X B w b G l j Y X R p d m 9 f c m V h Z E F j Y 2 9 1 b n R C Y W x h b m N l L D E x M 3 0 m c X V v d D s s J n F 1 b 3 Q 7 U 2 V j d G l v b j E v U m V w b 3 J 0 S 1 B J X 0 5 P U l R I X z I w M j A w M V 9 C U E V S L 0 N o Y W 5 n Z W Q g V H l w Z S 5 7 U H J v Y m x l b W F B c H B s a W N h d G l 2 b 1 9 y Z W F k Q W N j b 3 V u d E R l d G F p b H M s M T E 0 f S Z x d W 9 0 O y w m c X V v d D t T Z W N 0 a W 9 u M S 9 S Z X B v c n R L U E l f T k 9 S V E h f M j A y M D A x X 0 J Q R V I v Q 2 h h b m d l Z C B U e X B l L n t Q c m 9 i b G V t Y U F w c G x p Y 2 F 0 a X Z v X 3 J l Y W R B Y 2 N v d W 5 0 T G l z d C w x M T V 9 J n F 1 b 3 Q 7 L C Z x d W 9 0 O 1 N l Y 3 R p b 2 4 x L 1 J l c G 9 y d E t Q S V 9 O T 1 J U S F 8 y M D I w M D F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y M D A x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j A w M V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I w M D F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I w M D F f Q l B F U i 9 D a G F u Z 2 V k I F R 5 c G U u e 1 B y b 2 J s Z W 1 h Q X B w b G l j Y X R p d m 9 f c m V h Z E N h c m R B Y 2 N v d W 5 0 T G l z d C w x M j B 9 J n F 1 b 3 Q 7 L C Z x d W 9 0 O 1 N l Y 3 R p b 2 4 x L 1 J l c G 9 y d E t Q S V 9 O T 1 J U S F 8 y M D I w M D F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j A w M V 9 C U E V S L 0 N o Y W 5 n Z W Q g V H l w Z S 5 7 U H J v Y m x l b W F B c H B s a W N h d G l 2 b 1 9 y Z X R y a W V 2 Z U F z c H N w c y w x M j J 9 J n F 1 b 3 Q 7 L C Z x d W 9 0 O 1 N l Y 3 R p b 2 4 x L 1 J l c G 9 y d E t Q S V 9 O T 1 J U S F 8 y M D I w M D F f Q l B F U i 9 D a G F u Z 2 V k I F R 5 c G U u e 1 B y b 2 J s Z W 1 h Q X B w b G l j Y X R p d m 9 f d X B k Y X R l Q 2 9 u c 2 V u d C w x M j N 9 J n F 1 b 3 Q 7 L C Z x d W 9 0 O 1 N l Y 3 R p b 2 4 x L 1 J l c G 9 y d E t Q S V 9 O T 1 J U S F 8 y M D I w M D F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j A w M V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I w M D F f Q l B F U i 9 D a G F u Z 2 V k I F R 5 c G U u e 1 B y b 2 J s Z W 1 h Q 2 x p Z W 5 0 X 2 N v b m Z p c m 1 h d G l v b k 9 m R n V u Z H M s M T I 2 f S Z x d W 9 0 O y w m c X V v d D t T Z W N 0 a W 9 u M S 9 S Z X B v c n R L U E l f T k 9 S V E h f M j A y M D A x X 0 J Q R V I v Q 2 h h b m d l Z C B U e X B l L n t Q c m 9 i b G V t Y U N s a W V u d F 9 k Z W x l d G V D b 2 5 z Z W 5 0 L D E y N 3 0 m c X V v d D s s J n F 1 b 3 Q 7 U 2 V j d G l v b j E v U m V w b 3 J 0 S 1 B J X 0 5 P U l R I X z I w M j A w M V 9 C U E V S L 0 N o Y W 5 n Z W Q g V H l w Z S 5 7 U H J v Y m x l b W F D b G l l b n R f Z X N 0 Y W J s a X N o Q 2 9 u c 2 V u d C w x M j h 9 J n F 1 b 3 Q 7 L C Z x d W 9 0 O 1 N l Y 3 R p b 2 4 x L 1 J l c G 9 y d E t Q S V 9 O T 1 J U S F 8 y M D I w M D F f Q l B F U i 9 D a G F u Z 2 V k I F R 5 c G U u e 1 B y b 2 J s Z W 1 h Q 2 x p Z W 5 0 X 2 d l d E N v b n N l b n Q s M T I 5 f S Z x d W 9 0 O y w m c X V v d D t T Z W N 0 a W 9 u M S 9 S Z X B v c n R L U E l f T k 9 S V E h f M j A y M D A x X 0 J Q R V I v Q 2 h h b m d l Z C B U e X B l L n t Q c m 9 i b G V t Y U N s a W V u d F 9 n Z X R D b 2 5 z Z W 5 0 U 3 R h d H V z L D E z M H 0 m c X V v d D s s J n F 1 b 3 Q 7 U 2 V j d G l v b j E v U m V w b 3 J 0 S 1 B J X 0 5 P U l R I X z I w M j A w M V 9 C U E V S L 0 N o Y W 5 n Z W Q g V H l w Z S 5 7 U H J v Y m x l b W F D b G l l b n R f Z 2 V 0 U G F 5 b W V u d F J l c X V l c 3 Q s M T M x f S Z x d W 9 0 O y w m c X V v d D t T Z W N 0 a W 9 u M S 9 S Z X B v c n R L U E l f T k 9 S V E h f M j A y M D A x X 0 J Q R V I v Q 2 h h b m d l Z C B U e X B l L n t Q c m 9 i b G V t Y U N s a W V u d F 9 n Z X R Q Y X l t Z W 5 0 U 3 R h d H V z U m V x d W V z d C w x M z J 9 J n F 1 b 3 Q 7 L C Z x d W 9 0 O 1 N l Y 3 R p b 2 4 x L 1 J l c G 9 y d E t Q S V 9 O T 1 J U S F 8 y M D I w M D F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y M D A x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j A w M V 9 C U E V S L 0 N o Y W 5 n Z W Q g V H l w Z S 5 7 U H J v Y m x l b W F D b G l l b n R f c G F 5 b W V u d E l u a X R p Y X R p b 2 5 S Z X F 1 Z X N 0 L D E z N X 0 m c X V v d D s s J n F 1 b 3 Q 7 U 2 V j d G l v b j E v U m V w b 3 J 0 S 1 B J X 0 5 P U l R I X z I w M j A w M V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y M D A x X 0 J Q R V I v Q 2 h h b m d l Z C B U e X B l L n t Q c m 9 i b G V t Y U N s a W V u d F 9 y Z W F k Q W N j b 3 V u d E J h b G F u Y 2 U s M T M 3 f S Z x d W 9 0 O y w m c X V v d D t T Z W N 0 a W 9 u M S 9 S Z X B v c n R L U E l f T k 9 S V E h f M j A y M D A x X 0 J Q R V I v Q 2 h h b m d l Z C B U e X B l L n t Q c m 9 i b G V t Y U N s a W V u d F 9 y Z W F k Q W N j b 3 V u d E R l d G F p b H M s M T M 4 f S Z x d W 9 0 O y w m c X V v d D t T Z W N 0 a W 9 u M S 9 S Z X B v c n R L U E l f T k 9 S V E h f M j A y M D A x X 0 J Q R V I v Q 2 h h b m d l Z C B U e X B l L n t Q c m 9 i b G V t Y U N s a W V u d F 9 y Z W F k Q W N j b 3 V u d E x p c 3 Q s M T M 5 f S Z x d W 9 0 O y w m c X V v d D t T Z W N 0 a W 9 u M S 9 S Z X B v c n R L U E l f T k 9 S V E h f M j A y M D A x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I w M D F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j A w M V 9 C U E V S L 0 N o Y W 5 n Z W Q g V H l w Z S 5 7 U H J v Y m x l b W F D b G l l b n R f c m V h Z E N h c m R B Y 2 N v d W 5 0 Q m F s Y W 5 j Z X M s M T Q y f S Z x d W 9 0 O y w m c X V v d D t T Z W N 0 a W 9 u M S 9 S Z X B v c n R L U E l f T k 9 S V E h f M j A y M D A x X 0 J Q R V I v Q 2 h h b m d l Z C B U e X B l L n t Q c m 9 i b G V t Y U N s a W V u d F 9 y Z W F k Q 2 F y Z E F j Y 2 9 1 b n R E Z X R h a W x z L D E 0 M 3 0 m c X V v d D s s J n F 1 b 3 Q 7 U 2 V j d G l v b j E v U m V w b 3 J 0 S 1 B J X 0 5 P U l R I X z I w M j A w M V 9 C U E V S L 0 N o Y W 5 n Z W Q g V H l w Z S 5 7 U H J v Y m x l b W F D b G l l b n R f c m V h Z E N h c m R B Y 2 N v d W 5 0 T G l z d C w x N D R 9 J n F 1 b 3 Q 7 L C Z x d W 9 0 O 1 N l Y 3 R p b 2 4 x L 1 J l c G 9 y d E t Q S V 9 O T 1 J U S F 8 y M D I w M D F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I w M D F f Q l B F U i 9 D a G F u Z 2 V k I F R 5 c G U u e 1 B y b 2 J s Z W 1 h Q 2 x p Z W 5 0 X 3 J l d H J p Z X Z l Q X N w c 3 B z L D E 0 N n 0 m c X V v d D s s J n F 1 b 3 Q 7 U 2 V j d G l v b j E v U m V w b 3 J 0 S 1 B J X 0 5 P U l R I X z I w M j A w M V 9 C U E V S L 0 N o Y W 5 n Z W Q g V H l w Z S 5 7 U H J v Y m x l b W F D b G l l b n R f d X B k Y X R l Q 2 9 u c 2 V u d C w x N D d 9 J n F 1 b 3 Q 7 L C Z x d W 9 0 O 1 N l Y 3 R p b 2 4 x L 1 J l c G 9 y d E t Q S V 9 O T 1 J U S F 8 y M D I w M D F f Q l B F U i 9 D a G F u Z 2 V k I F R 5 c G U u e 1 B y b 2 J s Z W 1 h Q 2 x p Z W 5 0 X 3 V w Z G F 0 Z V B h e W 1 l b n R S Z X N v d X J j Z S w x N D h 9 J n F 1 b 3 Q 7 L C Z x d W 9 0 O 1 N l Y 3 R p b 2 4 x L 1 J l c G 9 y d E t Q S V 9 O T 1 J U S F 8 y M D I w M D F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j A w M V 9 C U E V S L 0 N o Y W 5 n Z W Q g V H l w Z S 5 7 V G 9 0 Y W x f Y 2 9 u Z m l y b W F 0 a W 9 u T 2 Z G d W 5 k c y w x N T B 9 J n F 1 b 3 Q 7 L C Z x d W 9 0 O 1 N l Y 3 R p b 2 4 x L 1 J l c G 9 y d E t Q S V 9 O T 1 J U S F 8 y M D I w M D F f Q l B F U i 9 D a G F u Z 2 V k I F R 5 c G U u e 1 R v d G F s X 2 R l b G V 0 Z U N v b n N l b n Q s M T U x f S Z x d W 9 0 O y w m c X V v d D t T Z W N 0 a W 9 u M S 9 S Z X B v c n R L U E l f T k 9 S V E h f M j A y M D A x X 0 J Q R V I v Q 2 h h b m d l Z C B U e X B l L n t U b 3 R h b F 9 l c 3 R h Y m x p c 2 h D b 2 5 z Z W 5 0 L D E 1 M n 0 m c X V v d D s s J n F 1 b 3 Q 7 U 2 V j d G l v b j E v U m V w b 3 J 0 S 1 B J X 0 5 P U l R I X z I w M j A w M V 9 C U E V S L 0 N o Y W 5 n Z W Q g V H l w Z S 5 7 V G 9 0 Y W x f Z 2 V 0 Q 2 9 u c 2 V u d C w x N T N 9 J n F 1 b 3 Q 7 L C Z x d W 9 0 O 1 N l Y 3 R p b 2 4 x L 1 J l c G 9 y d E t Q S V 9 O T 1 J U S F 8 y M D I w M D F f Q l B F U i 9 D a G F u Z 2 V k I F R 5 c G U u e 1 R v d G F s X 2 d l d E N v b n N l b n R T d G F 0 d X M s M T U 0 f S Z x d W 9 0 O y w m c X V v d D t T Z W N 0 a W 9 u M S 9 S Z X B v c n R L U E l f T k 9 S V E h f M j A y M D A x X 0 J Q R V I v Q 2 h h b m d l Z C B U e X B l L n t U b 3 R h b F 9 n Z X R Q Y X l t Z W 5 0 U m V x d W V z d C w x N T V 9 J n F 1 b 3 Q 7 L C Z x d W 9 0 O 1 N l Y 3 R p b 2 4 x L 1 J l c G 9 y d E t Q S V 9 O T 1 J U S F 8 y M D I w M D F f Q l B F U i 9 D a G F u Z 2 V k I F R 5 c G U u e 1 R v d G F s X 2 d l d F B h e W 1 l b n R T d G F 0 d X N S Z X F 1 Z X N 0 L D E 1 N n 0 m c X V v d D s s J n F 1 b 3 Q 7 U 2 V j d G l v b j E v U m V w b 3 J 0 S 1 B J X 0 5 P U l R I X z I w M j A w M V 9 C U E V S L 0 N o Y W 5 n Z W Q g V H l w Z S 5 7 V G 9 0 Y W x f Z 2 V 0 U G V y a W 9 k a W N Q Y X l t Z W 5 0 U m V x d W V z d C w x N T d 9 J n F 1 b 3 Q 7 L C Z x d W 9 0 O 1 N l Y 3 R p b 2 4 x L 1 J l c G 9 y d E t Q S V 9 O T 1 J U S F 8 y M D I w M D F f Q l B F U i 9 D a G F u Z 2 V k I F R 5 c G U u e 1 R v d G F s X 2 d l d F B l c m l v Z G l j U G F 5 b W V u d F N 0 Y X R 1 c 1 J l c X V l c 3 Q s M T U 4 f S Z x d W 9 0 O y w m c X V v d D t T Z W N 0 a W 9 u M S 9 S Z X B v c n R L U E l f T k 9 S V E h f M j A y M D A x X 0 J Q R V I v Q 2 h h b m d l Z C B U e X B l L n t U b 3 R h b F 9 w Y X l t Z W 5 0 S W 5 p d G l h d G l v b l J l c X V l c 3 Q s M T U 5 f S Z x d W 9 0 O y w m c X V v d D t T Z W N 0 a W 9 u M S 9 S Z X B v c n R L U E l f T k 9 S V E h f M j A y M D A x X 0 J Q R V I v Q 2 h h b m d l Z C B U e X B l L n t U b 3 R h b F 9 w Z X J p b 2 R p Y 1 B h e W 1 l b n R J b m l 0 a W F 0 a W 9 u U m V x d W V z d C w x N j B 9 J n F 1 b 3 Q 7 L C Z x d W 9 0 O 1 N l Y 3 R p b 2 4 x L 1 J l c G 9 y d E t Q S V 9 O T 1 J U S F 8 y M D I w M D F f Q l B F U i 9 D a G F u Z 2 V k I F R 5 c G U u e 1 R v d G F s X 3 J l Y W R B Y 2 N v d W 5 0 Q m F s Y W 5 j Z S w x N j F 9 J n F 1 b 3 Q 7 L C Z x d W 9 0 O 1 N l Y 3 R p b 2 4 x L 1 J l c G 9 y d E t Q S V 9 O T 1 J U S F 8 y M D I w M D F f Q l B F U i 9 D a G F u Z 2 V k I F R 5 c G U u e 1 R v d G F s X 3 J l Y W R B Y 2 N v d W 5 0 R G V 0 Y W l s c y w x N j J 9 J n F 1 b 3 Q 7 L C Z x d W 9 0 O 1 N l Y 3 R p b 2 4 x L 1 J l c G 9 y d E t Q S V 9 O T 1 J U S F 8 y M D I w M D F f Q l B F U i 9 D a G F u Z 2 V k I F R 5 c G U u e 1 R v d G F s X 3 J l Y W R B Y 2 N v d W 5 0 T G l z d C w x N j N 9 J n F 1 b 3 Q 7 L C Z x d W 9 0 O 1 N l Y 3 R p b 2 4 x L 1 J l c G 9 y d E t Q S V 9 O T 1 J U S F 8 y M D I w M D F f Q l B F U i 9 D a G F u Z 2 V k I F R 5 c G U u e 1 R v d G F s X 3 J l Y W R B Y 2 N v d W 5 0 V H J h b n N h Y 3 R p b 2 5 E Z X R h a W x z L D E 2 N H 0 m c X V v d D s s J n F 1 b 3 Q 7 U 2 V j d G l v b j E v U m V w b 3 J 0 S 1 B J X 0 5 P U l R I X z I w M j A w M V 9 C U E V S L 0 N o Y W 5 n Z W Q g V H l w Z S 5 7 V G 9 0 Y W x f c m V h Z E F j Y 2 9 1 b n R U c m F u c 2 F j d G l v b k x p c 3 Q s M T Y 1 f S Z x d W 9 0 O y w m c X V v d D t T Z W N 0 a W 9 u M S 9 S Z X B v c n R L U E l f T k 9 S V E h f M j A y M D A x X 0 J Q R V I v Q 2 h h b m d l Z C B U e X B l L n t U b 3 R h b F 9 y Z W F k Q 2 F y Z E F j Y 2 9 1 b n R C Y W x h b m N l c y w x N j Z 9 J n F 1 b 3 Q 7 L C Z x d W 9 0 O 1 N l Y 3 R p b 2 4 x L 1 J l c G 9 y d E t Q S V 9 O T 1 J U S F 8 y M D I w M D F f Q l B F U i 9 D a G F u Z 2 V k I F R 5 c G U u e 1 R v d G F s X 3 J l Y W R D Y X J k Q W N j b 3 V u d E R l d G F p b H M s M T Y 3 f S Z x d W 9 0 O y w m c X V v d D t T Z W N 0 a W 9 u M S 9 S Z X B v c n R L U E l f T k 9 S V E h f M j A y M D A x X 0 J Q R V I v Q 2 h h b m d l Z C B U e X B l L n t U b 3 R h b F 9 y Z W F k Q 2 F y Z E F j Y 2 9 1 b n R M a X N 0 L D E 2 O H 0 m c X V v d D s s J n F 1 b 3 Q 7 U 2 V j d G l v b j E v U m V w b 3 J 0 S 1 B J X 0 5 P U l R I X z I w M j A w M V 9 C U E V S L 0 N o Y W 5 n Z W Q g V H l w Z S 5 7 V G 9 0 Y W x f c m V h Z E N h c m R B Y 2 N v d W 5 0 V H J h b n N h Y 3 R p b 2 5 M a X N 0 L D E 2 O X 0 m c X V v d D s s J n F 1 b 3 Q 7 U 2 V j d G l v b j E v U m V w b 3 J 0 S 1 B J X 0 5 P U l R I X z I w M j A w M V 9 C U E V S L 0 N o Y W 5 n Z W Q g V H l w Z S 5 7 V G 9 0 Y W x f c m V 0 c m l l d m V B c 3 B z c H M s M T c w f S Z x d W 9 0 O y w m c X V v d D t T Z W N 0 a W 9 u M S 9 S Z X B v c n R L U E l f T k 9 S V E h f M j A y M D A x X 0 J Q R V I v Q 2 h h b m d l Z C B U e X B l L n t U b 3 R h b F 9 1 c G R h d G V D b 2 5 z Z W 5 0 L D E 3 M X 0 m c X V v d D s s J n F 1 b 3 Q 7 U 2 V j d G l v b j E v U m V w b 3 J 0 S 1 B J X 0 5 P U l R I X z I w M j A w M V 9 C U E V S L 0 N o Y W 5 n Z W Q g V H l w Z S 5 7 V G 9 0 Y W x f d X B k Y X R l U G F 5 b W V u d F J l c 2 9 1 c m N l L D E 3 M n 0 m c X V v d D s s J n F 1 b 3 Q 7 U 2 V j d G l v b j E v U m V w b 3 J 0 S 1 B J X 0 5 P U l R I X z I w M j A w M V 9 C U E V S L 0 N o Y W 5 n Z W Q g V H l w Z S 5 7 V G 9 0 Y W x f d X B k Y X R l U G V y a W 9 k a W N Q Y X l t Z W 5 0 U m V z b 3 V y Y 2 U s M T c z f S Z x d W 9 0 O y w m c X V v d D t T Z W N 0 a W 9 u M S 9 S Z X B v c n R L U E l f T k 9 S V E h f M j A y M D A x X 0 J Q R V I v Q 2 h h b m d l Z C B U e X B l L n t k d X J h d G F N Z W R p Y V 9 j b 2 5 m a X J t Y X R p b 2 5 P Z k Z 1 b m R z L D E 3 N H 0 m c X V v d D s s J n F 1 b 3 Q 7 U 2 V j d G l v b j E v U m V w b 3 J 0 S 1 B J X 0 5 P U l R I X z I w M j A w M V 9 C U E V S L 0 N o Y W 5 n Z W Q g V H l w Z S 5 7 Z H V y Y X R h T W V k a W F f Z G V s Z X R l Q 2 9 u c 2 V u d C w x N z V 9 J n F 1 b 3 Q 7 L C Z x d W 9 0 O 1 N l Y 3 R p b 2 4 x L 1 J l c G 9 y d E t Q S V 9 O T 1 J U S F 8 y M D I w M D F f Q l B F U i 9 D a G F u Z 2 V k I F R 5 c G U u e 2 R 1 c m F 0 Y U 1 l Z G l h X 2 V z d G F i b G l z a E N v b n N l b n Q s M T c 2 f S Z x d W 9 0 O y w m c X V v d D t T Z W N 0 a W 9 u M S 9 S Z X B v c n R L U E l f T k 9 S V E h f M j A y M D A x X 0 J Q R V I v Q 2 h h b m d l Z C B U e X B l L n t k d X J h d G F N Z W R p Y V 9 n Z X R D b 2 5 z Z W 5 0 L D E 3 N 3 0 m c X V v d D s s J n F 1 b 3 Q 7 U 2 V j d G l v b j E v U m V w b 3 J 0 S 1 B J X 0 5 P U l R I X z I w M j A w M V 9 C U E V S L 0 N o Y W 5 n Z W Q g V H l w Z S 5 7 Z H V y Y X R h T W V k a W F f Z 2 V 0 Q 2 9 u c 2 V u d F N 0 Y X R 1 c y w x N z h 9 J n F 1 b 3 Q 7 L C Z x d W 9 0 O 1 N l Y 3 R p b 2 4 x L 1 J l c G 9 y d E t Q S V 9 O T 1 J U S F 8 y M D I w M D F f Q l B F U i 9 D a G F u Z 2 V k I F R 5 c G U u e 2 R 1 c m F 0 Y U 1 l Z G l h X 2 d l d F B h e W 1 l b n R S Z X F 1 Z X N 0 L D E 3 O X 0 m c X V v d D s s J n F 1 b 3 Q 7 U 2 V j d G l v b j E v U m V w b 3 J 0 S 1 B J X 0 5 P U l R I X z I w M j A w M V 9 C U E V S L 0 N o Y W 5 n Z W Q g V H l w Z S 5 7 Z H V y Y X R h T W V k a W F f Z 2 V 0 U G F 5 b W V u d F N 0 Y X R 1 c 1 J l c X V l c 3 Q s M T g w f S Z x d W 9 0 O y w m c X V v d D t T Z W N 0 a W 9 u M S 9 S Z X B v c n R L U E l f T k 9 S V E h f M j A y M D A x X 0 J Q R V I v Q 2 h h b m d l Z C B U e X B l L n t k d X J h d G F N Z W R p Y V 9 n Z X R Q Z X J p b 2 R p Y 1 B h e W 1 l b n R S Z X F 1 Z X N 0 L D E 4 M X 0 m c X V v d D s s J n F 1 b 3 Q 7 U 2 V j d G l v b j E v U m V w b 3 J 0 S 1 B J X 0 5 P U l R I X z I w M j A w M V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I w M D F f Q l B F U i 9 D a G F u Z 2 V k I F R 5 c G U u e 2 R 1 c m F 0 Y U 1 l Z G l h X 3 B h e W 1 l b n R J b m l 0 a W F 0 a W 9 u U m V x d W V z d C w x O D N 9 J n F 1 b 3 Q 7 L C Z x d W 9 0 O 1 N l Y 3 R p b 2 4 x L 1 J l c G 9 y d E t Q S V 9 O T 1 J U S F 8 y M D I w M D F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j A w M V 9 C U E V S L 0 N o Y W 5 n Z W Q g V H l w Z S 5 7 Z H V y Y X R h T W V k a W F f c m V h Z E F j Y 2 9 1 b n R C Y W x h b m N l L D E 4 N X 0 m c X V v d D s s J n F 1 b 3 Q 7 U 2 V j d G l v b j E v U m V w b 3 J 0 S 1 B J X 0 5 P U l R I X z I w M j A w M V 9 C U E V S L 0 N o Y W 5 n Z W Q g V H l w Z S 5 7 Z H V y Y X R h T W V k a W F f c m V h Z E F j Y 2 9 1 b n R E Z X R h a W x z L D E 4 N n 0 m c X V v d D s s J n F 1 b 3 Q 7 U 2 V j d G l v b j E v U m V w b 3 J 0 S 1 B J X 0 5 P U l R I X z I w M j A w M V 9 C U E V S L 0 N o Y W 5 n Z W Q g V H l w Z S 5 7 Z H V y Y X R h T W V k a W F f c m V h Z E F j Y 2 9 1 b n R M a X N 0 L D E 4 N 3 0 m c X V v d D s s J n F 1 b 3 Q 7 U 2 V j d G l v b j E v U m V w b 3 J 0 S 1 B J X 0 5 P U l R I X z I w M j A w M V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y M D A x X 0 J Q R V I v Q 2 h h b m d l Z C B U e X B l L n t k d X J h d G F N Z W R p Y V 9 y Z W F k Q W N j b 3 V u d F R y Y W 5 z Y W N 0 a W 9 u T G l z d C w x O D l 9 J n F 1 b 3 Q 7 L C Z x d W 9 0 O 1 N l Y 3 R p b 2 4 x L 1 J l c G 9 y d E t Q S V 9 O T 1 J U S F 8 y M D I w M D F f Q l B F U i 9 D a G F u Z 2 V k I F R 5 c G U u e 2 R 1 c m F 0 Y U 1 l Z G l h X 3 J l Y W R D Y X J k Q W N j b 3 V u d E J h b G F u Y 2 V z L D E 5 M H 0 m c X V v d D s s J n F 1 b 3 Q 7 U 2 V j d G l v b j E v U m V w b 3 J 0 S 1 B J X 0 5 P U l R I X z I w M j A w M V 9 C U E V S L 0 N o Y W 5 n Z W Q g V H l w Z S 5 7 Z H V y Y X R h T W V k a W F f c m V h Z E N h c m R B Y 2 N v d W 5 0 R G V 0 Y W l s c y w x O T F 9 J n F 1 b 3 Q 7 L C Z x d W 9 0 O 1 N l Y 3 R p b 2 4 x L 1 J l c G 9 y d E t Q S V 9 O T 1 J U S F 8 y M D I w M D F f Q l B F U i 9 D a G F u Z 2 V k I F R 5 c G U u e 2 R 1 c m F 0 Y U 1 l Z G l h X 3 J l Y W R D Y X J k Q W N j b 3 V u d E x p c 3 Q s M T k y f S Z x d W 9 0 O y w m c X V v d D t T Z W N 0 a W 9 u M S 9 S Z X B v c n R L U E l f T k 9 S V E h f M j A y M D A x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y M D A x X 0 J Q R V I v Q 2 h h b m d l Z C B U e X B l L n t k d X J h d G F N Z W R p Y V 9 y Z X R y a W V 2 Z U F z c H N w c y w x O T R 9 J n F 1 b 3 Q 7 L C Z x d W 9 0 O 1 N l Y 3 R p b 2 4 x L 1 J l c G 9 y d E t Q S V 9 O T 1 J U S F 8 y M D I w M D F f Q l B F U i 9 D a G F u Z 2 V k I F R 5 c G U u e 2 R 1 c m F 0 Y U 1 l Z G l h X 3 V w Z G F 0 Z U N v b n N l b n Q s M T k 1 f S Z x d W 9 0 O y w m c X V v d D t T Z W N 0 a W 9 u M S 9 S Z X B v c n R L U E l f T k 9 S V E h f M j A y M D A x X 0 J Q R V I v Q 2 h h b m d l Z C B U e X B l L n t k d X J h d G F N Z W R p Y V 9 1 c G R h d G V Q Y X l t Z W 5 0 U m V z b 3 V y Y 2 U s M T k 2 f S Z x d W 9 0 O y w m c X V v d D t T Z W N 0 a W 9 u M S 9 S Z X B v c n R L U E l f T k 9 S V E h f M j A y M D A x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y M D A x X 0 J Q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V 9 C U E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F f Q l B F U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J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1 L T A 0 V D E 2 O j M z O j M 1 L j I z M T I 2 N j V a I i A v P j x F b n R y e S B U e X B l P S J G a W x s Q 2 9 s d W 1 u V H l w Z X M i I F Z h b H V l P S J z Q m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n W U d C Z 1 l H Q m d Z R 0 J n W U d C Z 1 l H Q m d Z R 0 J n W U d C Z 1 l H I i A v P j x F b n R y e S B U e X B l P S J G a W x s Q 2 9 s d W 1 u T m F t Z X M i I F Z h b H V l P S J z W y Z x d W 9 0 O 2 R h e S Z x d W 9 0 O y w m c X V v d D t n c n V w c G 9 C Y W 5 j Y X J p b y Z x d W 9 0 O y w m c X V v d D t h c 3 B z c E N v Z G U m c X V v d D s s J n F 1 b 3 Q 7 Z G 9 3 b n R p b W U m c X V v d D s s J n F 1 b 3 Q 7 Z G 9 3 b n R p b W V f U G V y Y y Z x d W 9 0 O y w m c X V v d D t 1 c H R p b W V f U G V y Y y Z x d W 9 0 O y w m c X V v d D t J b m R p c 3 B v b m l i a W x p d G F f Y 2 9 u Z m l y b W F 0 a W 9 u T 2 Z G d W 5 k c y Z x d W 9 0 O y w m c X V v d D t J b m R p c 3 B v b m l i a W x p d G F f Z G V s Z X R l Q 2 9 u c 2 V u d C Z x d W 9 0 O y w m c X V v d D t J b m R p c 3 B v b m l i a W x p d G F f Z X N 0 Y W J s a X N o Q 2 9 u c 2 V u d C Z x d W 9 0 O y w m c X V v d D t J b m R p c 3 B v b m l i a W x p d G F f Z 2 V 0 Q 2 9 u c 2 V u d C Z x d W 9 0 O y w m c X V v d D t J b m R p c 3 B v b m l i a W x p d G F f Z 2 V 0 Q 2 9 u c 2 V u d F N 0 Y X R 1 c y Z x d W 9 0 O y w m c X V v d D t J b m R p c 3 B v b m l i a W x p d G F f Z 2 V 0 U G F 5 b W V u d F J l c X V l c 3 Q m c X V v d D s s J n F 1 b 3 Q 7 S W 5 k a X N w b 2 5 p Y m l s a X R h X 2 d l d F B h e W 1 l b n R T d G F 0 d X N S Z X F 1 Z X N 0 J n F 1 b 3 Q 7 L C Z x d W 9 0 O 0 l u Z G l z c G 9 u a W J p b G l 0 Y V 9 n Z X R Q Z X J p b 2 R p Y 1 B h e W 1 l b n R S Z X F 1 Z X N 0 J n F 1 b 3 Q 7 L C Z x d W 9 0 O 0 l u Z G l z c G 9 u a W J p b G l 0 Y V 9 n Z X R Q Z X J p b 2 R p Y 1 B h e W 1 l b n R T d G F 0 d X N S Z X F 1 Z X N 0 J n F 1 b 3 Q 7 L C Z x d W 9 0 O 0 l u Z G l z c G 9 u a W J p b G l 0 Y V 9 w Y X l t Z W 5 0 S W 5 p d G l h d G l v b l J l c X V l c 3 Q m c X V v d D s s J n F 1 b 3 Q 7 S W 5 k a X N w b 2 5 p Y m l s a X R h X 3 B l c m l v Z G l j U G F 5 b W V u d E l u a X R p Y X R p b 2 5 S Z X F 1 Z X N 0 J n F 1 b 3 Q 7 L C Z x d W 9 0 O 0 l u Z G l z c G 9 u a W J p b G l 0 Y V 9 y Z W F k Q W N j b 3 V u d E J h b G F u Y 2 U m c X V v d D s s J n F 1 b 3 Q 7 S W 5 k a X N w b 2 5 p Y m l s a X R h X 3 J l Y W R B Y 2 N v d W 5 0 R G V 0 Y W l s c y Z x d W 9 0 O y w m c X V v d D t J b m R p c 3 B v b m l i a W x p d G F f c m V h Z E F j Y 2 9 1 b n R M a X N 0 J n F 1 b 3 Q 7 L C Z x d W 9 0 O 0 l u Z G l z c G 9 u a W J p b G l 0 Y V 9 y Z W F k Q W N j b 3 V u d F R y Y W 5 z Y W N 0 a W 9 u R G V 0 Y W l s c y Z x d W 9 0 O y w m c X V v d D t J b m R p c 3 B v b m l i a W x p d G F f c m V h Z E F j Y 2 9 1 b n R U c m F u c 2 F j d G l v b k x p c 3 Q m c X V v d D s s J n F 1 b 3 Q 7 S W 5 k a X N w b 2 5 p Y m l s a X R h X 3 J l Y W R D Y X J k Q W N j b 3 V u d E J h b G F u Y 2 V z J n F 1 b 3 Q 7 L C Z x d W 9 0 O 0 l u Z G l z c G 9 u a W J p b G l 0 Y V 9 y Z W F k Q 2 F y Z E F j Y 2 9 1 b n R E Z X R h a W x z J n F 1 b 3 Q 7 L C Z x d W 9 0 O 0 l u Z G l z c G 9 u a W J p b G l 0 Y V 9 y Z W F k Q 2 F y Z E F j Y 2 9 1 b n R M a X N 0 J n F 1 b 3 Q 7 L C Z x d W 9 0 O 0 l u Z G l z c G 9 u a W J p b G l 0 Y V 9 y Z W F k Q 2 F y Z E F j Y 2 9 1 b n R U c m F u c 2 F j d G l v b k x p c 3 Q m c X V v d D s s J n F 1 b 3 Q 7 S W 5 k a X N w b 2 5 p Y m l s a X R h X 3 J l d H J p Z X Z l Q X N w c 3 B z J n F 1 b 3 Q 7 L C Z x d W 9 0 O 0 l u Z G l z c G 9 u a W J p b G l 0 Y V 9 1 c G R h d G V D b 2 5 z Z W 5 0 J n F 1 b 3 Q 7 L C Z x d W 9 0 O 0 l u Z G l z c G 9 u a W J p b G l 0 Y V 9 1 c G R h d G V Q Y X l t Z W 5 0 U m V z b 3 V y Y 2 U m c X V v d D s s J n F 1 b 3 Q 7 S W 5 k a X N w b 2 5 p Y m l s a X R h X 3 V w Z G F 0 Z V B l c m l v Z G l j U G F 5 b W V u d F J l c 2 9 1 c m N l J n F 1 b 3 Q 7 L C Z x d W 9 0 O 0 l u Z G l z c G 9 u a W J p b G l 0 Y V 9 Q Z X J j X 2 N v b m Z p c m 1 h d G l v b k 9 m R n V u Z H M m c X V v d D s s J n F 1 b 3 Q 7 S W 5 k a X N w b 2 5 p Y m l s a X R h X 1 B l c m N f Z G V s Z X R l Q 2 9 u c 2 V u d C Z x d W 9 0 O y w m c X V v d D t J b m R p c 3 B v b m l i a W x p d G F f U G V y Y 1 9 l c 3 R h Y m x p c 2 h D b 2 5 z Z W 5 0 J n F 1 b 3 Q 7 L C Z x d W 9 0 O 0 l u Z G l z c G 9 u a W J p b G l 0 Y V 9 Q Z X J j X 2 d l d E N v b n N l b n Q m c X V v d D s s J n F 1 b 3 Q 7 S W 5 k a X N w b 2 5 p Y m l s a X R h X 1 B l c m N f Z 2 V 0 Q 2 9 u c 2 V u d F N 0 Y X R 1 c y Z x d W 9 0 O y w m c X V v d D t J b m R p c 3 B v b m l i a W x p d G F f U G V y Y 1 9 n Z X R Q Y X l t Z W 5 0 U m V x d W V z d C Z x d W 9 0 O y w m c X V v d D t J b m R p c 3 B v b m l i a W x p d G F f U G V y Y 1 9 n Z X R Q Y X l t Z W 5 0 U 3 R h d H V z U m V x d W V z d C Z x d W 9 0 O y w m c X V v d D t J b m R p c 3 B v b m l i a W x p d G F f U G V y Y 1 9 n Z X R Q Z X J p b 2 R p Y 1 B h e W 1 l b n R S Z X F 1 Z X N 0 J n F 1 b 3 Q 7 L C Z x d W 9 0 O 0 l u Z G l z c G 9 u a W J p b G l 0 Y V 9 Q Z X J j X 2 d l d F B l c m l v Z G l j U G F 5 b W V u d F N 0 Y X R 1 c 1 J l c X V l c 3 Q m c X V v d D s s J n F 1 b 3 Q 7 S W 5 k a X N w b 2 5 p Y m l s a X R h X 1 B l c m N f c G F 5 b W V u d E l u a X R p Y X R p b 2 5 S Z X F 1 Z X N 0 J n F 1 b 3 Q 7 L C Z x d W 9 0 O 0 l u Z G l z c G 9 u a W J p b G l 0 Y V 9 Q Z X J j X 3 B l c m l v Z G l j U G F 5 b W V u d E l u a X R p Y X R p b 2 5 S Z X F 1 Z X N 0 J n F 1 b 3 Q 7 L C Z x d W 9 0 O 0 l u Z G l z c G 9 u a W J p b G l 0 Y V 9 Q Z X J j X 3 J l Y W R B Y 2 N v d W 5 0 Q m F s Y W 5 j Z S Z x d W 9 0 O y w m c X V v d D t J b m R p c 3 B v b m l i a W x p d G F f U G V y Y 1 9 y Z W F k Q W N j b 3 V u d E R l d G F p b H M m c X V v d D s s J n F 1 b 3 Q 7 S W 5 k a X N w b 2 5 p Y m l s a X R h X 1 B l c m N f c m V h Z E F j Y 2 9 1 b n R M a X N 0 J n F 1 b 3 Q 7 L C Z x d W 9 0 O 0 l u Z G l z c G 9 u a W J p b G l 0 Y V 9 Q Z X J j X 3 J l Y W R B Y 2 N v d W 5 0 V H J h b n N h Y 3 R p b 2 5 E Z X R h a W x z J n F 1 b 3 Q 7 L C Z x d W 9 0 O 0 l u Z G l z c G 9 u a W J p b G l 0 Y V 9 Q Z X J j X 3 J l Y W R B Y 2 N v d W 5 0 V H J h b n N h Y 3 R p b 2 5 M a X N 0 J n F 1 b 3 Q 7 L C Z x d W 9 0 O 0 l u Z G l z c G 9 u a W J p b G l 0 Y V 9 Q Z X J j X 3 J l Y W R D Y X J k Q W N j b 3 V u d E J h b G F u Y 2 V z J n F 1 b 3 Q 7 L C Z x d W 9 0 O 0 l u Z G l z c G 9 u a W J p b G l 0 Y V 9 Q Z X J j X 3 J l Y W R D Y X J k Q W N j b 3 V u d E R l d G F p b H M m c X V v d D s s J n F 1 b 3 Q 7 S W 5 k a X N w b 2 5 p Y m l s a X R h X 1 B l c m N f c m V h Z E N h c m R B Y 2 N v d W 5 0 T G l z d C Z x d W 9 0 O y w m c X V v d D t J b m R p c 3 B v b m l i a W x p d G F f U G V y Y 1 9 y Z W F k Q 2 F y Z E F j Y 2 9 1 b n R U c m F u c 2 F j d G l v b k x p c 3 Q m c X V v d D s s J n F 1 b 3 Q 7 S W 5 k a X N w b 2 5 p Y m l s a X R h X 1 B l c m N f c m V 0 c m l l d m V B c 3 B z c H M m c X V v d D s s J n F 1 b 3 Q 7 S W 5 k a X N w b 2 5 p Y m l s a X R h X 1 B l c m N f d X B k Y X R l Q 2 9 u c 2 V u d C Z x d W 9 0 O y w m c X V v d D t J b m R p c 3 B v b m l i a W x p d G F f U G V y Y 1 9 1 c G R h d G V Q Y X l t Z W 5 0 U m V z b 3 V y Y 2 U m c X V v d D s s J n F 1 b 3 Q 7 S W 5 k a X N w b 2 5 p Y m l s a X R h X 1 B l c m N f d X B k Y X R l U G V y a W 9 k a W N Q Y X l t Z W 5 0 U m V z b 3 V y Y 2 U m c X V v d D s s J n F 1 b 3 Q 7 T 0 t f Y 2 9 u Z m l y b W F 0 a W 9 u T 2 Z G d W 5 k c y Z x d W 9 0 O y w m c X V v d D t P S 1 9 k Z W x l d G V D b 2 5 z Z W 5 0 J n F 1 b 3 Q 7 L C Z x d W 9 0 O 0 9 L X 2 V z d G F i b G l z a E N v b n N l b n Q m c X V v d D s s J n F 1 b 3 Q 7 T 0 t f Z 2 V 0 Q 2 9 u c 2 V u d C Z x d W 9 0 O y w m c X V v d D t P S 1 9 n Z X R D b 2 5 z Z W 5 0 U 3 R h d H V z J n F 1 b 3 Q 7 L C Z x d W 9 0 O 0 9 L X 2 d l d F B h e W 1 l b n R S Z X F 1 Z X N 0 J n F 1 b 3 Q 7 L C Z x d W 9 0 O 0 9 L X 2 d l d F B h e W 1 l b n R T d G F 0 d X N S Z X F 1 Z X N 0 J n F 1 b 3 Q 7 L C Z x d W 9 0 O 0 9 L X 2 d l d F B l c m l v Z G l j U G F 5 b W V u d F J l c X V l c 3 Q m c X V v d D s s J n F 1 b 3 Q 7 T 0 t f Z 2 V 0 U G V y a W 9 k a W N Q Y X l t Z W 5 0 U 3 R h d H V z U m V x d W V z d C Z x d W 9 0 O y w m c X V v d D t P S 1 9 w Y X l t Z W 5 0 S W 5 p d G l h d G l v b l J l c X V l c 3 Q m c X V v d D s s J n F 1 b 3 Q 7 T 0 t f c G V y a W 9 k a W N Q Y X l t Z W 5 0 S W 5 p d G l h d G l v b l J l c X V l c 3 Q m c X V v d D s s J n F 1 b 3 Q 7 T 0 t f c m V h Z E F j Y 2 9 1 b n R C Y W x h b m N l J n F 1 b 3 Q 7 L C Z x d W 9 0 O 0 9 L X 3 J l Y W R B Y 2 N v d W 5 0 R G V 0 Y W l s c y Z x d W 9 0 O y w m c X V v d D t P S 1 9 y Z W F k Q W N j b 3 V u d E x p c 3 Q m c X V v d D s s J n F 1 b 3 Q 7 T 0 t f c m V h Z E F j Y 2 9 1 b n R U c m F u c 2 F j d G l v b k R l d G F p b H M m c X V v d D s s J n F 1 b 3 Q 7 T 0 t f c m V h Z E F j Y 2 9 1 b n R U c m F u c 2 F j d G l v b k x p c 3 Q m c X V v d D s s J n F 1 b 3 Q 7 T 0 t f c m V h Z E N h c m R B Y 2 N v d W 5 0 Q m F s Y W 5 j Z X M m c X V v d D s s J n F 1 b 3 Q 7 T 0 t f c m V h Z E N h c m R B Y 2 N v d W 5 0 R G V 0 Y W l s c y Z x d W 9 0 O y w m c X V v d D t P S 1 9 y Z W F k Q 2 F y Z E F j Y 2 9 1 b n R M a X N 0 J n F 1 b 3 Q 7 L C Z x d W 9 0 O 0 9 L X 3 J l Y W R D Y X J k Q W N j b 3 V u d F R y Y W 5 z Y W N 0 a W 9 u T G l z d C Z x d W 9 0 O y w m c X V v d D t P S 1 9 y Z X R y a W V 2 Z U F z c H N w c y Z x d W 9 0 O y w m c X V v d D t P S 1 9 1 c G R h d G V D b 2 5 z Z W 5 0 J n F 1 b 3 Q 7 L C Z x d W 9 0 O 0 9 L X 3 V w Z G F 0 Z V B h e W 1 l b n R S Z X N v d X J j Z S Z x d W 9 0 O y w m c X V v d D t P S 1 9 1 c G R h d G V Q Z X J p b 2 R p Y 1 B h e W 1 l b n R S Z X N v d X J j Z S Z x d W 9 0 O y w m c X V v d D t Q c m 9 i b G V t Y U F w c G x p Y 2 F 0 a X Z v X 1 B l c m N f Y 2 9 u Z m l y b W F 0 a W 9 u T 2 Z G d W 5 k c y Z x d W 9 0 O y w m c X V v d D t Q c m 9 i b G V t Y U F w c G x p Y 2 F 0 a X Z v X 1 B l c m N f Z G V s Z X R l Q 2 9 u c 2 V u d C Z x d W 9 0 O y w m c X V v d D t Q c m 9 i b G V t Y U F w c G x p Y 2 F 0 a X Z v X 1 B l c m N f Z X N 0 Y W J s a X N o Q 2 9 u c 2 V u d C Z x d W 9 0 O y w m c X V v d D t Q c m 9 i b G V t Y U F w c G x p Y 2 F 0 a X Z v X 1 B l c m N f Z 2 V 0 Q 2 9 u c 2 V u d C Z x d W 9 0 O y w m c X V v d D t Q c m 9 i b G V t Y U F w c G x p Y 2 F 0 a X Z v X 1 B l c m N f Z 2 V 0 Q 2 9 u c 2 V u d F N 0 Y X R 1 c y Z x d W 9 0 O y w m c X V v d D t Q c m 9 i b G V t Y U F w c G x p Y 2 F 0 a X Z v X 1 B l c m N f Z 2 V 0 U G F 5 b W V u d F J l c X V l c 3 Q m c X V v d D s s J n F 1 b 3 Q 7 U H J v Y m x l b W F B c H B s a W N h d G l 2 b 1 9 Q Z X J j X 2 d l d F B h e W 1 l b n R T d G F 0 d X N S Z X F 1 Z X N 0 J n F 1 b 3 Q 7 L C Z x d W 9 0 O 1 B y b 2 J s Z W 1 h Q X B w b G l j Y X R p d m 9 f U G V y Y 1 9 n Z X R Q Z X J p b 2 R p Y 1 B h e W 1 l b n R S Z X F 1 Z X N 0 J n F 1 b 3 Q 7 L C Z x d W 9 0 O 1 B y b 2 J s Z W 1 h Q X B w b G l j Y X R p d m 9 f U G V y Y 1 9 n Z X R Q Z X J p b 2 R p Y 1 B h e W 1 l b n R T d G F 0 d X N S Z X F 1 Z X N 0 J n F 1 b 3 Q 7 L C Z x d W 9 0 O 1 B y b 2 J s Z W 1 h Q X B w b G l j Y X R p d m 9 f U G V y Y 1 9 w Y X l t Z W 5 0 S W 5 p d G l h d G l v b l J l c X V l c 3 Q m c X V v d D s s J n F 1 b 3 Q 7 U H J v Y m x l b W F B c H B s a W N h d G l 2 b 1 9 Q Z X J j X 3 B l c m l v Z G l j U G F 5 b W V u d E l u a X R p Y X R p b 2 5 S Z X F 1 Z X N 0 J n F 1 b 3 Q 7 L C Z x d W 9 0 O 1 B y b 2 J s Z W 1 h Q X B w b G l j Y X R p d m 9 f U G V y Y 1 9 y Z W F k Q W N j b 3 V u d E J h b G F u Y 2 U m c X V v d D s s J n F 1 b 3 Q 7 U H J v Y m x l b W F B c H B s a W N h d G l 2 b 1 9 Q Z X J j X 3 J l Y W R B Y 2 N v d W 5 0 R G V 0 Y W l s c y Z x d W 9 0 O y w m c X V v d D t Q c m 9 i b G V t Y U F w c G x p Y 2 F 0 a X Z v X 1 B l c m N f c m V h Z E F j Y 2 9 1 b n R M a X N 0 J n F 1 b 3 Q 7 L C Z x d W 9 0 O 1 B y b 2 J s Z W 1 h Q X B w b G l j Y X R p d m 9 f U G V y Y 1 9 y Z W F k Q W N j b 3 V u d F R y Y W 5 z Y W N 0 a W 9 u R G V 0 Y W l s c y Z x d W 9 0 O y w m c X V v d D t Q c m 9 i b G V t Y U F w c G x p Y 2 F 0 a X Z v X 1 B l c m N f c m V h Z E F j Y 2 9 1 b n R U c m F u c 2 F j d G l v b k x p c 3 Q m c X V v d D s s J n F 1 b 3 Q 7 U H J v Y m x l b W F B c H B s a W N h d G l 2 b 1 9 Q Z X J j X 3 J l Y W R D Y X J k Q W N j b 3 V u d E J h b G F u Y 2 V z J n F 1 b 3 Q 7 L C Z x d W 9 0 O 1 B y b 2 J s Z W 1 h Q X B w b G l j Y X R p d m 9 f U G V y Y 1 9 y Z W F k Q 2 F y Z E F j Y 2 9 1 b n R E Z X R h a W x z J n F 1 b 3 Q 7 L C Z x d W 9 0 O 1 B y b 2 J s Z W 1 h Q X B w b G l j Y X R p d m 9 f U G V y Y 1 9 y Z W F k Q 2 F y Z E F j Y 2 9 1 b n R M a X N 0 J n F 1 b 3 Q 7 L C Z x d W 9 0 O 1 B y b 2 J s Z W 1 h Q X B w b G l j Y X R p d m 9 f U G V y Y 1 9 y Z W F k Q 2 F y Z E F j Y 2 9 1 b n R U c m F u c 2 F j d G l v b k x p c 3 Q m c X V v d D s s J n F 1 b 3 Q 7 U H J v Y m x l b W F B c H B s a W N h d G l 2 b 1 9 Q Z X J j X 3 J l d H J p Z X Z l Q X N w c 3 B z J n F 1 b 3 Q 7 L C Z x d W 9 0 O 1 B y b 2 J s Z W 1 h Q X B w b G l j Y X R p d m 9 f U G V y Y 1 9 1 c G R h d G V D b 2 5 z Z W 5 0 J n F 1 b 3 Q 7 L C Z x d W 9 0 O 1 B y b 2 J s Z W 1 h Q X B w b G l j Y X R p d m 9 f U G V y Y 1 9 1 c G R h d G V Q Y X l t Z W 5 0 U m V z b 3 V y Y 2 U m c X V v d D s s J n F 1 b 3 Q 7 U H J v Y m x l b W F B c H B s a W N h d G l 2 b 1 9 Q Z X J j X 3 V w Z G F 0 Z V B l c m l v Z G l j U G F 5 b W V u d F J l c 2 9 1 c m N l J n F 1 b 3 Q 7 L C Z x d W 9 0 O 1 B y b 2 J s Z W 1 h Q X B w b G l j Y X R p d m 9 f Y 2 9 u Z m l y b W F 0 a W 9 u T 2 Z G d W 5 k c y Z x d W 9 0 O y w m c X V v d D t Q c m 9 i b G V t Y U F w c G x p Y 2 F 0 a X Z v X 2 R l b G V 0 Z U N v b n N l b n Q m c X V v d D s s J n F 1 b 3 Q 7 U H J v Y m x l b W F B c H B s a W N h d G l 2 b 1 9 l c 3 R h Y m x p c 2 h D b 2 5 z Z W 5 0 J n F 1 b 3 Q 7 L C Z x d W 9 0 O 1 B y b 2 J s Z W 1 h Q X B w b G l j Y X R p d m 9 f Z 2 V 0 Q 2 9 u c 2 V u d C Z x d W 9 0 O y w m c X V v d D t Q c m 9 i b G V t Y U F w c G x p Y 2 F 0 a X Z v X 2 d l d E N v b n N l b n R T d G F 0 d X M m c X V v d D s s J n F 1 b 3 Q 7 U H J v Y m x l b W F B c H B s a W N h d G l 2 b 1 9 n Z X R Q Y X l t Z W 5 0 U m V x d W V z d C Z x d W 9 0 O y w m c X V v d D t Q c m 9 i b G V t Y U F w c G x p Y 2 F 0 a X Z v X 2 d l d F B h e W 1 l b n R T d G F 0 d X N S Z X F 1 Z X N 0 J n F 1 b 3 Q 7 L C Z x d W 9 0 O 1 B y b 2 J s Z W 1 h Q X B w b G l j Y X R p d m 9 f Z 2 V 0 U G V y a W 9 k a W N Q Y X l t Z W 5 0 U m V x d W V z d C Z x d W 9 0 O y w m c X V v d D t Q c m 9 i b G V t Y U F w c G x p Y 2 F 0 a X Z v X 2 d l d F B l c m l v Z G l j U G F 5 b W V u d F N 0 Y X R 1 c 1 J l c X V l c 3 Q m c X V v d D s s J n F 1 b 3 Q 7 U H J v Y m x l b W F B c H B s a W N h d G l 2 b 1 9 w Y X l t Z W 5 0 S W 5 p d G l h d G l v b l J l c X V l c 3 Q m c X V v d D s s J n F 1 b 3 Q 7 U H J v Y m x l b W F B c H B s a W N h d G l 2 b 1 9 w Z X J p b 2 R p Y 1 B h e W 1 l b n R J b m l 0 a W F 0 a W 9 u U m V x d W V z d C Z x d W 9 0 O y w m c X V v d D t Q c m 9 i b G V t Y U F w c G x p Y 2 F 0 a X Z v X 3 J l Y W R B Y 2 N v d W 5 0 Q m F s Y W 5 j Z S Z x d W 9 0 O y w m c X V v d D t Q c m 9 i b G V t Y U F w c G x p Y 2 F 0 a X Z v X 3 J l Y W R B Y 2 N v d W 5 0 R G V 0 Y W l s c y Z x d W 9 0 O y w m c X V v d D t Q c m 9 i b G V t Y U F w c G x p Y 2 F 0 a X Z v X 3 J l Y W R B Y 2 N v d W 5 0 T G l z d C Z x d W 9 0 O y w m c X V v d D t Q c m 9 i b G V t Y U F w c G x p Y 2 F 0 a X Z v X 3 J l Y W R B Y 2 N v d W 5 0 V H J h b n N h Y 3 R p b 2 5 E Z X R h a W x z J n F 1 b 3 Q 7 L C Z x d W 9 0 O 1 B y b 2 J s Z W 1 h Q X B w b G l j Y X R p d m 9 f c m V h Z E F j Y 2 9 1 b n R U c m F u c 2 F j d G l v b k x p c 3 Q m c X V v d D s s J n F 1 b 3 Q 7 U H J v Y m x l b W F B c H B s a W N h d G l 2 b 1 9 y Z W F k Q 2 F y Z E F j Y 2 9 1 b n R C Y W x h b m N l c y Z x d W 9 0 O y w m c X V v d D t Q c m 9 i b G V t Y U F w c G x p Y 2 F 0 a X Z v X 3 J l Y W R D Y X J k Q W N j b 3 V u d E R l d G F p b H M m c X V v d D s s J n F 1 b 3 Q 7 U H J v Y m x l b W F B c H B s a W N h d G l 2 b 1 9 y Z W F k Q 2 F y Z E F j Y 2 9 1 b n R M a X N 0 J n F 1 b 3 Q 7 L C Z x d W 9 0 O 1 B y b 2 J s Z W 1 h Q X B w b G l j Y X R p d m 9 f c m V h Z E N h c m R B Y 2 N v d W 5 0 V H J h b n N h Y 3 R p b 2 5 M a X N 0 J n F 1 b 3 Q 7 L C Z x d W 9 0 O 1 B y b 2 J s Z W 1 h Q X B w b G l j Y X R p d m 9 f c m V 0 c m l l d m V B c 3 B z c H M m c X V v d D s s J n F 1 b 3 Q 7 U H J v Y m x l b W F B c H B s a W N h d G l 2 b 1 9 1 c G R h d G V D b 2 5 z Z W 5 0 J n F 1 b 3 Q 7 L C Z x d W 9 0 O 1 B y b 2 J s Z W 1 h Q X B w b G l j Y X R p d m 9 f d X B k Y X R l U G F 5 b W V u d F J l c 2 9 1 c m N l J n F 1 b 3 Q 7 L C Z x d W 9 0 O 1 B y b 2 J s Z W 1 h Q X B w b G l j Y X R p d m 9 f d X B k Y X R l U G V y a W 9 k a W N Q Y X l t Z W 5 0 U m V z b 3 V y Y 2 U m c X V v d D s s J n F 1 b 3 Q 7 U H J v Y m x l b W F D b G l l b n R f Y 2 9 u Z m l y b W F 0 a W 9 u T 2 Z G d W 5 k c y Z x d W 9 0 O y w m c X V v d D t Q c m 9 i b G V t Y U N s a W V u d F 9 k Z W x l d G V D b 2 5 z Z W 5 0 J n F 1 b 3 Q 7 L C Z x d W 9 0 O 1 B y b 2 J s Z W 1 h Q 2 x p Z W 5 0 X 2 V z d G F i b G l z a E N v b n N l b n Q m c X V v d D s s J n F 1 b 3 Q 7 U H J v Y m x l b W F D b G l l b n R f Z 2 V 0 Q 2 9 u c 2 V u d C Z x d W 9 0 O y w m c X V v d D t Q c m 9 i b G V t Y U N s a W V u d F 9 n Z X R D b 2 5 z Z W 5 0 U 3 R h d H V z J n F 1 b 3 Q 7 L C Z x d W 9 0 O 1 B y b 2 J s Z W 1 h Q 2 x p Z W 5 0 X 2 d l d F B h e W 1 l b n R S Z X F 1 Z X N 0 J n F 1 b 3 Q 7 L C Z x d W 9 0 O 1 B y b 2 J s Z W 1 h Q 2 x p Z W 5 0 X 2 d l d F B h e W 1 l b n R T d G F 0 d X N S Z X F 1 Z X N 0 J n F 1 b 3 Q 7 L C Z x d W 9 0 O 1 B y b 2 J s Z W 1 h Q 2 x p Z W 5 0 X 2 d l d F B l c m l v Z G l j U G F 5 b W V u d F J l c X V l c 3 Q m c X V v d D s s J n F 1 b 3 Q 7 U H J v Y m x l b W F D b G l l b n R f Z 2 V 0 U G V y a W 9 k a W N Q Y X l t Z W 5 0 U 3 R h d H V z U m V x d W V z d C Z x d W 9 0 O y w m c X V v d D t Q c m 9 i b G V t Y U N s a W V u d F 9 w Y X l t Z W 5 0 S W 5 p d G l h d G l v b l J l c X V l c 3 Q m c X V v d D s s J n F 1 b 3 Q 7 U H J v Y m x l b W F D b G l l b n R f c G V y a W 9 k a W N Q Y X l t Z W 5 0 S W 5 p d G l h d G l v b l J l c X V l c 3 Q m c X V v d D s s J n F 1 b 3 Q 7 U H J v Y m x l b W F D b G l l b n R f c m V h Z E F j Y 2 9 1 b n R C Y W x h b m N l J n F 1 b 3 Q 7 L C Z x d W 9 0 O 1 B y b 2 J s Z W 1 h Q 2 x p Z W 5 0 X 3 J l Y W R B Y 2 N v d W 5 0 R G V 0 Y W l s c y Z x d W 9 0 O y w m c X V v d D t Q c m 9 i b G V t Y U N s a W V u d F 9 y Z W F k Q W N j b 3 V u d E x p c 3 Q m c X V v d D s s J n F 1 b 3 Q 7 U H J v Y m x l b W F D b G l l b n R f c m V h Z E F j Y 2 9 1 b n R U c m F u c 2 F j d G l v b k R l d G F p b H M m c X V v d D s s J n F 1 b 3 Q 7 U H J v Y m x l b W F D b G l l b n R f c m V h Z E F j Y 2 9 1 b n R U c m F u c 2 F j d G l v b k x p c 3 Q m c X V v d D s s J n F 1 b 3 Q 7 U H J v Y m x l b W F D b G l l b n R f c m V h Z E N h c m R B Y 2 N v d W 5 0 Q m F s Y W 5 j Z X M m c X V v d D s s J n F 1 b 3 Q 7 U H J v Y m x l b W F D b G l l b n R f c m V h Z E N h c m R B Y 2 N v d W 5 0 R G V 0 Y W l s c y Z x d W 9 0 O y w m c X V v d D t Q c m 9 i b G V t Y U N s a W V u d F 9 y Z W F k Q 2 F y Z E F j Y 2 9 1 b n R M a X N 0 J n F 1 b 3 Q 7 L C Z x d W 9 0 O 1 B y b 2 J s Z W 1 h Q 2 x p Z W 5 0 X 3 J l Y W R D Y X J k Q W N j b 3 V u d F R y Y W 5 z Y W N 0 a W 9 u T G l z d C Z x d W 9 0 O y w m c X V v d D t Q c m 9 i b G V t Y U N s a W V u d F 9 y Z X R y a W V 2 Z U F z c H N w c y Z x d W 9 0 O y w m c X V v d D t Q c m 9 i b G V t Y U N s a W V u d F 9 1 c G R h d G V D b 2 5 z Z W 5 0 J n F 1 b 3 Q 7 L C Z x d W 9 0 O 1 B y b 2 J s Z W 1 h Q 2 x p Z W 5 0 X 3 V w Z G F 0 Z V B h e W 1 l b n R S Z X N v d X J j Z S Z x d W 9 0 O y w m c X V v d D t Q c m 9 i b G V t Y U N s a W V u d F 9 1 c G R h d G V Q Z X J p b 2 R p Y 1 B h e W 1 l b n R S Z X N v d X J j Z S Z x d W 9 0 O y w m c X V v d D t U b 3 R h b F 9 j b 2 5 m a X J t Y X R p b 2 5 P Z k Z 1 b m R z J n F 1 b 3 Q 7 L C Z x d W 9 0 O 1 R v d G F s X 2 R l b G V 0 Z U N v b n N l b n Q m c X V v d D s s J n F 1 b 3 Q 7 V G 9 0 Y W x f Z X N 0 Y W J s a X N o Q 2 9 u c 2 V u d C Z x d W 9 0 O y w m c X V v d D t U b 3 R h b F 9 n Z X R D b 2 5 z Z W 5 0 J n F 1 b 3 Q 7 L C Z x d W 9 0 O 1 R v d G F s X 2 d l d E N v b n N l b n R T d G F 0 d X M m c X V v d D s s J n F 1 b 3 Q 7 V G 9 0 Y W x f Z 2 V 0 U G F 5 b W V u d F J l c X V l c 3 Q m c X V v d D s s J n F 1 b 3 Q 7 V G 9 0 Y W x f Z 2 V 0 U G F 5 b W V u d F N 0 Y X R 1 c 1 J l c X V l c 3 Q m c X V v d D s s J n F 1 b 3 Q 7 V G 9 0 Y W x f Z 2 V 0 U G V y a W 9 k a W N Q Y X l t Z W 5 0 U m V x d W V z d C Z x d W 9 0 O y w m c X V v d D t U b 3 R h b F 9 n Z X R Q Z X J p b 2 R p Y 1 B h e W 1 l b n R T d G F 0 d X N S Z X F 1 Z X N 0 J n F 1 b 3 Q 7 L C Z x d W 9 0 O 1 R v d G F s X 3 B h e W 1 l b n R J b m l 0 a W F 0 a W 9 u U m V x d W V z d C Z x d W 9 0 O y w m c X V v d D t U b 3 R h b F 9 w Z X J p b 2 R p Y 1 B h e W 1 l b n R J b m l 0 a W F 0 a W 9 u U m V x d W V z d C Z x d W 9 0 O y w m c X V v d D t U b 3 R h b F 9 y Z W F k Q W N j b 3 V u d E J h b G F u Y 2 U m c X V v d D s s J n F 1 b 3 Q 7 V G 9 0 Y W x f c m V h Z E F j Y 2 9 1 b n R E Z X R h a W x z J n F 1 b 3 Q 7 L C Z x d W 9 0 O 1 R v d G F s X 3 J l Y W R B Y 2 N v d W 5 0 T G l z d C Z x d W 9 0 O y w m c X V v d D t U b 3 R h b F 9 y Z W F k Q W N j b 3 V u d F R y Y W 5 z Y W N 0 a W 9 u R G V 0 Y W l s c y Z x d W 9 0 O y w m c X V v d D t U b 3 R h b F 9 y Z W F k Q W N j b 3 V u d F R y Y W 5 z Y W N 0 a W 9 u T G l z d C Z x d W 9 0 O y w m c X V v d D t U b 3 R h b F 9 y Z W F k Q 2 F y Z E F j Y 2 9 1 b n R C Y W x h b m N l c y Z x d W 9 0 O y w m c X V v d D t U b 3 R h b F 9 y Z W F k Q 2 F y Z E F j Y 2 9 1 b n R E Z X R h a W x z J n F 1 b 3 Q 7 L C Z x d W 9 0 O 1 R v d G F s X 3 J l Y W R D Y X J k Q W N j b 3 V u d E x p c 3 Q m c X V v d D s s J n F 1 b 3 Q 7 V G 9 0 Y W x f c m V h Z E N h c m R B Y 2 N v d W 5 0 V H J h b n N h Y 3 R p b 2 5 M a X N 0 J n F 1 b 3 Q 7 L C Z x d W 9 0 O 1 R v d G F s X 3 J l d H J p Z X Z l Q X N w c 3 B z J n F 1 b 3 Q 7 L C Z x d W 9 0 O 1 R v d G F s X 3 V w Z G F 0 Z U N v b n N l b n Q m c X V v d D s s J n F 1 b 3 Q 7 V G 9 0 Y W x f d X B k Y X R l U G F 5 b W V u d F J l c 2 9 1 c m N l J n F 1 b 3 Q 7 L C Z x d W 9 0 O 1 R v d G F s X 3 V w Z G F 0 Z V B l c m l v Z G l j U G F 5 b W V u d F J l c 2 9 1 c m N l J n F 1 b 3 Q 7 L C Z x d W 9 0 O 2 R 1 c m F 0 Y U 1 l Z G l h X 2 N v b m Z p c m 1 h d G l v b k 9 m R n V u Z H M m c X V v d D s s J n F 1 b 3 Q 7 Z H V y Y X R h T W V k a W F f Z G V s Z X R l Q 2 9 u c 2 V u d C Z x d W 9 0 O y w m c X V v d D t k d X J h d G F N Z W R p Y V 9 l c 3 R h Y m x p c 2 h D b 2 5 z Z W 5 0 J n F 1 b 3 Q 7 L C Z x d W 9 0 O 2 R 1 c m F 0 Y U 1 l Z G l h X 2 d l d E N v b n N l b n Q m c X V v d D s s J n F 1 b 3 Q 7 Z H V y Y X R h T W V k a W F f Z 2 V 0 Q 2 9 u c 2 V u d F N 0 Y X R 1 c y Z x d W 9 0 O y w m c X V v d D t k d X J h d G F N Z W R p Y V 9 n Z X R Q Y X l t Z W 5 0 U m V x d W V z d C Z x d W 9 0 O y w m c X V v d D t k d X J h d G F N Z W R p Y V 9 n Z X R Q Y X l t Z W 5 0 U 3 R h d H V z U m V x d W V z d C Z x d W 9 0 O y w m c X V v d D t k d X J h d G F N Z W R p Y V 9 n Z X R Q Z X J p b 2 R p Y 1 B h e W 1 l b n R S Z X F 1 Z X N 0 J n F 1 b 3 Q 7 L C Z x d W 9 0 O 2 R 1 c m F 0 Y U 1 l Z G l h X 2 d l d F B l c m l v Z G l j U G F 5 b W V u d F N 0 Y X R 1 c 1 J l c X V l c 3 Q m c X V v d D s s J n F 1 b 3 Q 7 Z H V y Y X R h T W V k a W F f c G F 5 b W V u d E l u a X R p Y X R p b 2 5 S Z X F 1 Z X N 0 J n F 1 b 3 Q 7 L C Z x d W 9 0 O 2 R 1 c m F 0 Y U 1 l Z G l h X 3 B l c m l v Z G l j U G F 5 b W V u d E l u a X R p Y X R p b 2 5 S Z X F 1 Z X N 0 J n F 1 b 3 Q 7 L C Z x d W 9 0 O 2 R 1 c m F 0 Y U 1 l Z G l h X 3 J l Y W R B Y 2 N v d W 5 0 Q m F s Y W 5 j Z S Z x d W 9 0 O y w m c X V v d D t k d X J h d G F N Z W R p Y V 9 y Z W F k Q W N j b 3 V u d E R l d G F p b H M m c X V v d D s s J n F 1 b 3 Q 7 Z H V y Y X R h T W V k a W F f c m V h Z E F j Y 2 9 1 b n R M a X N 0 J n F 1 b 3 Q 7 L C Z x d W 9 0 O 2 R 1 c m F 0 Y U 1 l Z G l h X 3 J l Y W R B Y 2 N v d W 5 0 V H J h b n N h Y 3 R p b 2 5 E Z X R h a W x z J n F 1 b 3 Q 7 L C Z x d W 9 0 O 2 R 1 c m F 0 Y U 1 l Z G l h X 3 J l Y W R B Y 2 N v d W 5 0 V H J h b n N h Y 3 R p b 2 5 M a X N 0 J n F 1 b 3 Q 7 L C Z x d W 9 0 O 2 R 1 c m F 0 Y U 1 l Z G l h X 3 J l Y W R D Y X J k Q W N j b 3 V u d E J h b G F u Y 2 V z J n F 1 b 3 Q 7 L C Z x d W 9 0 O 2 R 1 c m F 0 Y U 1 l Z G l h X 3 J l Y W R D Y X J k Q W N j b 3 V u d E R l d G F p b H M m c X V v d D s s J n F 1 b 3 Q 7 Z H V y Y X R h T W V k a W F f c m V h Z E N h c m R B Y 2 N v d W 5 0 T G l z d C Z x d W 9 0 O y w m c X V v d D t k d X J h d G F N Z W R p Y V 9 y Z W F k Q 2 F y Z E F j Y 2 9 1 b n R U c m F u c 2 F j d G l v b k x p c 3 Q m c X V v d D s s J n F 1 b 3 Q 7 Z H V y Y X R h T W V k a W F f c m V 0 c m l l d m V B c 3 B z c H M m c X V v d D s s J n F 1 b 3 Q 7 Z H V y Y X R h T W V k a W F f d X B k Y X R l Q 2 9 u c 2 V u d C Z x d W 9 0 O y w m c X V v d D t k d X J h d G F N Z W R p Y V 9 1 c G R h d G V Q Y X l t Z W 5 0 U m V z b 3 V y Y 2 U m c X V v d D s s J n F 1 b 3 Q 7 Z H V y Y X R h T W V k a W F f d X B k Y X R l U G V y a W 9 k a W N Q Y X l t Z W 5 0 U m V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E t Q S V 9 O T 1 J U S F 8 y M D I w M D J f Q l B F U i 9 D a G F u Z 2 V k I F R 5 c G U u e 2 R h e S w w f S Z x d W 9 0 O y w m c X V v d D t T Z W N 0 a W 9 u M S 9 S Z X B v c n R L U E l f T k 9 S V E h f M j A y M D A y X 0 J Q R V I v Q 2 h h b m d l Z C B U e X B l L n t n c n V w c G 9 C Y W 5 j Y X J p b y w x f S Z x d W 9 0 O y w m c X V v d D t T Z W N 0 a W 9 u M S 9 S Z X B v c n R L U E l f T k 9 S V E h f M j A y M D A y X 0 J Q R V I v Q 2 h h b m d l Z C B U e X B l L n t h c 3 B z c E N v Z G U s M n 0 m c X V v d D s s J n F 1 b 3 Q 7 U 2 V j d G l v b j E v U m V w b 3 J 0 S 1 B J X 0 5 P U l R I X z I w M j A w M l 9 C U E V S L 0 N o Y W 5 n Z W Q g V H l w Z S 5 7 Z G 9 3 b n R p b W U s M 3 0 m c X V v d D s s J n F 1 b 3 Q 7 U 2 V j d G l v b j E v U m V w b 3 J 0 S 1 B J X 0 5 P U l R I X z I w M j A w M l 9 C U E V S L 0 N o Y W 5 n Z W Q g V H l w Z S 5 7 Z G 9 3 b n R p b W V f U G V y Y y w 0 f S Z x d W 9 0 O y w m c X V v d D t T Z W N 0 a W 9 u M S 9 S Z X B v c n R L U E l f T k 9 S V E h f M j A y M D A y X 0 J Q R V I v Q 2 h h b m d l Z C B U e X B l L n t 1 c H R p b W V f U G V y Y y w 1 f S Z x d W 9 0 O y w m c X V v d D t T Z W N 0 a W 9 u M S 9 S Z X B v c n R L U E l f T k 9 S V E h f M j A y M D A y X 0 J Q R V I v Q 2 h h b m d l Z C B U e X B l L n t J b m R p c 3 B v b m l i a W x p d G F f Y 2 9 u Z m l y b W F 0 a W 9 u T 2 Z G d W 5 k c y w 2 f S Z x d W 9 0 O y w m c X V v d D t T Z W N 0 a W 9 u M S 9 S Z X B v c n R L U E l f T k 9 S V E h f M j A y M D A y X 0 J Q R V I v Q 2 h h b m d l Z C B U e X B l L n t J b m R p c 3 B v b m l i a W x p d G F f Z G V s Z X R l Q 2 9 u c 2 V u d C w 3 f S Z x d W 9 0 O y w m c X V v d D t T Z W N 0 a W 9 u M S 9 S Z X B v c n R L U E l f T k 9 S V E h f M j A y M D A y X 0 J Q R V I v Q 2 h h b m d l Z C B U e X B l L n t J b m R p c 3 B v b m l i a W x p d G F f Z X N 0 Y W J s a X N o Q 2 9 u c 2 V u d C w 4 f S Z x d W 9 0 O y w m c X V v d D t T Z W N 0 a W 9 u M S 9 S Z X B v c n R L U E l f T k 9 S V E h f M j A y M D A y X 0 J Q R V I v Q 2 h h b m d l Z C B U e X B l L n t J b m R p c 3 B v b m l i a W x p d G F f Z 2 V 0 Q 2 9 u c 2 V u d C w 5 f S Z x d W 9 0 O y w m c X V v d D t T Z W N 0 a W 9 u M S 9 S Z X B v c n R L U E l f T k 9 S V E h f M j A y M D A y X 0 J Q R V I v Q 2 h h b m d l Z C B U e X B l L n t J b m R p c 3 B v b m l i a W x p d G F f Z 2 V 0 Q 2 9 u c 2 V u d F N 0 Y X R 1 c y w x M H 0 m c X V v d D s s J n F 1 b 3 Q 7 U 2 V j d G l v b j E v U m V w b 3 J 0 S 1 B J X 0 5 P U l R I X z I w M j A w M l 9 C U E V S L 0 N o Y W 5 n Z W Q g V H l w Z S 5 7 S W 5 k a X N w b 2 5 p Y m l s a X R h X 2 d l d F B h e W 1 l b n R S Z X F 1 Z X N 0 L D E x f S Z x d W 9 0 O y w m c X V v d D t T Z W N 0 a W 9 u M S 9 S Z X B v c n R L U E l f T k 9 S V E h f M j A y M D A y X 0 J Q R V I v Q 2 h h b m d l Z C B U e X B l L n t J b m R p c 3 B v b m l i a W x p d G F f Z 2 V 0 U G F 5 b W V u d F N 0 Y X R 1 c 1 J l c X V l c 3 Q s M T J 9 J n F 1 b 3 Q 7 L C Z x d W 9 0 O 1 N l Y 3 R p b 2 4 x L 1 J l c G 9 y d E t Q S V 9 O T 1 J U S F 8 y M D I w M D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y M D A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j A w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j A w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y M D A y X 0 J Q R V I v Q 2 h h b m d l Z C B U e X B l L n t J b m R p c 3 B v b m l i a W x p d G F f c m V h Z E F j Y 2 9 1 b n R C Y W x h b m N l L D E 3 f S Z x d W 9 0 O y w m c X V v d D t T Z W N 0 a W 9 u M S 9 S Z X B v c n R L U E l f T k 9 S V E h f M j A y M D A y X 0 J Q R V I v Q 2 h h b m d l Z C B U e X B l L n t J b m R p c 3 B v b m l i a W x p d G F f c m V h Z E F j Y 2 9 1 b n R E Z X R h a W x z L D E 4 f S Z x d W 9 0 O y w m c X V v d D t T Z W N 0 a W 9 u M S 9 S Z X B v c n R L U E l f T k 9 S V E h f M j A y M D A y X 0 J Q R V I v Q 2 h h b m d l Z C B U e X B l L n t J b m R p c 3 B v b m l i a W x p d G F f c m V h Z E F j Y 2 9 1 b n R M a X N 0 L D E 5 f S Z x d W 9 0 O y w m c X V v d D t T Z W N 0 a W 9 u M S 9 S Z X B v c n R L U E l f T k 9 S V E h f M j A y M D A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I w M D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j A w M l 9 C U E V S L 0 N o Y W 5 n Z W Q g V H l w Z S 5 7 S W 5 k a X N w b 2 5 p Y m l s a X R h X 3 J l Y W R D Y X J k Q W N j b 3 V u d E J h b G F u Y 2 V z L D I y f S Z x d W 9 0 O y w m c X V v d D t T Z W N 0 a W 9 u M S 9 S Z X B v c n R L U E l f T k 9 S V E h f M j A y M D A y X 0 J Q R V I v Q 2 h h b m d l Z C B U e X B l L n t J b m R p c 3 B v b m l i a W x p d G F f c m V h Z E N h c m R B Y 2 N v d W 5 0 R G V 0 Y W l s c y w y M 3 0 m c X V v d D s s J n F 1 b 3 Q 7 U 2 V j d G l v b j E v U m V w b 3 J 0 S 1 B J X 0 5 P U l R I X z I w M j A w M l 9 C U E V S L 0 N o Y W 5 n Z W Q g V H l w Z S 5 7 S W 5 k a X N w b 2 5 p Y m l s a X R h X 3 J l Y W R D Y X J k Q W N j b 3 V u d E x p c 3 Q s M j R 9 J n F 1 b 3 Q 7 L C Z x d W 9 0 O 1 N l Y 3 R p b 2 4 x L 1 J l c G 9 y d E t Q S V 9 O T 1 J U S F 8 y M D I w M D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I w M D J f Q l B F U i 9 D a G F u Z 2 V k I F R 5 c G U u e 0 l u Z G l z c G 9 u a W J p b G l 0 Y V 9 y Z X R y a W V 2 Z U F z c H N w c y w y N n 0 m c X V v d D s s J n F 1 b 3 Q 7 U 2 V j d G l v b j E v U m V w b 3 J 0 S 1 B J X 0 5 P U l R I X z I w M j A w M l 9 C U E V S L 0 N o Y W 5 n Z W Q g V H l w Z S 5 7 S W 5 k a X N w b 2 5 p Y m l s a X R h X 3 V w Z G F 0 Z U N v b n N l b n Q s M j d 9 J n F 1 b 3 Q 7 L C Z x d W 9 0 O 1 N l Y 3 R p b 2 4 x L 1 J l c G 9 y d E t Q S V 9 O T 1 J U S F 8 y M D I w M D J f Q l B F U i 9 D a G F u Z 2 V k I F R 5 c G U u e 0 l u Z G l z c G 9 u a W J p b G l 0 Y V 9 1 c G R h d G V Q Y X l t Z W 5 0 U m V z b 3 V y Y 2 U s M j h 9 J n F 1 b 3 Q 7 L C Z x d W 9 0 O 1 N l Y 3 R p b 2 4 x L 1 J l c G 9 y d E t Q S V 9 O T 1 J U S F 8 y M D I w M D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j A w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j A w M l 9 C U E V S L 0 N o Y W 5 n Z W Q g V H l w Z S 5 7 S W 5 k a X N w b 2 5 p Y m l s a X R h X 1 B l c m N f Z G V s Z X R l Q 2 9 u c 2 V u d C w z M X 0 m c X V v d D s s J n F 1 b 3 Q 7 U 2 V j d G l v b j E v U m V w b 3 J 0 S 1 B J X 0 5 P U l R I X z I w M j A w M l 9 C U E V S L 0 N o Y W 5 n Z W Q g V H l w Z S 5 7 S W 5 k a X N w b 2 5 p Y m l s a X R h X 1 B l c m N f Z X N 0 Y W J s a X N o Q 2 9 u c 2 V u d C w z M n 0 m c X V v d D s s J n F 1 b 3 Q 7 U 2 V j d G l v b j E v U m V w b 3 J 0 S 1 B J X 0 5 P U l R I X z I w M j A w M l 9 C U E V S L 0 N o Y W 5 n Z W Q g V H l w Z S 5 7 S W 5 k a X N w b 2 5 p Y m l s a X R h X 1 B l c m N f Z 2 V 0 Q 2 9 u c 2 V u d C w z M 3 0 m c X V v d D s s J n F 1 b 3 Q 7 U 2 V j d G l v b j E v U m V w b 3 J 0 S 1 B J X 0 5 P U l R I X z I w M j A w M l 9 C U E V S L 0 N o Y W 5 n Z W Q g V H l w Z S 5 7 S W 5 k a X N w b 2 5 p Y m l s a X R h X 1 B l c m N f Z 2 V 0 Q 2 9 u c 2 V u d F N 0 Y X R 1 c y w z N H 0 m c X V v d D s s J n F 1 b 3 Q 7 U 2 V j d G l v b j E v U m V w b 3 J 0 S 1 B J X 0 5 P U l R I X z I w M j A w M l 9 C U E V S L 0 N o Y W 5 n Z W Q g V H l w Z S 5 7 S W 5 k a X N w b 2 5 p Y m l s a X R h X 1 B l c m N f Z 2 V 0 U G F 5 b W V u d F J l c X V l c 3 Q s M z V 9 J n F 1 b 3 Q 7 L C Z x d W 9 0 O 1 N l Y 3 R p b 2 4 x L 1 J l c G 9 y d E t Q S V 9 O T 1 J U S F 8 y M D I w M D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y M D A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y M D A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y M D A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I w M D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y M D A y X 0 J Q R V I v Q 2 h h b m d l Z C B U e X B l L n t J b m R p c 3 B v b m l i a W x p d G F f U G V y Y 1 9 y Z W F k Q W N j b 3 V u d E J h b G F u Y 2 U s N D F 9 J n F 1 b 3 Q 7 L C Z x d W 9 0 O 1 N l Y 3 R p b 2 4 x L 1 J l c G 9 y d E t Q S V 9 O T 1 J U S F 8 y M D I w M D J f Q l B F U i 9 D a G F u Z 2 V k I F R 5 c G U u e 0 l u Z G l z c G 9 u a W J p b G l 0 Y V 9 Q Z X J j X 3 J l Y W R B Y 2 N v d W 5 0 R G V 0 Y W l s c y w 0 M n 0 m c X V v d D s s J n F 1 b 3 Q 7 U 2 V j d G l v b j E v U m V w b 3 J 0 S 1 B J X 0 5 P U l R I X z I w M j A w M l 9 C U E V S L 0 N o Y W 5 n Z W Q g V H l w Z S 5 7 S W 5 k a X N w b 2 5 p Y m l s a X R h X 1 B l c m N f c m V h Z E F j Y 2 9 1 b n R M a X N 0 L D Q z f S Z x d W 9 0 O y w m c X V v d D t T Z W N 0 a W 9 u M S 9 S Z X B v c n R L U E l f T k 9 S V E h f M j A y M D A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j A w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I w M D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y M D A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y M D A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y M D A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I w M D J f Q l B F U i 9 D a G F u Z 2 V k I F R 5 c G U u e 0 l u Z G l z c G 9 u a W J p b G l 0 Y V 9 Q Z X J j X 3 J l d H J p Z X Z l Q X N w c 3 B z L D U w f S Z x d W 9 0 O y w m c X V v d D t T Z W N 0 a W 9 u M S 9 S Z X B v c n R L U E l f T k 9 S V E h f M j A y M D A y X 0 J Q R V I v Q 2 h h b m d l Z C B U e X B l L n t J b m R p c 3 B v b m l i a W x p d G F f U G V y Y 1 9 1 c G R h d G V D b 2 5 z Z W 5 0 L D U x f S Z x d W 9 0 O y w m c X V v d D t T Z W N 0 a W 9 u M S 9 S Z X B v c n R L U E l f T k 9 S V E h f M j A y M D A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I w M D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y M D A y X 0 J Q R V I v Q 2 h h b m d l Z C B U e X B l L n t P S 1 9 j b 2 5 m a X J t Y X R p b 2 5 P Z k Z 1 b m R z L D U 0 f S Z x d W 9 0 O y w m c X V v d D t T Z W N 0 a W 9 u M S 9 S Z X B v c n R L U E l f T k 9 S V E h f M j A y M D A y X 0 J Q R V I v Q 2 h h b m d l Z C B U e X B l L n t P S 1 9 k Z W x l d G V D b 2 5 z Z W 5 0 L D U 1 f S Z x d W 9 0 O y w m c X V v d D t T Z W N 0 a W 9 u M S 9 S Z X B v c n R L U E l f T k 9 S V E h f M j A y M D A y X 0 J Q R V I v Q 2 h h b m d l Z C B U e X B l L n t P S 1 9 l c 3 R h Y m x p c 2 h D b 2 5 z Z W 5 0 L D U 2 f S Z x d W 9 0 O y w m c X V v d D t T Z W N 0 a W 9 u M S 9 S Z X B v c n R L U E l f T k 9 S V E h f M j A y M D A y X 0 J Q R V I v Q 2 h h b m d l Z C B U e X B l L n t P S 1 9 n Z X R D b 2 5 z Z W 5 0 L D U 3 f S Z x d W 9 0 O y w m c X V v d D t T Z W N 0 a W 9 u M S 9 S Z X B v c n R L U E l f T k 9 S V E h f M j A y M D A y X 0 J Q R V I v Q 2 h h b m d l Z C B U e X B l L n t P S 1 9 n Z X R D b 2 5 z Z W 5 0 U 3 R h d H V z L D U 4 f S Z x d W 9 0 O y w m c X V v d D t T Z W N 0 a W 9 u M S 9 S Z X B v c n R L U E l f T k 9 S V E h f M j A y M D A y X 0 J Q R V I v Q 2 h h b m d l Z C B U e X B l L n t P S 1 9 n Z X R Q Y X l t Z W 5 0 U m V x d W V z d C w 1 O X 0 m c X V v d D s s J n F 1 b 3 Q 7 U 2 V j d G l v b j E v U m V w b 3 J 0 S 1 B J X 0 5 P U l R I X z I w M j A w M l 9 C U E V S L 0 N o Y W 5 n Z W Q g V H l w Z S 5 7 T 0 t f Z 2 V 0 U G F 5 b W V u d F N 0 Y X R 1 c 1 J l c X V l c 3 Q s N j B 9 J n F 1 b 3 Q 7 L C Z x d W 9 0 O 1 N l Y 3 R p b 2 4 x L 1 J l c G 9 y d E t Q S V 9 O T 1 J U S F 8 y M D I w M D J f Q l B F U i 9 D a G F u Z 2 V k I F R 5 c G U u e 0 9 L X 2 d l d F B l c m l v Z G l j U G F 5 b W V u d F J l c X V l c 3 Q s N j F 9 J n F 1 b 3 Q 7 L C Z x d W 9 0 O 1 N l Y 3 R p b 2 4 x L 1 J l c G 9 y d E t Q S V 9 O T 1 J U S F 8 y M D I w M D J f Q l B F U i 9 D a G F u Z 2 V k I F R 5 c G U u e 0 9 L X 2 d l d F B l c m l v Z G l j U G F 5 b W V u d F N 0 Y X R 1 c 1 J l c X V l c 3 Q s N j J 9 J n F 1 b 3 Q 7 L C Z x d W 9 0 O 1 N l Y 3 R p b 2 4 x L 1 J l c G 9 y d E t Q S V 9 O T 1 J U S F 8 y M D I w M D J f Q l B F U i 9 D a G F u Z 2 V k I F R 5 c G U u e 0 9 L X 3 B h e W 1 l b n R J b m l 0 a W F 0 a W 9 u U m V x d W V z d C w 2 M 3 0 m c X V v d D s s J n F 1 b 3 Q 7 U 2 V j d G l v b j E v U m V w b 3 J 0 S 1 B J X 0 5 P U l R I X z I w M j A w M l 9 C U E V S L 0 N o Y W 5 n Z W Q g V H l w Z S 5 7 T 0 t f c G V y a W 9 k a W N Q Y X l t Z W 5 0 S W 5 p d G l h d G l v b l J l c X V l c 3 Q s N j R 9 J n F 1 b 3 Q 7 L C Z x d W 9 0 O 1 N l Y 3 R p b 2 4 x L 1 J l c G 9 y d E t Q S V 9 O T 1 J U S F 8 y M D I w M D J f Q l B F U i 9 D a G F u Z 2 V k I F R 5 c G U u e 0 9 L X 3 J l Y W R B Y 2 N v d W 5 0 Q m F s Y W 5 j Z S w 2 N X 0 m c X V v d D s s J n F 1 b 3 Q 7 U 2 V j d G l v b j E v U m V w b 3 J 0 S 1 B J X 0 5 P U l R I X z I w M j A w M l 9 C U E V S L 0 N o Y W 5 n Z W Q g V H l w Z S 5 7 T 0 t f c m V h Z E F j Y 2 9 1 b n R E Z X R h a W x z L D Y 2 f S Z x d W 9 0 O y w m c X V v d D t T Z W N 0 a W 9 u M S 9 S Z X B v c n R L U E l f T k 9 S V E h f M j A y M D A y X 0 J Q R V I v Q 2 h h b m d l Z C B U e X B l L n t P S 1 9 y Z W F k Q W N j b 3 V u d E x p c 3 Q s N j d 9 J n F 1 b 3 Q 7 L C Z x d W 9 0 O 1 N l Y 3 R p b 2 4 x L 1 J l c G 9 y d E t Q S V 9 O T 1 J U S F 8 y M D I w M D J f Q l B F U i 9 D a G F u Z 2 V k I F R 5 c G U u e 0 9 L X 3 J l Y W R B Y 2 N v d W 5 0 V H J h b n N h Y 3 R p b 2 5 E Z X R h a W x z L D Y 4 f S Z x d W 9 0 O y w m c X V v d D t T Z W N 0 a W 9 u M S 9 S Z X B v c n R L U E l f T k 9 S V E h f M j A y M D A y X 0 J Q R V I v Q 2 h h b m d l Z C B U e X B l L n t P S 1 9 y Z W F k Q W N j b 3 V u d F R y Y W 5 z Y W N 0 a W 9 u T G l z d C w 2 O X 0 m c X V v d D s s J n F 1 b 3 Q 7 U 2 V j d G l v b j E v U m V w b 3 J 0 S 1 B J X 0 5 P U l R I X z I w M j A w M l 9 C U E V S L 0 N o Y W 5 n Z W Q g V H l w Z S 5 7 T 0 t f c m V h Z E N h c m R B Y 2 N v d W 5 0 Q m F s Y W 5 j Z X M s N z B 9 J n F 1 b 3 Q 7 L C Z x d W 9 0 O 1 N l Y 3 R p b 2 4 x L 1 J l c G 9 y d E t Q S V 9 O T 1 J U S F 8 y M D I w M D J f Q l B F U i 9 D a G F u Z 2 V k I F R 5 c G U u e 0 9 L X 3 J l Y W R D Y X J k Q W N j b 3 V u d E R l d G F p b H M s N z F 9 J n F 1 b 3 Q 7 L C Z x d W 9 0 O 1 N l Y 3 R p b 2 4 x L 1 J l c G 9 y d E t Q S V 9 O T 1 J U S F 8 y M D I w M D J f Q l B F U i 9 D a G F u Z 2 V k I F R 5 c G U u e 0 9 L X 3 J l Y W R D Y X J k Q W N j b 3 V u d E x p c 3 Q s N z J 9 J n F 1 b 3 Q 7 L C Z x d W 9 0 O 1 N l Y 3 R p b 2 4 x L 1 J l c G 9 y d E t Q S V 9 O T 1 J U S F 8 y M D I w M D J f Q l B F U i 9 D a G F u Z 2 V k I F R 5 c G U u e 0 9 L X 3 J l Y W R D Y X J k Q W N j b 3 V u d F R y Y W 5 z Y W N 0 a W 9 u T G l z d C w 3 M 3 0 m c X V v d D s s J n F 1 b 3 Q 7 U 2 V j d G l v b j E v U m V w b 3 J 0 S 1 B J X 0 5 P U l R I X z I w M j A w M l 9 C U E V S L 0 N o Y W 5 n Z W Q g V H l w Z S 5 7 T 0 t f c m V 0 c m l l d m V B c 3 B z c H M s N z R 9 J n F 1 b 3 Q 7 L C Z x d W 9 0 O 1 N l Y 3 R p b 2 4 x L 1 J l c G 9 y d E t Q S V 9 O T 1 J U S F 8 y M D I w M D J f Q l B F U i 9 D a G F u Z 2 V k I F R 5 c G U u e 0 9 L X 3 V w Z G F 0 Z U N v b n N l b n Q s N z V 9 J n F 1 b 3 Q 7 L C Z x d W 9 0 O 1 N l Y 3 R p b 2 4 x L 1 J l c G 9 y d E t Q S V 9 O T 1 J U S F 8 y M D I w M D J f Q l B F U i 9 D a G F u Z 2 V k I F R 5 c G U u e 0 9 L X 3 V w Z G F 0 Z V B h e W 1 l b n R S Z X N v d X J j Z S w 3 N n 0 m c X V v d D s s J n F 1 b 3 Q 7 U 2 V j d G l v b j E v U m V w b 3 J 0 S 1 B J X 0 5 P U l R I X z I w M j A w M l 9 C U E V S L 0 N o Y W 5 n Z W Q g V H l w Z S 5 7 T 0 t f d X B k Y X R l U G V y a W 9 k a W N Q Y X l t Z W 5 0 U m V z b 3 V y Y 2 U s N z d 9 J n F 1 b 3 Q 7 L C Z x d W 9 0 O 1 N l Y 3 R p b 2 4 x L 1 J l c G 9 y d E t Q S V 9 O T 1 J U S F 8 y M D I w M D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y M D A y X 0 J Q R V I v Q 2 h h b m d l Z C B U e X B l L n t Q c m 9 i b G V t Y U F w c G x p Y 2 F 0 a X Z v X 1 B l c m N f Z G V s Z X R l Q 2 9 u c 2 V u d C w 3 O X 0 m c X V v d D s s J n F 1 b 3 Q 7 U 2 V j d G l v b j E v U m V w b 3 J 0 S 1 B J X 0 5 P U l R I X z I w M j A w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I w M D J f Q l B F U i 9 D a G F u Z 2 V k I F R 5 c G U u e 1 B y b 2 J s Z W 1 h Q X B w b G l j Y X R p d m 9 f U G V y Y 1 9 n Z X R D b 2 5 z Z W 5 0 L D g x f S Z x d W 9 0 O y w m c X V v d D t T Z W N 0 a W 9 u M S 9 S Z X B v c n R L U E l f T k 9 S V E h f M j A y M D A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j A w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y M D A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I w M D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y M D A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j A w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j A w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y M D A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y M D A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y M D A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y M D A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I w M D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j A w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j A w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I w M D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I w M D J f Q l B F U i 9 D a G F u Z 2 V k I F R 5 c G U u e 1 B y b 2 J s Z W 1 h Q X B w b G l j Y X R p d m 9 f U G V y Y 1 9 y Z X R y a W V 2 Z U F z c H N w c y w 5 O H 0 m c X V v d D s s J n F 1 b 3 Q 7 U 2 V j d G l v b j E v U m V w b 3 J 0 S 1 B J X 0 5 P U l R I X z I w M j A w M l 9 C U E V S L 0 N o Y W 5 n Z W Q g V H l w Z S 5 7 U H J v Y m x l b W F B c H B s a W N h d G l 2 b 1 9 Q Z X J j X 3 V w Z G F 0 Z U N v b n N l b n Q s O T l 9 J n F 1 b 3 Q 7 L C Z x d W 9 0 O 1 N l Y 3 R p b 2 4 x L 1 J l c G 9 y d E t Q S V 9 O T 1 J U S F 8 y M D I w M D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y M D A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y M D A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y M D A y X 0 J Q R V I v Q 2 h h b m d l Z C B U e X B l L n t Q c m 9 i b G V t Y U F w c G x p Y 2 F 0 a X Z v X 2 R l b G V 0 Z U N v b n N l b n Q s M T A z f S Z x d W 9 0 O y w m c X V v d D t T Z W N 0 a W 9 u M S 9 S Z X B v c n R L U E l f T k 9 S V E h f M j A y M D A y X 0 J Q R V I v Q 2 h h b m d l Z C B U e X B l L n t Q c m 9 i b G V t Y U F w c G x p Y 2 F 0 a X Z v X 2 V z d G F i b G l z a E N v b n N l b n Q s M T A 0 f S Z x d W 9 0 O y w m c X V v d D t T Z W N 0 a W 9 u M S 9 S Z X B v c n R L U E l f T k 9 S V E h f M j A y M D A y X 0 J Q R V I v Q 2 h h b m d l Z C B U e X B l L n t Q c m 9 i b G V t Y U F w c G x p Y 2 F 0 a X Z v X 2 d l d E N v b n N l b n Q s M T A 1 f S Z x d W 9 0 O y w m c X V v d D t T Z W N 0 a W 9 u M S 9 S Z X B v c n R L U E l f T k 9 S V E h f M j A y M D A y X 0 J Q R V I v Q 2 h h b m d l Z C B U e X B l L n t Q c m 9 i b G V t Y U F w c G x p Y 2 F 0 a X Z v X 2 d l d E N v b n N l b n R T d G F 0 d X M s M T A 2 f S Z x d W 9 0 O y w m c X V v d D t T Z W N 0 a W 9 u M S 9 S Z X B v c n R L U E l f T k 9 S V E h f M j A y M D A y X 0 J Q R V I v Q 2 h h b m d l Z C B U e X B l L n t Q c m 9 i b G V t Y U F w c G x p Y 2 F 0 a X Z v X 2 d l d F B h e W 1 l b n R S Z X F 1 Z X N 0 L D E w N 3 0 m c X V v d D s s J n F 1 b 3 Q 7 U 2 V j d G l v b j E v U m V w b 3 J 0 S 1 B J X 0 5 P U l R I X z I w M j A w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I w M D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I w M D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I w M D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j A w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I w M D J f Q l B F U i 9 D a G F u Z 2 V k I F R 5 c G U u e 1 B y b 2 J s Z W 1 h Q X B w b G l j Y X R p d m 9 f c m V h Z E F j Y 2 9 1 b n R C Y W x h b m N l L D E x M 3 0 m c X V v d D s s J n F 1 b 3 Q 7 U 2 V j d G l v b j E v U m V w b 3 J 0 S 1 B J X 0 5 P U l R I X z I w M j A w M l 9 C U E V S L 0 N o Y W 5 n Z W Q g V H l w Z S 5 7 U H J v Y m x l b W F B c H B s a W N h d G l 2 b 1 9 y Z W F k Q W N j b 3 V u d E R l d G F p b H M s M T E 0 f S Z x d W 9 0 O y w m c X V v d D t T Z W N 0 a W 9 u M S 9 S Z X B v c n R L U E l f T k 9 S V E h f M j A y M D A y X 0 J Q R V I v Q 2 h h b m d l Z C B U e X B l L n t Q c m 9 i b G V t Y U F w c G x p Y 2 F 0 a X Z v X 3 J l Y W R B Y 2 N v d W 5 0 T G l z d C w x M T V 9 J n F 1 b 3 Q 7 L C Z x d W 9 0 O 1 N l Y 3 R p b 2 4 x L 1 J l c G 9 y d E t Q S V 9 O T 1 J U S F 8 y M D I w M D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y M D A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j A w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I w M D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I w M D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I w M D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j A w M l 9 C U E V S L 0 N o Y W 5 n Z W Q g V H l w Z S 5 7 U H J v Y m x l b W F B c H B s a W N h d G l 2 b 1 9 y Z X R y a W V 2 Z U F z c H N w c y w x M j J 9 J n F 1 b 3 Q 7 L C Z x d W 9 0 O 1 N l Y 3 R p b 2 4 x L 1 J l c G 9 y d E t Q S V 9 O T 1 J U S F 8 y M D I w M D J f Q l B F U i 9 D a G F u Z 2 V k I F R 5 c G U u e 1 B y b 2 J s Z W 1 h Q X B w b G l j Y X R p d m 9 f d X B k Y X R l Q 2 9 u c 2 V u d C w x M j N 9 J n F 1 b 3 Q 7 L C Z x d W 9 0 O 1 N l Y 3 R p b 2 4 x L 1 J l c G 9 y d E t Q S V 9 O T 1 J U S F 8 y M D I w M D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j A w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I w M D J f Q l B F U i 9 D a G F u Z 2 V k I F R 5 c G U u e 1 B y b 2 J s Z W 1 h Q 2 x p Z W 5 0 X 2 N v b m Z p c m 1 h d G l v b k 9 m R n V u Z H M s M T I 2 f S Z x d W 9 0 O y w m c X V v d D t T Z W N 0 a W 9 u M S 9 S Z X B v c n R L U E l f T k 9 S V E h f M j A y M D A y X 0 J Q R V I v Q 2 h h b m d l Z C B U e X B l L n t Q c m 9 i b G V t Y U N s a W V u d F 9 k Z W x l d G V D b 2 5 z Z W 5 0 L D E y N 3 0 m c X V v d D s s J n F 1 b 3 Q 7 U 2 V j d G l v b j E v U m V w b 3 J 0 S 1 B J X 0 5 P U l R I X z I w M j A w M l 9 C U E V S L 0 N o Y W 5 n Z W Q g V H l w Z S 5 7 U H J v Y m x l b W F D b G l l b n R f Z X N 0 Y W J s a X N o Q 2 9 u c 2 V u d C w x M j h 9 J n F 1 b 3 Q 7 L C Z x d W 9 0 O 1 N l Y 3 R p b 2 4 x L 1 J l c G 9 y d E t Q S V 9 O T 1 J U S F 8 y M D I w M D J f Q l B F U i 9 D a G F u Z 2 V k I F R 5 c G U u e 1 B y b 2 J s Z W 1 h Q 2 x p Z W 5 0 X 2 d l d E N v b n N l b n Q s M T I 5 f S Z x d W 9 0 O y w m c X V v d D t T Z W N 0 a W 9 u M S 9 S Z X B v c n R L U E l f T k 9 S V E h f M j A y M D A y X 0 J Q R V I v Q 2 h h b m d l Z C B U e X B l L n t Q c m 9 i b G V t Y U N s a W V u d F 9 n Z X R D b 2 5 z Z W 5 0 U 3 R h d H V z L D E z M H 0 m c X V v d D s s J n F 1 b 3 Q 7 U 2 V j d G l v b j E v U m V w b 3 J 0 S 1 B J X 0 5 P U l R I X z I w M j A w M l 9 C U E V S L 0 N o Y W 5 n Z W Q g V H l w Z S 5 7 U H J v Y m x l b W F D b G l l b n R f Z 2 V 0 U G F 5 b W V u d F J l c X V l c 3 Q s M T M x f S Z x d W 9 0 O y w m c X V v d D t T Z W N 0 a W 9 u M S 9 S Z X B v c n R L U E l f T k 9 S V E h f M j A y M D A y X 0 J Q R V I v Q 2 h h b m d l Z C B U e X B l L n t Q c m 9 i b G V t Y U N s a W V u d F 9 n Z X R Q Y X l t Z W 5 0 U 3 R h d H V z U m V x d W V z d C w x M z J 9 J n F 1 b 3 Q 7 L C Z x d W 9 0 O 1 N l Y 3 R p b 2 4 x L 1 J l c G 9 y d E t Q S V 9 O T 1 J U S F 8 y M D I w M D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y M D A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j A w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j A w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y M D A y X 0 J Q R V I v Q 2 h h b m d l Z C B U e X B l L n t Q c m 9 i b G V t Y U N s a W V u d F 9 y Z W F k Q W N j b 3 V u d E J h b G F u Y 2 U s M T M 3 f S Z x d W 9 0 O y w m c X V v d D t T Z W N 0 a W 9 u M S 9 S Z X B v c n R L U E l f T k 9 S V E h f M j A y M D A y X 0 J Q R V I v Q 2 h h b m d l Z C B U e X B l L n t Q c m 9 i b G V t Y U N s a W V u d F 9 y Z W F k Q W N j b 3 V u d E R l d G F p b H M s M T M 4 f S Z x d W 9 0 O y w m c X V v d D t T Z W N 0 a W 9 u M S 9 S Z X B v c n R L U E l f T k 9 S V E h f M j A y M D A y X 0 J Q R V I v Q 2 h h b m d l Z C B U e X B l L n t Q c m 9 i b G V t Y U N s a W V u d F 9 y Z W F k Q W N j b 3 V u d E x p c 3 Q s M T M 5 f S Z x d W 9 0 O y w m c X V v d D t T Z W N 0 a W 9 u M S 9 S Z X B v c n R L U E l f T k 9 S V E h f M j A y M D A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I w M D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j A w M l 9 C U E V S L 0 N o Y W 5 n Z W Q g V H l w Z S 5 7 U H J v Y m x l b W F D b G l l b n R f c m V h Z E N h c m R B Y 2 N v d W 5 0 Q m F s Y W 5 j Z X M s M T Q y f S Z x d W 9 0 O y w m c X V v d D t T Z W N 0 a W 9 u M S 9 S Z X B v c n R L U E l f T k 9 S V E h f M j A y M D A y X 0 J Q R V I v Q 2 h h b m d l Z C B U e X B l L n t Q c m 9 i b G V t Y U N s a W V u d F 9 y Z W F k Q 2 F y Z E F j Y 2 9 1 b n R E Z X R h a W x z L D E 0 M 3 0 m c X V v d D s s J n F 1 b 3 Q 7 U 2 V j d G l v b j E v U m V w b 3 J 0 S 1 B J X 0 5 P U l R I X z I w M j A w M l 9 C U E V S L 0 N o Y W 5 n Z W Q g V H l w Z S 5 7 U H J v Y m x l b W F D b G l l b n R f c m V h Z E N h c m R B Y 2 N v d W 5 0 T G l z d C w x N D R 9 J n F 1 b 3 Q 7 L C Z x d W 9 0 O 1 N l Y 3 R p b 2 4 x L 1 J l c G 9 y d E t Q S V 9 O T 1 J U S F 8 y M D I w M D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I w M D J f Q l B F U i 9 D a G F u Z 2 V k I F R 5 c G U u e 1 B y b 2 J s Z W 1 h Q 2 x p Z W 5 0 X 3 J l d H J p Z X Z l Q X N w c 3 B z L D E 0 N n 0 m c X V v d D s s J n F 1 b 3 Q 7 U 2 V j d G l v b j E v U m V w b 3 J 0 S 1 B J X 0 5 P U l R I X z I w M j A w M l 9 C U E V S L 0 N o Y W 5 n Z W Q g V H l w Z S 5 7 U H J v Y m x l b W F D b G l l b n R f d X B k Y X R l Q 2 9 u c 2 V u d C w x N D d 9 J n F 1 b 3 Q 7 L C Z x d W 9 0 O 1 N l Y 3 R p b 2 4 x L 1 J l c G 9 y d E t Q S V 9 O T 1 J U S F 8 y M D I w M D J f Q l B F U i 9 D a G F u Z 2 V k I F R 5 c G U u e 1 B y b 2 J s Z W 1 h Q 2 x p Z W 5 0 X 3 V w Z G F 0 Z V B h e W 1 l b n R S Z X N v d X J j Z S w x N D h 9 J n F 1 b 3 Q 7 L C Z x d W 9 0 O 1 N l Y 3 R p b 2 4 x L 1 J l c G 9 y d E t Q S V 9 O T 1 J U S F 8 y M D I w M D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j A w M l 9 C U E V S L 0 N o Y W 5 n Z W Q g V H l w Z S 5 7 V G 9 0 Y W x f Y 2 9 u Z m l y b W F 0 a W 9 u T 2 Z G d W 5 k c y w x N T B 9 J n F 1 b 3 Q 7 L C Z x d W 9 0 O 1 N l Y 3 R p b 2 4 x L 1 J l c G 9 y d E t Q S V 9 O T 1 J U S F 8 y M D I w M D J f Q l B F U i 9 D a G F u Z 2 V k I F R 5 c G U u e 1 R v d G F s X 2 R l b G V 0 Z U N v b n N l b n Q s M T U x f S Z x d W 9 0 O y w m c X V v d D t T Z W N 0 a W 9 u M S 9 S Z X B v c n R L U E l f T k 9 S V E h f M j A y M D A y X 0 J Q R V I v Q 2 h h b m d l Z C B U e X B l L n t U b 3 R h b F 9 l c 3 R h Y m x p c 2 h D b 2 5 z Z W 5 0 L D E 1 M n 0 m c X V v d D s s J n F 1 b 3 Q 7 U 2 V j d G l v b j E v U m V w b 3 J 0 S 1 B J X 0 5 P U l R I X z I w M j A w M l 9 C U E V S L 0 N o Y W 5 n Z W Q g V H l w Z S 5 7 V G 9 0 Y W x f Z 2 V 0 Q 2 9 u c 2 V u d C w x N T N 9 J n F 1 b 3 Q 7 L C Z x d W 9 0 O 1 N l Y 3 R p b 2 4 x L 1 J l c G 9 y d E t Q S V 9 O T 1 J U S F 8 y M D I w M D J f Q l B F U i 9 D a G F u Z 2 V k I F R 5 c G U u e 1 R v d G F s X 2 d l d E N v b n N l b n R T d G F 0 d X M s M T U 0 f S Z x d W 9 0 O y w m c X V v d D t T Z W N 0 a W 9 u M S 9 S Z X B v c n R L U E l f T k 9 S V E h f M j A y M D A y X 0 J Q R V I v Q 2 h h b m d l Z C B U e X B l L n t U b 3 R h b F 9 n Z X R Q Y X l t Z W 5 0 U m V x d W V z d C w x N T V 9 J n F 1 b 3 Q 7 L C Z x d W 9 0 O 1 N l Y 3 R p b 2 4 x L 1 J l c G 9 y d E t Q S V 9 O T 1 J U S F 8 y M D I w M D J f Q l B F U i 9 D a G F u Z 2 V k I F R 5 c G U u e 1 R v d G F s X 2 d l d F B h e W 1 l b n R T d G F 0 d X N S Z X F 1 Z X N 0 L D E 1 N n 0 m c X V v d D s s J n F 1 b 3 Q 7 U 2 V j d G l v b j E v U m V w b 3 J 0 S 1 B J X 0 5 P U l R I X z I w M j A w M l 9 C U E V S L 0 N o Y W 5 n Z W Q g V H l w Z S 5 7 V G 9 0 Y W x f Z 2 V 0 U G V y a W 9 k a W N Q Y X l t Z W 5 0 U m V x d W V z d C w x N T d 9 J n F 1 b 3 Q 7 L C Z x d W 9 0 O 1 N l Y 3 R p b 2 4 x L 1 J l c G 9 y d E t Q S V 9 O T 1 J U S F 8 y M D I w M D J f Q l B F U i 9 D a G F u Z 2 V k I F R 5 c G U u e 1 R v d G F s X 2 d l d F B l c m l v Z G l j U G F 5 b W V u d F N 0 Y X R 1 c 1 J l c X V l c 3 Q s M T U 4 f S Z x d W 9 0 O y w m c X V v d D t T Z W N 0 a W 9 u M S 9 S Z X B v c n R L U E l f T k 9 S V E h f M j A y M D A y X 0 J Q R V I v Q 2 h h b m d l Z C B U e X B l L n t U b 3 R h b F 9 w Y X l t Z W 5 0 S W 5 p d G l h d G l v b l J l c X V l c 3 Q s M T U 5 f S Z x d W 9 0 O y w m c X V v d D t T Z W N 0 a W 9 u M S 9 S Z X B v c n R L U E l f T k 9 S V E h f M j A y M D A y X 0 J Q R V I v Q 2 h h b m d l Z C B U e X B l L n t U b 3 R h b F 9 w Z X J p b 2 R p Y 1 B h e W 1 l b n R J b m l 0 a W F 0 a W 9 u U m V x d W V z d C w x N j B 9 J n F 1 b 3 Q 7 L C Z x d W 9 0 O 1 N l Y 3 R p b 2 4 x L 1 J l c G 9 y d E t Q S V 9 O T 1 J U S F 8 y M D I w M D J f Q l B F U i 9 D a G F u Z 2 V k I F R 5 c G U u e 1 R v d G F s X 3 J l Y W R B Y 2 N v d W 5 0 Q m F s Y W 5 j Z S w x N j F 9 J n F 1 b 3 Q 7 L C Z x d W 9 0 O 1 N l Y 3 R p b 2 4 x L 1 J l c G 9 y d E t Q S V 9 O T 1 J U S F 8 y M D I w M D J f Q l B F U i 9 D a G F u Z 2 V k I F R 5 c G U u e 1 R v d G F s X 3 J l Y W R B Y 2 N v d W 5 0 R G V 0 Y W l s c y w x N j J 9 J n F 1 b 3 Q 7 L C Z x d W 9 0 O 1 N l Y 3 R p b 2 4 x L 1 J l c G 9 y d E t Q S V 9 O T 1 J U S F 8 y M D I w M D J f Q l B F U i 9 D a G F u Z 2 V k I F R 5 c G U u e 1 R v d G F s X 3 J l Y W R B Y 2 N v d W 5 0 T G l z d C w x N j N 9 J n F 1 b 3 Q 7 L C Z x d W 9 0 O 1 N l Y 3 R p b 2 4 x L 1 J l c G 9 y d E t Q S V 9 O T 1 J U S F 8 y M D I w M D J f Q l B F U i 9 D a G F u Z 2 V k I F R 5 c G U u e 1 R v d G F s X 3 J l Y W R B Y 2 N v d W 5 0 V H J h b n N h Y 3 R p b 2 5 E Z X R h a W x z L D E 2 N H 0 m c X V v d D s s J n F 1 b 3 Q 7 U 2 V j d G l v b j E v U m V w b 3 J 0 S 1 B J X 0 5 P U l R I X z I w M j A w M l 9 C U E V S L 0 N o Y W 5 n Z W Q g V H l w Z S 5 7 V G 9 0 Y W x f c m V h Z E F j Y 2 9 1 b n R U c m F u c 2 F j d G l v b k x p c 3 Q s M T Y 1 f S Z x d W 9 0 O y w m c X V v d D t T Z W N 0 a W 9 u M S 9 S Z X B v c n R L U E l f T k 9 S V E h f M j A y M D A y X 0 J Q R V I v Q 2 h h b m d l Z C B U e X B l L n t U b 3 R h b F 9 y Z W F k Q 2 F y Z E F j Y 2 9 1 b n R C Y W x h b m N l c y w x N j Z 9 J n F 1 b 3 Q 7 L C Z x d W 9 0 O 1 N l Y 3 R p b 2 4 x L 1 J l c G 9 y d E t Q S V 9 O T 1 J U S F 8 y M D I w M D J f Q l B F U i 9 D a G F u Z 2 V k I F R 5 c G U u e 1 R v d G F s X 3 J l Y W R D Y X J k Q W N j b 3 V u d E R l d G F p b H M s M T Y 3 f S Z x d W 9 0 O y w m c X V v d D t T Z W N 0 a W 9 u M S 9 S Z X B v c n R L U E l f T k 9 S V E h f M j A y M D A y X 0 J Q R V I v Q 2 h h b m d l Z C B U e X B l L n t U b 3 R h b F 9 y Z W F k Q 2 F y Z E F j Y 2 9 1 b n R M a X N 0 L D E 2 O H 0 m c X V v d D s s J n F 1 b 3 Q 7 U 2 V j d G l v b j E v U m V w b 3 J 0 S 1 B J X 0 5 P U l R I X z I w M j A w M l 9 C U E V S L 0 N o Y W 5 n Z W Q g V H l w Z S 5 7 V G 9 0 Y W x f c m V h Z E N h c m R B Y 2 N v d W 5 0 V H J h b n N h Y 3 R p b 2 5 M a X N 0 L D E 2 O X 0 m c X V v d D s s J n F 1 b 3 Q 7 U 2 V j d G l v b j E v U m V w b 3 J 0 S 1 B J X 0 5 P U l R I X z I w M j A w M l 9 C U E V S L 0 N o Y W 5 n Z W Q g V H l w Z S 5 7 V G 9 0 Y W x f c m V 0 c m l l d m V B c 3 B z c H M s M T c w f S Z x d W 9 0 O y w m c X V v d D t T Z W N 0 a W 9 u M S 9 S Z X B v c n R L U E l f T k 9 S V E h f M j A y M D A y X 0 J Q R V I v Q 2 h h b m d l Z C B U e X B l L n t U b 3 R h b F 9 1 c G R h d G V D b 2 5 z Z W 5 0 L D E 3 M X 0 m c X V v d D s s J n F 1 b 3 Q 7 U 2 V j d G l v b j E v U m V w b 3 J 0 S 1 B J X 0 5 P U l R I X z I w M j A w M l 9 C U E V S L 0 N o Y W 5 n Z W Q g V H l w Z S 5 7 V G 9 0 Y W x f d X B k Y X R l U G F 5 b W V u d F J l c 2 9 1 c m N l L D E 3 M n 0 m c X V v d D s s J n F 1 b 3 Q 7 U 2 V j d G l v b j E v U m V w b 3 J 0 S 1 B J X 0 5 P U l R I X z I w M j A w M l 9 C U E V S L 0 N o Y W 5 n Z W Q g V H l w Z S 5 7 V G 9 0 Y W x f d X B k Y X R l U G V y a W 9 k a W N Q Y X l t Z W 5 0 U m V z b 3 V y Y 2 U s M T c z f S Z x d W 9 0 O y w m c X V v d D t T Z W N 0 a W 9 u M S 9 S Z X B v c n R L U E l f T k 9 S V E h f M j A y M D A y X 0 J Q R V I v Q 2 h h b m d l Z C B U e X B l L n t k d X J h d G F N Z W R p Y V 9 j b 2 5 m a X J t Y X R p b 2 5 P Z k Z 1 b m R z L D E 3 N H 0 m c X V v d D s s J n F 1 b 3 Q 7 U 2 V j d G l v b j E v U m V w b 3 J 0 S 1 B J X 0 5 P U l R I X z I w M j A w M l 9 C U E V S L 0 N o Y W 5 n Z W Q g V H l w Z S 5 7 Z H V y Y X R h T W V k a W F f Z G V s Z X R l Q 2 9 u c 2 V u d C w x N z V 9 J n F 1 b 3 Q 7 L C Z x d W 9 0 O 1 N l Y 3 R p b 2 4 x L 1 J l c G 9 y d E t Q S V 9 O T 1 J U S F 8 y M D I w M D J f Q l B F U i 9 D a G F u Z 2 V k I F R 5 c G U u e 2 R 1 c m F 0 Y U 1 l Z G l h X 2 V z d G F i b G l z a E N v b n N l b n Q s M T c 2 f S Z x d W 9 0 O y w m c X V v d D t T Z W N 0 a W 9 u M S 9 S Z X B v c n R L U E l f T k 9 S V E h f M j A y M D A y X 0 J Q R V I v Q 2 h h b m d l Z C B U e X B l L n t k d X J h d G F N Z W R p Y V 9 n Z X R D b 2 5 z Z W 5 0 L D E 3 N 3 0 m c X V v d D s s J n F 1 b 3 Q 7 U 2 V j d G l v b j E v U m V w b 3 J 0 S 1 B J X 0 5 P U l R I X z I w M j A w M l 9 C U E V S L 0 N o Y W 5 n Z W Q g V H l w Z S 5 7 Z H V y Y X R h T W V k a W F f Z 2 V 0 Q 2 9 u c 2 V u d F N 0 Y X R 1 c y w x N z h 9 J n F 1 b 3 Q 7 L C Z x d W 9 0 O 1 N l Y 3 R p b 2 4 x L 1 J l c G 9 y d E t Q S V 9 O T 1 J U S F 8 y M D I w M D J f Q l B F U i 9 D a G F u Z 2 V k I F R 5 c G U u e 2 R 1 c m F 0 Y U 1 l Z G l h X 2 d l d F B h e W 1 l b n R S Z X F 1 Z X N 0 L D E 3 O X 0 m c X V v d D s s J n F 1 b 3 Q 7 U 2 V j d G l v b j E v U m V w b 3 J 0 S 1 B J X 0 5 P U l R I X z I w M j A w M l 9 C U E V S L 0 N o Y W 5 n Z W Q g V H l w Z S 5 7 Z H V y Y X R h T W V k a W F f Z 2 V 0 U G F 5 b W V u d F N 0 Y X R 1 c 1 J l c X V l c 3 Q s M T g w f S Z x d W 9 0 O y w m c X V v d D t T Z W N 0 a W 9 u M S 9 S Z X B v c n R L U E l f T k 9 S V E h f M j A y M D A y X 0 J Q R V I v Q 2 h h b m d l Z C B U e X B l L n t k d X J h d G F N Z W R p Y V 9 n Z X R Q Z X J p b 2 R p Y 1 B h e W 1 l b n R S Z X F 1 Z X N 0 L D E 4 M X 0 m c X V v d D s s J n F 1 b 3 Q 7 U 2 V j d G l v b j E v U m V w b 3 J 0 S 1 B J X 0 5 P U l R I X z I w M j A w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I w M D J f Q l B F U i 9 D a G F u Z 2 V k I F R 5 c G U u e 2 R 1 c m F 0 Y U 1 l Z G l h X 3 B h e W 1 l b n R J b m l 0 a W F 0 a W 9 u U m V x d W V z d C w x O D N 9 J n F 1 b 3 Q 7 L C Z x d W 9 0 O 1 N l Y 3 R p b 2 4 x L 1 J l c G 9 y d E t Q S V 9 O T 1 J U S F 8 y M D I w M D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j A w M l 9 C U E V S L 0 N o Y W 5 n Z W Q g V H l w Z S 5 7 Z H V y Y X R h T W V k a W F f c m V h Z E F j Y 2 9 1 b n R C Y W x h b m N l L D E 4 N X 0 m c X V v d D s s J n F 1 b 3 Q 7 U 2 V j d G l v b j E v U m V w b 3 J 0 S 1 B J X 0 5 P U l R I X z I w M j A w M l 9 C U E V S L 0 N o Y W 5 n Z W Q g V H l w Z S 5 7 Z H V y Y X R h T W V k a W F f c m V h Z E F j Y 2 9 1 b n R E Z X R h a W x z L D E 4 N n 0 m c X V v d D s s J n F 1 b 3 Q 7 U 2 V j d G l v b j E v U m V w b 3 J 0 S 1 B J X 0 5 P U l R I X z I w M j A w M l 9 C U E V S L 0 N o Y W 5 n Z W Q g V H l w Z S 5 7 Z H V y Y X R h T W V k a W F f c m V h Z E F j Y 2 9 1 b n R M a X N 0 L D E 4 N 3 0 m c X V v d D s s J n F 1 b 3 Q 7 U 2 V j d G l v b j E v U m V w b 3 J 0 S 1 B J X 0 5 P U l R I X z I w M j A w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y M D A y X 0 J Q R V I v Q 2 h h b m d l Z C B U e X B l L n t k d X J h d G F N Z W R p Y V 9 y Z W F k Q W N j b 3 V u d F R y Y W 5 z Y W N 0 a W 9 u T G l z d C w x O D l 9 J n F 1 b 3 Q 7 L C Z x d W 9 0 O 1 N l Y 3 R p b 2 4 x L 1 J l c G 9 y d E t Q S V 9 O T 1 J U S F 8 y M D I w M D J f Q l B F U i 9 D a G F u Z 2 V k I F R 5 c G U u e 2 R 1 c m F 0 Y U 1 l Z G l h X 3 J l Y W R D Y X J k Q W N j b 3 V u d E J h b G F u Y 2 V z L D E 5 M H 0 m c X V v d D s s J n F 1 b 3 Q 7 U 2 V j d G l v b j E v U m V w b 3 J 0 S 1 B J X 0 5 P U l R I X z I w M j A w M l 9 C U E V S L 0 N o Y W 5 n Z W Q g V H l w Z S 5 7 Z H V y Y X R h T W V k a W F f c m V h Z E N h c m R B Y 2 N v d W 5 0 R G V 0 Y W l s c y w x O T F 9 J n F 1 b 3 Q 7 L C Z x d W 9 0 O 1 N l Y 3 R p b 2 4 x L 1 J l c G 9 y d E t Q S V 9 O T 1 J U S F 8 y M D I w M D J f Q l B F U i 9 D a G F u Z 2 V k I F R 5 c G U u e 2 R 1 c m F 0 Y U 1 l Z G l h X 3 J l Y W R D Y X J k Q W N j b 3 V u d E x p c 3 Q s M T k y f S Z x d W 9 0 O y w m c X V v d D t T Z W N 0 a W 9 u M S 9 S Z X B v c n R L U E l f T k 9 S V E h f M j A y M D A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y M D A y X 0 J Q R V I v Q 2 h h b m d l Z C B U e X B l L n t k d X J h d G F N Z W R p Y V 9 y Z X R y a W V 2 Z U F z c H N w c y w x O T R 9 J n F 1 b 3 Q 7 L C Z x d W 9 0 O 1 N l Y 3 R p b 2 4 x L 1 J l c G 9 y d E t Q S V 9 O T 1 J U S F 8 y M D I w M D J f Q l B F U i 9 D a G F u Z 2 V k I F R 5 c G U u e 2 R 1 c m F 0 Y U 1 l Z G l h X 3 V w Z G F 0 Z U N v b n N l b n Q s M T k 1 f S Z x d W 9 0 O y w m c X V v d D t T Z W N 0 a W 9 u M S 9 S Z X B v c n R L U E l f T k 9 S V E h f M j A y M D A y X 0 J Q R V I v Q 2 h h b m d l Z C B U e X B l L n t k d X J h d G F N Z W R p Y V 9 1 c G R h d G V Q Y X l t Z W 5 0 U m V z b 3 V y Y 2 U s M T k 2 f S Z x d W 9 0 O y w m c X V v d D t T Z W N 0 a W 9 u M S 9 S Z X B v c n R L U E l f T k 9 S V E h f M j A y M D A y X 0 J Q R V I v Q 2 h h b m d l Z C B U e X B l L n t k d X J h d G F N Z W R p Y V 9 1 c G R h d G V Q Z X J p b 2 R p Y 1 B h e W 1 l b n R S Z X N v d X J j Z S w x O T d 9 J n F 1 b 3 Q 7 X S w m c X V v d D t D b 2 x 1 b W 5 D b 3 V u d C Z x d W 9 0 O z o x O T g s J n F 1 b 3 Q 7 S 2 V 5 Q 2 9 s d W 1 u T m F t Z X M m c X V v d D s 6 W 1 0 s J n F 1 b 3 Q 7 Q 2 9 s d W 1 u S W R l b n R p d G l l c y Z x d W 9 0 O z p b J n F 1 b 3 Q 7 U 2 V j d G l v b j E v U m V w b 3 J 0 S 1 B J X 0 5 P U l R I X z I w M j A w M l 9 C U E V S L 0 N o Y W 5 n Z W Q g V H l w Z S 5 7 Z G F 5 L D B 9 J n F 1 b 3 Q 7 L C Z x d W 9 0 O 1 N l Y 3 R p b 2 4 x L 1 J l c G 9 y d E t Q S V 9 O T 1 J U S F 8 y M D I w M D J f Q l B F U i 9 D a G F u Z 2 V k I F R 5 c G U u e 2 d y d X B w b 0 J h b m N h c m l v L D F 9 J n F 1 b 3 Q 7 L C Z x d W 9 0 O 1 N l Y 3 R p b 2 4 x L 1 J l c G 9 y d E t Q S V 9 O T 1 J U S F 8 y M D I w M D J f Q l B F U i 9 D a G F u Z 2 V k I F R 5 c G U u e 2 F z c H N w Q 2 9 k Z S w y f S Z x d W 9 0 O y w m c X V v d D t T Z W N 0 a W 9 u M S 9 S Z X B v c n R L U E l f T k 9 S V E h f M j A y M D A y X 0 J Q R V I v Q 2 h h b m d l Z C B U e X B l L n t k b 3 d u d G l t Z S w z f S Z x d W 9 0 O y w m c X V v d D t T Z W N 0 a W 9 u M S 9 S Z X B v c n R L U E l f T k 9 S V E h f M j A y M D A y X 0 J Q R V I v Q 2 h h b m d l Z C B U e X B l L n t k b 3 d u d G l t Z V 9 Q Z X J j L D R 9 J n F 1 b 3 Q 7 L C Z x d W 9 0 O 1 N l Y 3 R p b 2 4 x L 1 J l c G 9 y d E t Q S V 9 O T 1 J U S F 8 y M D I w M D J f Q l B F U i 9 D a G F u Z 2 V k I F R 5 c G U u e 3 V w d G l t Z V 9 Q Z X J j L D V 9 J n F 1 b 3 Q 7 L C Z x d W 9 0 O 1 N l Y 3 R p b 2 4 x L 1 J l c G 9 y d E t Q S V 9 O T 1 J U S F 8 y M D I w M D J f Q l B F U i 9 D a G F u Z 2 V k I F R 5 c G U u e 0 l u Z G l z c G 9 u a W J p b G l 0 Y V 9 j b 2 5 m a X J t Y X R p b 2 5 P Z k Z 1 b m R z L D Z 9 J n F 1 b 3 Q 7 L C Z x d W 9 0 O 1 N l Y 3 R p b 2 4 x L 1 J l c G 9 y d E t Q S V 9 O T 1 J U S F 8 y M D I w M D J f Q l B F U i 9 D a G F u Z 2 V k I F R 5 c G U u e 0 l u Z G l z c G 9 u a W J p b G l 0 Y V 9 k Z W x l d G V D b 2 5 z Z W 5 0 L D d 9 J n F 1 b 3 Q 7 L C Z x d W 9 0 O 1 N l Y 3 R p b 2 4 x L 1 J l c G 9 y d E t Q S V 9 O T 1 J U S F 8 y M D I w M D J f Q l B F U i 9 D a G F u Z 2 V k I F R 5 c G U u e 0 l u Z G l z c G 9 u a W J p b G l 0 Y V 9 l c 3 R h Y m x p c 2 h D b 2 5 z Z W 5 0 L D h 9 J n F 1 b 3 Q 7 L C Z x d W 9 0 O 1 N l Y 3 R p b 2 4 x L 1 J l c G 9 y d E t Q S V 9 O T 1 J U S F 8 y M D I w M D J f Q l B F U i 9 D a G F u Z 2 V k I F R 5 c G U u e 0 l u Z G l z c G 9 u a W J p b G l 0 Y V 9 n Z X R D b 2 5 z Z W 5 0 L D l 9 J n F 1 b 3 Q 7 L C Z x d W 9 0 O 1 N l Y 3 R p b 2 4 x L 1 J l c G 9 y d E t Q S V 9 O T 1 J U S F 8 y M D I w M D J f Q l B F U i 9 D a G F u Z 2 V k I F R 5 c G U u e 0 l u Z G l z c G 9 u a W J p b G l 0 Y V 9 n Z X R D b 2 5 z Z W 5 0 U 3 R h d H V z L D E w f S Z x d W 9 0 O y w m c X V v d D t T Z W N 0 a W 9 u M S 9 S Z X B v c n R L U E l f T k 9 S V E h f M j A y M D A y X 0 J Q R V I v Q 2 h h b m d l Z C B U e X B l L n t J b m R p c 3 B v b m l i a W x p d G F f Z 2 V 0 U G F 5 b W V u d F J l c X V l c 3 Q s M T F 9 J n F 1 b 3 Q 7 L C Z x d W 9 0 O 1 N l Y 3 R p b 2 4 x L 1 J l c G 9 y d E t Q S V 9 O T 1 J U S F 8 y M D I w M D J f Q l B F U i 9 D a G F u Z 2 V k I F R 5 c G U u e 0 l u Z G l z c G 9 u a W J p b G l 0 Y V 9 n Z X R Q Y X l t Z W 5 0 U 3 R h d H V z U m V x d W V z d C w x M n 0 m c X V v d D s s J n F 1 b 3 Q 7 U 2 V j d G l v b j E v U m V w b 3 J 0 S 1 B J X 0 5 P U l R I X z I w M j A w M l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I w M D J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y M D A y X 0 J Q R V I v Q 2 h h b m d l Z C B U e X B l L n t J b m R p c 3 B v b m l i a W x p d G F f c G F 5 b W V u d E l u a X R p Y X R p b 2 5 S Z X F 1 Z X N 0 L D E 1 f S Z x d W 9 0 O y w m c X V v d D t T Z W N 0 a W 9 u M S 9 S Z X B v c n R L U E l f T k 9 S V E h f M j A y M D A y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I w M D J f Q l B F U i 9 D a G F u Z 2 V k I F R 5 c G U u e 0 l u Z G l z c G 9 u a W J p b G l 0 Y V 9 y Z W F k Q W N j b 3 V u d E J h b G F u Y 2 U s M T d 9 J n F 1 b 3 Q 7 L C Z x d W 9 0 O 1 N l Y 3 R p b 2 4 x L 1 J l c G 9 y d E t Q S V 9 O T 1 J U S F 8 y M D I w M D J f Q l B F U i 9 D a G F u Z 2 V k I F R 5 c G U u e 0 l u Z G l z c G 9 u a W J p b G l 0 Y V 9 y Z W F k Q W N j b 3 V u d E R l d G F p b H M s M T h 9 J n F 1 b 3 Q 7 L C Z x d W 9 0 O 1 N l Y 3 R p b 2 4 x L 1 J l c G 9 y d E t Q S V 9 O T 1 J U S F 8 y M D I w M D J f Q l B F U i 9 D a G F u Z 2 V k I F R 5 c G U u e 0 l u Z G l z c G 9 u a W J p b G l 0 Y V 9 y Z W F k Q W N j b 3 V u d E x p c 3 Q s M T l 9 J n F 1 b 3 Q 7 L C Z x d W 9 0 O 1 N l Y 3 R p b 2 4 x L 1 J l c G 9 y d E t Q S V 9 O T 1 J U S F 8 y M D I w M D J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j A w M l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y M D A y X 0 J Q R V I v Q 2 h h b m d l Z C B U e X B l L n t J b m R p c 3 B v b m l i a W x p d G F f c m V h Z E N h c m R B Y 2 N v d W 5 0 Q m F s Y W 5 j Z X M s M j J 9 J n F 1 b 3 Q 7 L C Z x d W 9 0 O 1 N l Y 3 R p b 2 4 x L 1 J l c G 9 y d E t Q S V 9 O T 1 J U S F 8 y M D I w M D J f Q l B F U i 9 D a G F u Z 2 V k I F R 5 c G U u e 0 l u Z G l z c G 9 u a W J p b G l 0 Y V 9 y Z W F k Q 2 F y Z E F j Y 2 9 1 b n R E Z X R h a W x z L D I z f S Z x d W 9 0 O y w m c X V v d D t T Z W N 0 a W 9 u M S 9 S Z X B v c n R L U E l f T k 9 S V E h f M j A y M D A y X 0 J Q R V I v Q 2 h h b m d l Z C B U e X B l L n t J b m R p c 3 B v b m l i a W x p d G F f c m V h Z E N h c m R B Y 2 N v d W 5 0 T G l z d C w y N H 0 m c X V v d D s s J n F 1 b 3 Q 7 U 2 V j d G l v b j E v U m V w b 3 J 0 S 1 B J X 0 5 P U l R I X z I w M j A w M l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j A w M l 9 C U E V S L 0 N o Y W 5 n Z W Q g V H l w Z S 5 7 S W 5 k a X N w b 2 5 p Y m l s a X R h X 3 J l d H J p Z X Z l Q X N w c 3 B z L D I 2 f S Z x d W 9 0 O y w m c X V v d D t T Z W N 0 a W 9 u M S 9 S Z X B v c n R L U E l f T k 9 S V E h f M j A y M D A y X 0 J Q R V I v Q 2 h h b m d l Z C B U e X B l L n t J b m R p c 3 B v b m l i a W x p d G F f d X B k Y X R l Q 2 9 u c 2 V u d C w y N 3 0 m c X V v d D s s J n F 1 b 3 Q 7 U 2 V j d G l v b j E v U m V w b 3 J 0 S 1 B J X 0 5 P U l R I X z I w M j A w M l 9 C U E V S L 0 N o Y W 5 n Z W Q g V H l w Z S 5 7 S W 5 k a X N w b 2 5 p Y m l s a X R h X 3 V w Z G F 0 Z V B h e W 1 l b n R S Z X N v d X J j Z S w y O H 0 m c X V v d D s s J n F 1 b 3 Q 7 U 2 V j d G l v b j E v U m V w b 3 J 0 S 1 B J X 0 5 P U l R I X z I w M j A w M l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y M D A y X 0 J Q R V I v Q 2 h h b m d l Z C B U e X B l L n t J b m R p c 3 B v b m l i a W x p d G F f U G V y Y 1 9 j b 2 5 m a X J t Y X R p b 2 5 P Z k Z 1 b m R z L D M w f S Z x d W 9 0 O y w m c X V v d D t T Z W N 0 a W 9 u M S 9 S Z X B v c n R L U E l f T k 9 S V E h f M j A y M D A y X 0 J Q R V I v Q 2 h h b m d l Z C B U e X B l L n t J b m R p c 3 B v b m l i a W x p d G F f U G V y Y 1 9 k Z W x l d G V D b 2 5 z Z W 5 0 L D M x f S Z x d W 9 0 O y w m c X V v d D t T Z W N 0 a W 9 u M S 9 S Z X B v c n R L U E l f T k 9 S V E h f M j A y M D A y X 0 J Q R V I v Q 2 h h b m d l Z C B U e X B l L n t J b m R p c 3 B v b m l i a W x p d G F f U G V y Y 1 9 l c 3 R h Y m x p c 2 h D b 2 5 z Z W 5 0 L D M y f S Z x d W 9 0 O y w m c X V v d D t T Z W N 0 a W 9 u M S 9 S Z X B v c n R L U E l f T k 9 S V E h f M j A y M D A y X 0 J Q R V I v Q 2 h h b m d l Z C B U e X B l L n t J b m R p c 3 B v b m l i a W x p d G F f U G V y Y 1 9 n Z X R D b 2 5 z Z W 5 0 L D M z f S Z x d W 9 0 O y w m c X V v d D t T Z W N 0 a W 9 u M S 9 S Z X B v c n R L U E l f T k 9 S V E h f M j A y M D A y X 0 J Q R V I v Q 2 h h b m d l Z C B U e X B l L n t J b m R p c 3 B v b m l i a W x p d G F f U G V y Y 1 9 n Z X R D b 2 5 z Z W 5 0 U 3 R h d H V z L D M 0 f S Z x d W 9 0 O y w m c X V v d D t T Z W N 0 a W 9 u M S 9 S Z X B v c n R L U E l f T k 9 S V E h f M j A y M D A y X 0 J Q R V I v Q 2 h h b m d l Z C B U e X B l L n t J b m R p c 3 B v b m l i a W x p d G F f U G V y Y 1 9 n Z X R Q Y X l t Z W 5 0 U m V x d W V z d C w z N X 0 m c X V v d D s s J n F 1 b 3 Q 7 U 2 V j d G l v b j E v U m V w b 3 J 0 S 1 B J X 0 5 P U l R I X z I w M j A w M l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I w M D J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I w M D J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I w M D J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j A w M l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I w M D J f Q l B F U i 9 D a G F u Z 2 V k I F R 5 c G U u e 0 l u Z G l z c G 9 u a W J p b G l 0 Y V 9 Q Z X J j X 3 J l Y W R B Y 2 N v d W 5 0 Q m F s Y W 5 j Z S w 0 M X 0 m c X V v d D s s J n F 1 b 3 Q 7 U 2 V j d G l v b j E v U m V w b 3 J 0 S 1 B J X 0 5 P U l R I X z I w M j A w M l 9 C U E V S L 0 N o Y W 5 n Z W Q g V H l w Z S 5 7 S W 5 k a X N w b 2 5 p Y m l s a X R h X 1 B l c m N f c m V h Z E F j Y 2 9 1 b n R E Z X R h a W x z L D Q y f S Z x d W 9 0 O y w m c X V v d D t T Z W N 0 a W 9 u M S 9 S Z X B v c n R L U E l f T k 9 S V E h f M j A y M D A y X 0 J Q R V I v Q 2 h h b m d l Z C B U e X B l L n t J b m R p c 3 B v b m l i a W x p d G F f U G V y Y 1 9 y Z W F k Q W N j b 3 V u d E x p c 3 Q s N D N 9 J n F 1 b 3 Q 7 L C Z x d W 9 0 O 1 N l Y 3 R p b 2 4 x L 1 J l c G 9 y d E t Q S V 9 O T 1 J U S F 8 y M D I w M D J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y M D A y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j A w M l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I w M D J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I w M D J f Q l B F U i 9 D a G F u Z 2 V k I F R 5 c G U u e 0 l u Z G l z c G 9 u a W J p b G l 0 Y V 9 Q Z X J j X 3 J l Y W R D Y X J k Q W N j b 3 V u d E x p c 3 Q s N D h 9 J n F 1 b 3 Q 7 L C Z x d W 9 0 O 1 N l Y 3 R p b 2 4 x L 1 J l c G 9 y d E t Q S V 9 O T 1 J U S F 8 y M D I w M D J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j A w M l 9 C U E V S L 0 N o Y W 5 n Z W Q g V H l w Z S 5 7 S W 5 k a X N w b 2 5 p Y m l s a X R h X 1 B l c m N f c m V 0 c m l l d m V B c 3 B z c H M s N T B 9 J n F 1 b 3 Q 7 L C Z x d W 9 0 O 1 N l Y 3 R p b 2 4 x L 1 J l c G 9 y d E t Q S V 9 O T 1 J U S F 8 y M D I w M D J f Q l B F U i 9 D a G F u Z 2 V k I F R 5 c G U u e 0 l u Z G l z c G 9 u a W J p b G l 0 Y V 9 Q Z X J j X 3 V w Z G F 0 Z U N v b n N l b n Q s N T F 9 J n F 1 b 3 Q 7 L C Z x d W 9 0 O 1 N l Y 3 R p b 2 4 x L 1 J l c G 9 y d E t Q S V 9 O T 1 J U S F 8 y M D I w M D J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j A w M l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I w M D J f Q l B F U i 9 D a G F u Z 2 V k I F R 5 c G U u e 0 9 L X 2 N v b m Z p c m 1 h d G l v b k 9 m R n V u Z H M s N T R 9 J n F 1 b 3 Q 7 L C Z x d W 9 0 O 1 N l Y 3 R p b 2 4 x L 1 J l c G 9 y d E t Q S V 9 O T 1 J U S F 8 y M D I w M D J f Q l B F U i 9 D a G F u Z 2 V k I F R 5 c G U u e 0 9 L X 2 R l b G V 0 Z U N v b n N l b n Q s N T V 9 J n F 1 b 3 Q 7 L C Z x d W 9 0 O 1 N l Y 3 R p b 2 4 x L 1 J l c G 9 y d E t Q S V 9 O T 1 J U S F 8 y M D I w M D J f Q l B F U i 9 D a G F u Z 2 V k I F R 5 c G U u e 0 9 L X 2 V z d G F i b G l z a E N v b n N l b n Q s N T Z 9 J n F 1 b 3 Q 7 L C Z x d W 9 0 O 1 N l Y 3 R p b 2 4 x L 1 J l c G 9 y d E t Q S V 9 O T 1 J U S F 8 y M D I w M D J f Q l B F U i 9 D a G F u Z 2 V k I F R 5 c G U u e 0 9 L X 2 d l d E N v b n N l b n Q s N T d 9 J n F 1 b 3 Q 7 L C Z x d W 9 0 O 1 N l Y 3 R p b 2 4 x L 1 J l c G 9 y d E t Q S V 9 O T 1 J U S F 8 y M D I w M D J f Q l B F U i 9 D a G F u Z 2 V k I F R 5 c G U u e 0 9 L X 2 d l d E N v b n N l b n R T d G F 0 d X M s N T h 9 J n F 1 b 3 Q 7 L C Z x d W 9 0 O 1 N l Y 3 R p b 2 4 x L 1 J l c G 9 y d E t Q S V 9 O T 1 J U S F 8 y M D I w M D J f Q l B F U i 9 D a G F u Z 2 V k I F R 5 c G U u e 0 9 L X 2 d l d F B h e W 1 l b n R S Z X F 1 Z X N 0 L D U 5 f S Z x d W 9 0 O y w m c X V v d D t T Z W N 0 a W 9 u M S 9 S Z X B v c n R L U E l f T k 9 S V E h f M j A y M D A y X 0 J Q R V I v Q 2 h h b m d l Z C B U e X B l L n t P S 1 9 n Z X R Q Y X l t Z W 5 0 U 3 R h d H V z U m V x d W V z d C w 2 M H 0 m c X V v d D s s J n F 1 b 3 Q 7 U 2 V j d G l v b j E v U m V w b 3 J 0 S 1 B J X 0 5 P U l R I X z I w M j A w M l 9 C U E V S L 0 N o Y W 5 n Z W Q g V H l w Z S 5 7 T 0 t f Z 2 V 0 U G V y a W 9 k a W N Q Y X l t Z W 5 0 U m V x d W V z d C w 2 M X 0 m c X V v d D s s J n F 1 b 3 Q 7 U 2 V j d G l v b j E v U m V w b 3 J 0 S 1 B J X 0 5 P U l R I X z I w M j A w M l 9 C U E V S L 0 N o Y W 5 n Z W Q g V H l w Z S 5 7 T 0 t f Z 2 V 0 U G V y a W 9 k a W N Q Y X l t Z W 5 0 U 3 R h d H V z U m V x d W V z d C w 2 M n 0 m c X V v d D s s J n F 1 b 3 Q 7 U 2 V j d G l v b j E v U m V w b 3 J 0 S 1 B J X 0 5 P U l R I X z I w M j A w M l 9 C U E V S L 0 N o Y W 5 n Z W Q g V H l w Z S 5 7 T 0 t f c G F 5 b W V u d E l u a X R p Y X R p b 2 5 S Z X F 1 Z X N 0 L D Y z f S Z x d W 9 0 O y w m c X V v d D t T Z W N 0 a W 9 u M S 9 S Z X B v c n R L U E l f T k 9 S V E h f M j A y M D A y X 0 J Q R V I v Q 2 h h b m d l Z C B U e X B l L n t P S 1 9 w Z X J p b 2 R p Y 1 B h e W 1 l b n R J b m l 0 a W F 0 a W 9 u U m V x d W V z d C w 2 N H 0 m c X V v d D s s J n F 1 b 3 Q 7 U 2 V j d G l v b j E v U m V w b 3 J 0 S 1 B J X 0 5 P U l R I X z I w M j A w M l 9 C U E V S L 0 N o Y W 5 n Z W Q g V H l w Z S 5 7 T 0 t f c m V h Z E F j Y 2 9 1 b n R C Y W x h b m N l L D Y 1 f S Z x d W 9 0 O y w m c X V v d D t T Z W N 0 a W 9 u M S 9 S Z X B v c n R L U E l f T k 9 S V E h f M j A y M D A y X 0 J Q R V I v Q 2 h h b m d l Z C B U e X B l L n t P S 1 9 y Z W F k Q W N j b 3 V u d E R l d G F p b H M s N j Z 9 J n F 1 b 3 Q 7 L C Z x d W 9 0 O 1 N l Y 3 R p b 2 4 x L 1 J l c G 9 y d E t Q S V 9 O T 1 J U S F 8 y M D I w M D J f Q l B F U i 9 D a G F u Z 2 V k I F R 5 c G U u e 0 9 L X 3 J l Y W R B Y 2 N v d W 5 0 T G l z d C w 2 N 3 0 m c X V v d D s s J n F 1 b 3 Q 7 U 2 V j d G l v b j E v U m V w b 3 J 0 S 1 B J X 0 5 P U l R I X z I w M j A w M l 9 C U E V S L 0 N o Y W 5 n Z W Q g V H l w Z S 5 7 T 0 t f c m V h Z E F j Y 2 9 1 b n R U c m F u c 2 F j d G l v b k R l d G F p b H M s N j h 9 J n F 1 b 3 Q 7 L C Z x d W 9 0 O 1 N l Y 3 R p b 2 4 x L 1 J l c G 9 y d E t Q S V 9 O T 1 J U S F 8 y M D I w M D J f Q l B F U i 9 D a G F u Z 2 V k I F R 5 c G U u e 0 9 L X 3 J l Y W R B Y 2 N v d W 5 0 V H J h b n N h Y 3 R p b 2 5 M a X N 0 L D Y 5 f S Z x d W 9 0 O y w m c X V v d D t T Z W N 0 a W 9 u M S 9 S Z X B v c n R L U E l f T k 9 S V E h f M j A y M D A y X 0 J Q R V I v Q 2 h h b m d l Z C B U e X B l L n t P S 1 9 y Z W F k Q 2 F y Z E F j Y 2 9 1 b n R C Y W x h b m N l c y w 3 M H 0 m c X V v d D s s J n F 1 b 3 Q 7 U 2 V j d G l v b j E v U m V w b 3 J 0 S 1 B J X 0 5 P U l R I X z I w M j A w M l 9 C U E V S L 0 N o Y W 5 n Z W Q g V H l w Z S 5 7 T 0 t f c m V h Z E N h c m R B Y 2 N v d W 5 0 R G V 0 Y W l s c y w 3 M X 0 m c X V v d D s s J n F 1 b 3 Q 7 U 2 V j d G l v b j E v U m V w b 3 J 0 S 1 B J X 0 5 P U l R I X z I w M j A w M l 9 C U E V S L 0 N o Y W 5 n Z W Q g V H l w Z S 5 7 T 0 t f c m V h Z E N h c m R B Y 2 N v d W 5 0 T G l z d C w 3 M n 0 m c X V v d D s s J n F 1 b 3 Q 7 U 2 V j d G l v b j E v U m V w b 3 J 0 S 1 B J X 0 5 P U l R I X z I w M j A w M l 9 C U E V S L 0 N o Y W 5 n Z W Q g V H l w Z S 5 7 T 0 t f c m V h Z E N h c m R B Y 2 N v d W 5 0 V H J h b n N h Y 3 R p b 2 5 M a X N 0 L D c z f S Z x d W 9 0 O y w m c X V v d D t T Z W N 0 a W 9 u M S 9 S Z X B v c n R L U E l f T k 9 S V E h f M j A y M D A y X 0 J Q R V I v Q 2 h h b m d l Z C B U e X B l L n t P S 1 9 y Z X R y a W V 2 Z U F z c H N w c y w 3 N H 0 m c X V v d D s s J n F 1 b 3 Q 7 U 2 V j d G l v b j E v U m V w b 3 J 0 S 1 B J X 0 5 P U l R I X z I w M j A w M l 9 C U E V S L 0 N o Y W 5 n Z W Q g V H l w Z S 5 7 T 0 t f d X B k Y X R l Q 2 9 u c 2 V u d C w 3 N X 0 m c X V v d D s s J n F 1 b 3 Q 7 U 2 V j d G l v b j E v U m V w b 3 J 0 S 1 B J X 0 5 P U l R I X z I w M j A w M l 9 C U E V S L 0 N o Y W 5 n Z W Q g V H l w Z S 5 7 T 0 t f d X B k Y X R l U G F 5 b W V u d F J l c 2 9 1 c m N l L D c 2 f S Z x d W 9 0 O y w m c X V v d D t T Z W N 0 a W 9 u M S 9 S Z X B v c n R L U E l f T k 9 S V E h f M j A y M D A y X 0 J Q R V I v Q 2 h h b m d l Z C B U e X B l L n t P S 1 9 1 c G R h d G V Q Z X J p b 2 R p Y 1 B h e W 1 l b n R S Z X N v d X J j Z S w 3 N 3 0 m c X V v d D s s J n F 1 b 3 Q 7 U 2 V j d G l v b j E v U m V w b 3 J 0 S 1 B J X 0 5 P U l R I X z I w M j A w M l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I w M D J f Q l B F U i 9 D a G F u Z 2 V k I F R 5 c G U u e 1 B y b 2 J s Z W 1 h Q X B w b G l j Y X R p d m 9 f U G V y Y 1 9 k Z W x l d G V D b 2 5 z Z W 5 0 L D c 5 f S Z x d W 9 0 O y w m c X V v d D t T Z W N 0 a W 9 u M S 9 S Z X B v c n R L U E l f T k 9 S V E h f M j A y M D A y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j A w M l 9 C U E V S L 0 N o Y W 5 n Z W Q g V H l w Z S 5 7 U H J v Y m x l b W F B c H B s a W N h d G l 2 b 1 9 Q Z X J j X 2 d l d E N v b n N l b n Q s O D F 9 J n F 1 b 3 Q 7 L C Z x d W 9 0 O 1 N l Y 3 R p b 2 4 x L 1 J l c G 9 y d E t Q S V 9 O T 1 J U S F 8 y M D I w M D J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y M D A y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I w M D J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j A w M l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I w M D J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y M D A y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y M D A y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I w M D J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I w M D J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I w M D J f Q l B F U i 9 D a G F u Z 2 V k I F R 5 c G U u e 1 B y b 2 J s Z W 1 h Q X B w b G l j Y X R p d m 9 f U G V y Y 1 9 y Z W F k Q W N j b 3 V u d E x p c 3 Q s O T F 9 J n F 1 b 3 Q 7 L C Z x d W 9 0 O 1 N l Y 3 R p b 2 4 x L 1 J l c G 9 y d E t Q S V 9 O T 1 J U S F 8 y M D I w M D J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j A w M l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I w M D J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j A w M l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j A w M l 9 C U E V S L 0 N o Y W 5 n Z W Q g V H l w Z S 5 7 U H J v Y m x l b W F B c H B s a W N h d G l 2 b 1 9 Q Z X J j X 3 J l d H J p Z X Z l Q X N w c 3 B z L D k 4 f S Z x d W 9 0 O y w m c X V v d D t T Z W N 0 a W 9 u M S 9 S Z X B v c n R L U E l f T k 9 S V E h f M j A y M D A y X 0 J Q R V I v Q 2 h h b m d l Z C B U e X B l L n t Q c m 9 i b G V t Y U F w c G x p Y 2 F 0 a X Z v X 1 B l c m N f d X B k Y X R l Q 2 9 u c 2 V u d C w 5 O X 0 m c X V v d D s s J n F 1 b 3 Q 7 U 2 V j d G l v b j E v U m V w b 3 J 0 S 1 B J X 0 5 P U l R I X z I w M j A w M l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I w M D J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I w M D J f Q l B F U i 9 D a G F u Z 2 V k I F R 5 c G U u e 1 B y b 2 J s Z W 1 h Q X B w b G l j Y X R p d m 9 f Y 2 9 u Z m l y b W F 0 a W 9 u T 2 Z G d W 5 k c y w x M D J 9 J n F 1 b 3 Q 7 L C Z x d W 9 0 O 1 N l Y 3 R p b 2 4 x L 1 J l c G 9 y d E t Q S V 9 O T 1 J U S F 8 y M D I w M D J f Q l B F U i 9 D a G F u Z 2 V k I F R 5 c G U u e 1 B y b 2 J s Z W 1 h Q X B w b G l j Y X R p d m 9 f Z G V s Z X R l Q 2 9 u c 2 V u d C w x M D N 9 J n F 1 b 3 Q 7 L C Z x d W 9 0 O 1 N l Y 3 R p b 2 4 x L 1 J l c G 9 y d E t Q S V 9 O T 1 J U S F 8 y M D I w M D J f Q l B F U i 9 D a G F u Z 2 V k I F R 5 c G U u e 1 B y b 2 J s Z W 1 h Q X B w b G l j Y X R p d m 9 f Z X N 0 Y W J s a X N o Q 2 9 u c 2 V u d C w x M D R 9 J n F 1 b 3 Q 7 L C Z x d W 9 0 O 1 N l Y 3 R p b 2 4 x L 1 J l c G 9 y d E t Q S V 9 O T 1 J U S F 8 y M D I w M D J f Q l B F U i 9 D a G F u Z 2 V k I F R 5 c G U u e 1 B y b 2 J s Z W 1 h Q X B w b G l j Y X R p d m 9 f Z 2 V 0 Q 2 9 u c 2 V u d C w x M D V 9 J n F 1 b 3 Q 7 L C Z x d W 9 0 O 1 N l Y 3 R p b 2 4 x L 1 J l c G 9 y d E t Q S V 9 O T 1 J U S F 8 y M D I w M D J f Q l B F U i 9 D a G F u Z 2 V k I F R 5 c G U u e 1 B y b 2 J s Z W 1 h Q X B w b G l j Y X R p d m 9 f Z 2 V 0 Q 2 9 u c 2 V u d F N 0 Y X R 1 c y w x M D Z 9 J n F 1 b 3 Q 7 L C Z x d W 9 0 O 1 N l Y 3 R p b 2 4 x L 1 J l c G 9 y d E t Q S V 9 O T 1 J U S F 8 y M D I w M D J f Q l B F U i 9 D a G F u Z 2 V k I F R 5 c G U u e 1 B y b 2 J s Z W 1 h Q X B w b G l j Y X R p d m 9 f Z 2 V 0 U G F 5 b W V u d F J l c X V l c 3 Q s M T A 3 f S Z x d W 9 0 O y w m c X V v d D t T Z W N 0 a W 9 u M S 9 S Z X B v c n R L U E l f T k 9 S V E h f M j A y M D A y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j A w M l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j A w M l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j A w M l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y M D A y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j A w M l 9 C U E V S L 0 N o Y W 5 n Z W Q g V H l w Z S 5 7 U H J v Y m x l b W F B c H B s a W N h d G l 2 b 1 9 y Z W F k Q W N j b 3 V u d E J h b G F u Y 2 U s M T E z f S Z x d W 9 0 O y w m c X V v d D t T Z W N 0 a W 9 u M S 9 S Z X B v c n R L U E l f T k 9 S V E h f M j A y M D A y X 0 J Q R V I v Q 2 h h b m d l Z C B U e X B l L n t Q c m 9 i b G V t Y U F w c G x p Y 2 F 0 a X Z v X 3 J l Y W R B Y 2 N v d W 5 0 R G V 0 Y W l s c y w x M T R 9 J n F 1 b 3 Q 7 L C Z x d W 9 0 O 1 N l Y 3 R p b 2 4 x L 1 J l c G 9 y d E t Q S V 9 O T 1 J U S F 8 y M D I w M D J f Q l B F U i 9 D a G F u Z 2 V k I F R 5 c G U u e 1 B y b 2 J s Z W 1 h Q X B w b G l j Y X R p d m 9 f c m V h Z E F j Y 2 9 1 b n R M a X N 0 L D E x N X 0 m c X V v d D s s J n F 1 b 3 Q 7 U 2 V j d G l v b j E v U m V w b 3 J 0 S 1 B J X 0 5 P U l R I X z I w M j A w M l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I w M D J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y M D A y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j A w M l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j A w M l 9 C U E V S L 0 N o Y W 5 n Z W Q g V H l w Z S 5 7 U H J v Y m x l b W F B c H B s a W N h d G l 2 b 1 9 y Z W F k Q 2 F y Z E F j Y 2 9 1 b n R M a X N 0 L D E y M H 0 m c X V v d D s s J n F 1 b 3 Q 7 U 2 V j d G l v b j E v U m V w b 3 J 0 S 1 B J X 0 5 P U l R I X z I w M j A w M l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y M D A y X 0 J Q R V I v Q 2 h h b m d l Z C B U e X B l L n t Q c m 9 i b G V t Y U F w c G x p Y 2 F 0 a X Z v X 3 J l d H J p Z X Z l Q X N w c 3 B z L D E y M n 0 m c X V v d D s s J n F 1 b 3 Q 7 U 2 V j d G l v b j E v U m V w b 3 J 0 S 1 B J X 0 5 P U l R I X z I w M j A w M l 9 C U E V S L 0 N o Y W 5 n Z W Q g V H l w Z S 5 7 U H J v Y m x l b W F B c H B s a W N h d G l 2 b 1 9 1 c G R h d G V D b 2 5 z Z W 5 0 L D E y M 3 0 m c X V v d D s s J n F 1 b 3 Q 7 U 2 V j d G l v b j E v U m V w b 3 J 0 S 1 B J X 0 5 P U l R I X z I w M j A w M l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y M D A y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j A w M l 9 C U E V S L 0 N o Y W 5 n Z W Q g V H l w Z S 5 7 U H J v Y m x l b W F D b G l l b n R f Y 2 9 u Z m l y b W F 0 a W 9 u T 2 Z G d W 5 k c y w x M j Z 9 J n F 1 b 3 Q 7 L C Z x d W 9 0 O 1 N l Y 3 R p b 2 4 x L 1 J l c G 9 y d E t Q S V 9 O T 1 J U S F 8 y M D I w M D J f Q l B F U i 9 D a G F u Z 2 V k I F R 5 c G U u e 1 B y b 2 J s Z W 1 h Q 2 x p Z W 5 0 X 2 R l b G V 0 Z U N v b n N l b n Q s M T I 3 f S Z x d W 9 0 O y w m c X V v d D t T Z W N 0 a W 9 u M S 9 S Z X B v c n R L U E l f T k 9 S V E h f M j A y M D A y X 0 J Q R V I v Q 2 h h b m d l Z C B U e X B l L n t Q c m 9 i b G V t Y U N s a W V u d F 9 l c 3 R h Y m x p c 2 h D b 2 5 z Z W 5 0 L D E y O H 0 m c X V v d D s s J n F 1 b 3 Q 7 U 2 V j d G l v b j E v U m V w b 3 J 0 S 1 B J X 0 5 P U l R I X z I w M j A w M l 9 C U E V S L 0 N o Y W 5 n Z W Q g V H l w Z S 5 7 U H J v Y m x l b W F D b G l l b n R f Z 2 V 0 Q 2 9 u c 2 V u d C w x M j l 9 J n F 1 b 3 Q 7 L C Z x d W 9 0 O 1 N l Y 3 R p b 2 4 x L 1 J l c G 9 y d E t Q S V 9 O T 1 J U S F 8 y M D I w M D J f Q l B F U i 9 D a G F u Z 2 V k I F R 5 c G U u e 1 B y b 2 J s Z W 1 h Q 2 x p Z W 5 0 X 2 d l d E N v b n N l b n R T d G F 0 d X M s M T M w f S Z x d W 9 0 O y w m c X V v d D t T Z W N 0 a W 9 u M S 9 S Z X B v c n R L U E l f T k 9 S V E h f M j A y M D A y X 0 J Q R V I v Q 2 h h b m d l Z C B U e X B l L n t Q c m 9 i b G V t Y U N s a W V u d F 9 n Z X R Q Y X l t Z W 5 0 U m V x d W V z d C w x M z F 9 J n F 1 b 3 Q 7 L C Z x d W 9 0 O 1 N l Y 3 R p b 2 4 x L 1 J l c G 9 y d E t Q S V 9 O T 1 J U S F 8 y M D I w M D J f Q l B F U i 9 D a G F u Z 2 V k I F R 5 c G U u e 1 B y b 2 J s Z W 1 h Q 2 x p Z W 5 0 X 2 d l d F B h e W 1 l b n R T d G F 0 d X N S Z X F 1 Z X N 0 L D E z M n 0 m c X V v d D s s J n F 1 b 3 Q 7 U 2 V j d G l v b j E v U m V w b 3 J 0 S 1 B J X 0 5 P U l R I X z I w M j A w M l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I w M D J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y M D A y X 0 J Q R V I v Q 2 h h b m d l Z C B U e X B l L n t Q c m 9 i b G V t Y U N s a W V u d F 9 w Y X l t Z W 5 0 S W 5 p d G l h d G l v b l J l c X V l c 3 Q s M T M 1 f S Z x d W 9 0 O y w m c X V v d D t T Z W N 0 a W 9 u M S 9 S Z X B v c n R L U E l f T k 9 S V E h f M j A y M D A y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I w M D J f Q l B F U i 9 D a G F u Z 2 V k I F R 5 c G U u e 1 B y b 2 J s Z W 1 h Q 2 x p Z W 5 0 X 3 J l Y W R B Y 2 N v d W 5 0 Q m F s Y W 5 j Z S w x M z d 9 J n F 1 b 3 Q 7 L C Z x d W 9 0 O 1 N l Y 3 R p b 2 4 x L 1 J l c G 9 y d E t Q S V 9 O T 1 J U S F 8 y M D I w M D J f Q l B F U i 9 D a G F u Z 2 V k I F R 5 c G U u e 1 B y b 2 J s Z W 1 h Q 2 x p Z W 5 0 X 3 J l Y W R B Y 2 N v d W 5 0 R G V 0 Y W l s c y w x M z h 9 J n F 1 b 3 Q 7 L C Z x d W 9 0 O 1 N l Y 3 R p b 2 4 x L 1 J l c G 9 y d E t Q S V 9 O T 1 J U S F 8 y M D I w M D J f Q l B F U i 9 D a G F u Z 2 V k I F R 5 c G U u e 1 B y b 2 J s Z W 1 h Q 2 x p Z W 5 0 X 3 J l Y W R B Y 2 N v d W 5 0 T G l z d C w x M z l 9 J n F 1 b 3 Q 7 L C Z x d W 9 0 O 1 N l Y 3 R p b 2 4 x L 1 J l c G 9 y d E t Q S V 9 O T 1 J U S F 8 y M D I w M D J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j A w M l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y M D A y X 0 J Q R V I v Q 2 h h b m d l Z C B U e X B l L n t Q c m 9 i b G V t Y U N s a W V u d F 9 y Z W F k Q 2 F y Z E F j Y 2 9 1 b n R C Y W x h b m N l c y w x N D J 9 J n F 1 b 3 Q 7 L C Z x d W 9 0 O 1 N l Y 3 R p b 2 4 x L 1 J l c G 9 y d E t Q S V 9 O T 1 J U S F 8 y M D I w M D J f Q l B F U i 9 D a G F u Z 2 V k I F R 5 c G U u e 1 B y b 2 J s Z W 1 h Q 2 x p Z W 5 0 X 3 J l Y W R D Y X J k Q W N j b 3 V u d E R l d G F p b H M s M T Q z f S Z x d W 9 0 O y w m c X V v d D t T Z W N 0 a W 9 u M S 9 S Z X B v c n R L U E l f T k 9 S V E h f M j A y M D A y X 0 J Q R V I v Q 2 h h b m d l Z C B U e X B l L n t Q c m 9 i b G V t Y U N s a W V u d F 9 y Z W F k Q 2 F y Z E F j Y 2 9 1 b n R M a X N 0 L D E 0 N H 0 m c X V v d D s s J n F 1 b 3 Q 7 U 2 V j d G l v b j E v U m V w b 3 J 0 S 1 B J X 0 5 P U l R I X z I w M j A w M l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j A w M l 9 C U E V S L 0 N o Y W 5 n Z W Q g V H l w Z S 5 7 U H J v Y m x l b W F D b G l l b n R f c m V 0 c m l l d m V B c 3 B z c H M s M T Q 2 f S Z x d W 9 0 O y w m c X V v d D t T Z W N 0 a W 9 u M S 9 S Z X B v c n R L U E l f T k 9 S V E h f M j A y M D A y X 0 J Q R V I v Q 2 h h b m d l Z C B U e X B l L n t Q c m 9 i b G V t Y U N s a W V u d F 9 1 c G R h d G V D b 2 5 z Z W 5 0 L D E 0 N 3 0 m c X V v d D s s J n F 1 b 3 Q 7 U 2 V j d G l v b j E v U m V w b 3 J 0 S 1 B J X 0 5 P U l R I X z I w M j A w M l 9 C U E V S L 0 N o Y W 5 n Z W Q g V H l w Z S 5 7 U H J v Y m x l b W F D b G l l b n R f d X B k Y X R l U G F 5 b W V u d F J l c 2 9 1 c m N l L D E 0 O H 0 m c X V v d D s s J n F 1 b 3 Q 7 U 2 V j d G l v b j E v U m V w b 3 J 0 S 1 B J X 0 5 P U l R I X z I w M j A w M l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y M D A y X 0 J Q R V I v Q 2 h h b m d l Z C B U e X B l L n t U b 3 R h b F 9 j b 2 5 m a X J t Y X R p b 2 5 P Z k Z 1 b m R z L D E 1 M H 0 m c X V v d D s s J n F 1 b 3 Q 7 U 2 V j d G l v b j E v U m V w b 3 J 0 S 1 B J X 0 5 P U l R I X z I w M j A w M l 9 C U E V S L 0 N o Y W 5 n Z W Q g V H l w Z S 5 7 V G 9 0 Y W x f Z G V s Z X R l Q 2 9 u c 2 V u d C w x N T F 9 J n F 1 b 3 Q 7 L C Z x d W 9 0 O 1 N l Y 3 R p b 2 4 x L 1 J l c G 9 y d E t Q S V 9 O T 1 J U S F 8 y M D I w M D J f Q l B F U i 9 D a G F u Z 2 V k I F R 5 c G U u e 1 R v d G F s X 2 V z d G F i b G l z a E N v b n N l b n Q s M T U y f S Z x d W 9 0 O y w m c X V v d D t T Z W N 0 a W 9 u M S 9 S Z X B v c n R L U E l f T k 9 S V E h f M j A y M D A y X 0 J Q R V I v Q 2 h h b m d l Z C B U e X B l L n t U b 3 R h b F 9 n Z X R D b 2 5 z Z W 5 0 L D E 1 M 3 0 m c X V v d D s s J n F 1 b 3 Q 7 U 2 V j d G l v b j E v U m V w b 3 J 0 S 1 B J X 0 5 P U l R I X z I w M j A w M l 9 C U E V S L 0 N o Y W 5 n Z W Q g V H l w Z S 5 7 V G 9 0 Y W x f Z 2 V 0 Q 2 9 u c 2 V u d F N 0 Y X R 1 c y w x N T R 9 J n F 1 b 3 Q 7 L C Z x d W 9 0 O 1 N l Y 3 R p b 2 4 x L 1 J l c G 9 y d E t Q S V 9 O T 1 J U S F 8 y M D I w M D J f Q l B F U i 9 D a G F u Z 2 V k I F R 5 c G U u e 1 R v d G F s X 2 d l d F B h e W 1 l b n R S Z X F 1 Z X N 0 L D E 1 N X 0 m c X V v d D s s J n F 1 b 3 Q 7 U 2 V j d G l v b j E v U m V w b 3 J 0 S 1 B J X 0 5 P U l R I X z I w M j A w M l 9 C U E V S L 0 N o Y W 5 n Z W Q g V H l w Z S 5 7 V G 9 0 Y W x f Z 2 V 0 U G F 5 b W V u d F N 0 Y X R 1 c 1 J l c X V l c 3 Q s M T U 2 f S Z x d W 9 0 O y w m c X V v d D t T Z W N 0 a W 9 u M S 9 S Z X B v c n R L U E l f T k 9 S V E h f M j A y M D A y X 0 J Q R V I v Q 2 h h b m d l Z C B U e X B l L n t U b 3 R h b F 9 n Z X R Q Z X J p b 2 R p Y 1 B h e W 1 l b n R S Z X F 1 Z X N 0 L D E 1 N 3 0 m c X V v d D s s J n F 1 b 3 Q 7 U 2 V j d G l v b j E v U m V w b 3 J 0 S 1 B J X 0 5 P U l R I X z I w M j A w M l 9 C U E V S L 0 N o Y W 5 n Z W Q g V H l w Z S 5 7 V G 9 0 Y W x f Z 2 V 0 U G V y a W 9 k a W N Q Y X l t Z W 5 0 U 3 R h d H V z U m V x d W V z d C w x N T h 9 J n F 1 b 3 Q 7 L C Z x d W 9 0 O 1 N l Y 3 R p b 2 4 x L 1 J l c G 9 y d E t Q S V 9 O T 1 J U S F 8 y M D I w M D J f Q l B F U i 9 D a G F u Z 2 V k I F R 5 c G U u e 1 R v d G F s X 3 B h e W 1 l b n R J b m l 0 a W F 0 a W 9 u U m V x d W V z d C w x N T l 9 J n F 1 b 3 Q 7 L C Z x d W 9 0 O 1 N l Y 3 R p b 2 4 x L 1 J l c G 9 y d E t Q S V 9 O T 1 J U S F 8 y M D I w M D J f Q l B F U i 9 D a G F u Z 2 V k I F R 5 c G U u e 1 R v d G F s X 3 B l c m l v Z G l j U G F 5 b W V u d E l u a X R p Y X R p b 2 5 S Z X F 1 Z X N 0 L D E 2 M H 0 m c X V v d D s s J n F 1 b 3 Q 7 U 2 V j d G l v b j E v U m V w b 3 J 0 S 1 B J X 0 5 P U l R I X z I w M j A w M l 9 C U E V S L 0 N o Y W 5 n Z W Q g V H l w Z S 5 7 V G 9 0 Y W x f c m V h Z E F j Y 2 9 1 b n R C Y W x h b m N l L D E 2 M X 0 m c X V v d D s s J n F 1 b 3 Q 7 U 2 V j d G l v b j E v U m V w b 3 J 0 S 1 B J X 0 5 P U l R I X z I w M j A w M l 9 C U E V S L 0 N o Y W 5 n Z W Q g V H l w Z S 5 7 V G 9 0 Y W x f c m V h Z E F j Y 2 9 1 b n R E Z X R h a W x z L D E 2 M n 0 m c X V v d D s s J n F 1 b 3 Q 7 U 2 V j d G l v b j E v U m V w b 3 J 0 S 1 B J X 0 5 P U l R I X z I w M j A w M l 9 C U E V S L 0 N o Y W 5 n Z W Q g V H l w Z S 5 7 V G 9 0 Y W x f c m V h Z E F j Y 2 9 1 b n R M a X N 0 L D E 2 M 3 0 m c X V v d D s s J n F 1 b 3 Q 7 U 2 V j d G l v b j E v U m V w b 3 J 0 S 1 B J X 0 5 P U l R I X z I w M j A w M l 9 C U E V S L 0 N o Y W 5 n Z W Q g V H l w Z S 5 7 V G 9 0 Y W x f c m V h Z E F j Y 2 9 1 b n R U c m F u c 2 F j d G l v b k R l d G F p b H M s M T Y 0 f S Z x d W 9 0 O y w m c X V v d D t T Z W N 0 a W 9 u M S 9 S Z X B v c n R L U E l f T k 9 S V E h f M j A y M D A y X 0 J Q R V I v Q 2 h h b m d l Z C B U e X B l L n t U b 3 R h b F 9 y Z W F k Q W N j b 3 V u d F R y Y W 5 z Y W N 0 a W 9 u T G l z d C w x N j V 9 J n F 1 b 3 Q 7 L C Z x d W 9 0 O 1 N l Y 3 R p b 2 4 x L 1 J l c G 9 y d E t Q S V 9 O T 1 J U S F 8 y M D I w M D J f Q l B F U i 9 D a G F u Z 2 V k I F R 5 c G U u e 1 R v d G F s X 3 J l Y W R D Y X J k Q W N j b 3 V u d E J h b G F u Y 2 V z L D E 2 N n 0 m c X V v d D s s J n F 1 b 3 Q 7 U 2 V j d G l v b j E v U m V w b 3 J 0 S 1 B J X 0 5 P U l R I X z I w M j A w M l 9 C U E V S L 0 N o Y W 5 n Z W Q g V H l w Z S 5 7 V G 9 0 Y W x f c m V h Z E N h c m R B Y 2 N v d W 5 0 R G V 0 Y W l s c y w x N j d 9 J n F 1 b 3 Q 7 L C Z x d W 9 0 O 1 N l Y 3 R p b 2 4 x L 1 J l c G 9 y d E t Q S V 9 O T 1 J U S F 8 y M D I w M D J f Q l B F U i 9 D a G F u Z 2 V k I F R 5 c G U u e 1 R v d G F s X 3 J l Y W R D Y X J k Q W N j b 3 V u d E x p c 3 Q s M T Y 4 f S Z x d W 9 0 O y w m c X V v d D t T Z W N 0 a W 9 u M S 9 S Z X B v c n R L U E l f T k 9 S V E h f M j A y M D A y X 0 J Q R V I v Q 2 h h b m d l Z C B U e X B l L n t U b 3 R h b F 9 y Z W F k Q 2 F y Z E F j Y 2 9 1 b n R U c m F u c 2 F j d G l v b k x p c 3 Q s M T Y 5 f S Z x d W 9 0 O y w m c X V v d D t T Z W N 0 a W 9 u M S 9 S Z X B v c n R L U E l f T k 9 S V E h f M j A y M D A y X 0 J Q R V I v Q 2 h h b m d l Z C B U e X B l L n t U b 3 R h b F 9 y Z X R y a W V 2 Z U F z c H N w c y w x N z B 9 J n F 1 b 3 Q 7 L C Z x d W 9 0 O 1 N l Y 3 R p b 2 4 x L 1 J l c G 9 y d E t Q S V 9 O T 1 J U S F 8 y M D I w M D J f Q l B F U i 9 D a G F u Z 2 V k I F R 5 c G U u e 1 R v d G F s X 3 V w Z G F 0 Z U N v b n N l b n Q s M T c x f S Z x d W 9 0 O y w m c X V v d D t T Z W N 0 a W 9 u M S 9 S Z X B v c n R L U E l f T k 9 S V E h f M j A y M D A y X 0 J Q R V I v Q 2 h h b m d l Z C B U e X B l L n t U b 3 R h b F 9 1 c G R h d G V Q Y X l t Z W 5 0 U m V z b 3 V y Y 2 U s M T c y f S Z x d W 9 0 O y w m c X V v d D t T Z W N 0 a W 9 u M S 9 S Z X B v c n R L U E l f T k 9 S V E h f M j A y M D A y X 0 J Q R V I v Q 2 h h b m d l Z C B U e X B l L n t U b 3 R h b F 9 1 c G R h d G V Q Z X J p b 2 R p Y 1 B h e W 1 l b n R S Z X N v d X J j Z S w x N z N 9 J n F 1 b 3 Q 7 L C Z x d W 9 0 O 1 N l Y 3 R p b 2 4 x L 1 J l c G 9 y d E t Q S V 9 O T 1 J U S F 8 y M D I w M D J f Q l B F U i 9 D a G F u Z 2 V k I F R 5 c G U u e 2 R 1 c m F 0 Y U 1 l Z G l h X 2 N v b m Z p c m 1 h d G l v b k 9 m R n V u Z H M s M T c 0 f S Z x d W 9 0 O y w m c X V v d D t T Z W N 0 a W 9 u M S 9 S Z X B v c n R L U E l f T k 9 S V E h f M j A y M D A y X 0 J Q R V I v Q 2 h h b m d l Z C B U e X B l L n t k d X J h d G F N Z W R p Y V 9 k Z W x l d G V D b 2 5 z Z W 5 0 L D E 3 N X 0 m c X V v d D s s J n F 1 b 3 Q 7 U 2 V j d G l v b j E v U m V w b 3 J 0 S 1 B J X 0 5 P U l R I X z I w M j A w M l 9 C U E V S L 0 N o Y W 5 n Z W Q g V H l w Z S 5 7 Z H V y Y X R h T W V k a W F f Z X N 0 Y W J s a X N o Q 2 9 u c 2 V u d C w x N z Z 9 J n F 1 b 3 Q 7 L C Z x d W 9 0 O 1 N l Y 3 R p b 2 4 x L 1 J l c G 9 y d E t Q S V 9 O T 1 J U S F 8 y M D I w M D J f Q l B F U i 9 D a G F u Z 2 V k I F R 5 c G U u e 2 R 1 c m F 0 Y U 1 l Z G l h X 2 d l d E N v b n N l b n Q s M T c 3 f S Z x d W 9 0 O y w m c X V v d D t T Z W N 0 a W 9 u M S 9 S Z X B v c n R L U E l f T k 9 S V E h f M j A y M D A y X 0 J Q R V I v Q 2 h h b m d l Z C B U e X B l L n t k d X J h d G F N Z W R p Y V 9 n Z X R D b 2 5 z Z W 5 0 U 3 R h d H V z L D E 3 O H 0 m c X V v d D s s J n F 1 b 3 Q 7 U 2 V j d G l v b j E v U m V w b 3 J 0 S 1 B J X 0 5 P U l R I X z I w M j A w M l 9 C U E V S L 0 N o Y W 5 n Z W Q g V H l w Z S 5 7 Z H V y Y X R h T W V k a W F f Z 2 V 0 U G F 5 b W V u d F J l c X V l c 3 Q s M T c 5 f S Z x d W 9 0 O y w m c X V v d D t T Z W N 0 a W 9 u M S 9 S Z X B v c n R L U E l f T k 9 S V E h f M j A y M D A y X 0 J Q R V I v Q 2 h h b m d l Z C B U e X B l L n t k d X J h d G F N Z W R p Y V 9 n Z X R Q Y X l t Z W 5 0 U 3 R h d H V z U m V x d W V z d C w x O D B 9 J n F 1 b 3 Q 7 L C Z x d W 9 0 O 1 N l Y 3 R p b 2 4 x L 1 J l c G 9 y d E t Q S V 9 O T 1 J U S F 8 y M D I w M D J f Q l B F U i 9 D a G F u Z 2 V k I F R 5 c G U u e 2 R 1 c m F 0 Y U 1 l Z G l h X 2 d l d F B l c m l v Z G l j U G F 5 b W V u d F J l c X V l c 3 Q s M T g x f S Z x d W 9 0 O y w m c X V v d D t T Z W N 0 a W 9 u M S 9 S Z X B v c n R L U E l f T k 9 S V E h f M j A y M D A y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j A w M l 9 C U E V S L 0 N o Y W 5 n Z W Q g V H l w Z S 5 7 Z H V y Y X R h T W V k a W F f c G F 5 b W V u d E l u a X R p Y X R p b 2 5 S Z X F 1 Z X N 0 L D E 4 M 3 0 m c X V v d D s s J n F 1 b 3 Q 7 U 2 V j d G l v b j E v U m V w b 3 J 0 S 1 B J X 0 5 P U l R I X z I w M j A w M l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y M D A y X 0 J Q R V I v Q 2 h h b m d l Z C B U e X B l L n t k d X J h d G F N Z W R p Y V 9 y Z W F k Q W N j b 3 V u d E J h b G F u Y 2 U s M T g 1 f S Z x d W 9 0 O y w m c X V v d D t T Z W N 0 a W 9 u M S 9 S Z X B v c n R L U E l f T k 9 S V E h f M j A y M D A y X 0 J Q R V I v Q 2 h h b m d l Z C B U e X B l L n t k d X J h d G F N Z W R p Y V 9 y Z W F k Q W N j b 3 V u d E R l d G F p b H M s M T g 2 f S Z x d W 9 0 O y w m c X V v d D t T Z W N 0 a W 9 u M S 9 S Z X B v c n R L U E l f T k 9 S V E h f M j A y M D A y X 0 J Q R V I v Q 2 h h b m d l Z C B U e X B l L n t k d X J h d G F N Z W R p Y V 9 y Z W F k Q W N j b 3 V u d E x p c 3 Q s M T g 3 f S Z x d W 9 0 O y w m c X V v d D t T Z W N 0 a W 9 u M S 9 S Z X B v c n R L U E l f T k 9 S V E h f M j A y M D A y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I w M D J f Q l B F U i 9 D a G F u Z 2 V k I F R 5 c G U u e 2 R 1 c m F 0 Y U 1 l Z G l h X 3 J l Y W R B Y 2 N v d W 5 0 V H J h b n N h Y 3 R p b 2 5 M a X N 0 L D E 4 O X 0 m c X V v d D s s J n F 1 b 3 Q 7 U 2 V j d G l v b j E v U m V w b 3 J 0 S 1 B J X 0 5 P U l R I X z I w M j A w M l 9 C U E V S L 0 N o Y W 5 n Z W Q g V H l w Z S 5 7 Z H V y Y X R h T W V k a W F f c m V h Z E N h c m R B Y 2 N v d W 5 0 Q m F s Y W 5 j Z X M s M T k w f S Z x d W 9 0 O y w m c X V v d D t T Z W N 0 a W 9 u M S 9 S Z X B v c n R L U E l f T k 9 S V E h f M j A y M D A y X 0 J Q R V I v Q 2 h h b m d l Z C B U e X B l L n t k d X J h d G F N Z W R p Y V 9 y Z W F k Q 2 F y Z E F j Y 2 9 1 b n R E Z X R h a W x z L D E 5 M X 0 m c X V v d D s s J n F 1 b 3 Q 7 U 2 V j d G l v b j E v U m V w b 3 J 0 S 1 B J X 0 5 P U l R I X z I w M j A w M l 9 C U E V S L 0 N o Y W 5 n Z W Q g V H l w Z S 5 7 Z H V y Y X R h T W V k a W F f c m V h Z E N h c m R B Y 2 N v d W 5 0 T G l z d C w x O T J 9 J n F 1 b 3 Q 7 L C Z x d W 9 0 O 1 N l Y 3 R p b 2 4 x L 1 J l c G 9 y d E t Q S V 9 O T 1 J U S F 8 y M D I w M D J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I w M D J f Q l B F U i 9 D a G F u Z 2 V k I F R 5 c G U u e 2 R 1 c m F 0 Y U 1 l Z G l h X 3 J l d H J p Z X Z l Q X N w c 3 B z L D E 5 N H 0 m c X V v d D s s J n F 1 b 3 Q 7 U 2 V j d G l v b j E v U m V w b 3 J 0 S 1 B J X 0 5 P U l R I X z I w M j A w M l 9 C U E V S L 0 N o Y W 5 n Z W Q g V H l w Z S 5 7 Z H V y Y X R h T W V k a W F f d X B k Y X R l Q 2 9 u c 2 V u d C w x O T V 9 J n F 1 b 3 Q 7 L C Z x d W 9 0 O 1 N l Y 3 R p b 2 4 x L 1 J l c G 9 y d E t Q S V 9 O T 1 J U S F 8 y M D I w M D J f Q l B F U i 9 D a G F u Z 2 V k I F R 5 c G U u e 2 R 1 c m F 0 Y U 1 l Z G l h X 3 V w Z G F 0 Z V B h e W 1 l b n R S Z X N v d X J j Z S w x O T Z 9 J n F 1 b 3 Q 7 L C Z x d W 9 0 O 1 N l Y 3 R p b 2 4 x L 1 J l c G 9 y d E t Q S V 9 O T 1 J U S F 8 y M D I w M D J f Q l B F U i 9 D a G F u Z 2 V k I F R 5 c G U u e 2 R 1 c m F 0 Y U 1 l Z G l h X 3 V w Z G F 0 Z V B l c m l v Z G l j U G F 5 b W V u d F J l c 2 9 1 c m N l L D E 5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I w M D J f Q l B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y M D A y X 0 J Q R V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l 9 C U E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1 9 C U E V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U t M D R U M T Y 6 M z Y 6 M D M u O D Q 4 N z E z N V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j A w M 1 9 C U E V S L 0 N o Y W 5 n Z W Q g V H l w Z S 5 7 Z G F 5 L D B 9 J n F 1 b 3 Q 7 L C Z x d W 9 0 O 1 N l Y 3 R p b 2 4 x L 1 J l c G 9 y d E t Q S V 9 O T 1 J U S F 8 y M D I w M D N f Q l B F U i 9 D a G F u Z 2 V k I F R 5 c G U u e 2 d y d X B w b 0 J h b m N h c m l v L D F 9 J n F 1 b 3 Q 7 L C Z x d W 9 0 O 1 N l Y 3 R p b 2 4 x L 1 J l c G 9 y d E t Q S V 9 O T 1 J U S F 8 y M D I w M D N f Q l B F U i 9 D a G F u Z 2 V k I F R 5 c G U u e 2 F z c H N w Q 2 9 k Z S w y f S Z x d W 9 0 O y w m c X V v d D t T Z W N 0 a W 9 u M S 9 S Z X B v c n R L U E l f T k 9 S V E h f M j A y M D A z X 0 J Q R V I v Q 2 h h b m d l Z C B U e X B l L n t k b 3 d u d G l t Z S w z f S Z x d W 9 0 O y w m c X V v d D t T Z W N 0 a W 9 u M S 9 S Z X B v c n R L U E l f T k 9 S V E h f M j A y M D A z X 0 J Q R V I v Q 2 h h b m d l Z C B U e X B l L n t k b 3 d u d G l t Z V 9 Q Z X J j L D R 9 J n F 1 b 3 Q 7 L C Z x d W 9 0 O 1 N l Y 3 R p b 2 4 x L 1 J l c G 9 y d E t Q S V 9 O T 1 J U S F 8 y M D I w M D N f Q l B F U i 9 D a G F u Z 2 V k I F R 5 c G U u e 3 V w d G l t Z V 9 Q Z X J j L D V 9 J n F 1 b 3 Q 7 L C Z x d W 9 0 O 1 N l Y 3 R p b 2 4 x L 1 J l c G 9 y d E t Q S V 9 O T 1 J U S F 8 y M D I w M D N f Q l B F U i 9 D a G F u Z 2 V k I F R 5 c G U u e 0 l u Z G l z c G 9 u a W J p b G l 0 Y V 9 j b 2 5 m a X J t Y X R p b 2 5 P Z k Z 1 b m R z L D Z 9 J n F 1 b 3 Q 7 L C Z x d W 9 0 O 1 N l Y 3 R p b 2 4 x L 1 J l c G 9 y d E t Q S V 9 O T 1 J U S F 8 y M D I w M D N f Q l B F U i 9 D a G F u Z 2 V k I F R 5 c G U u e 0 l u Z G l z c G 9 u a W J p b G l 0 Y V 9 k Z W x l d G V D b 2 5 z Z W 5 0 L D d 9 J n F 1 b 3 Q 7 L C Z x d W 9 0 O 1 N l Y 3 R p b 2 4 x L 1 J l c G 9 y d E t Q S V 9 O T 1 J U S F 8 y M D I w M D N f Q l B F U i 9 D a G F u Z 2 V k I F R 5 c G U u e 0 l u Z G l z c G 9 u a W J p b G l 0 Y V 9 l c 3 R h Y m x p c 2 h D b 2 5 z Z W 5 0 L D h 9 J n F 1 b 3 Q 7 L C Z x d W 9 0 O 1 N l Y 3 R p b 2 4 x L 1 J l c G 9 y d E t Q S V 9 O T 1 J U S F 8 y M D I w M D N f Q l B F U i 9 D a G F u Z 2 V k I F R 5 c G U u e 0 l u Z G l z c G 9 u a W J p b G l 0 Y V 9 n Z X R D b 2 5 z Z W 5 0 L D l 9 J n F 1 b 3 Q 7 L C Z x d W 9 0 O 1 N l Y 3 R p b 2 4 x L 1 J l c G 9 y d E t Q S V 9 O T 1 J U S F 8 y M D I w M D N f Q l B F U i 9 D a G F u Z 2 V k I F R 5 c G U u e 0 l u Z G l z c G 9 u a W J p b G l 0 Y V 9 n Z X R D b 2 5 z Z W 5 0 U 3 R h d H V z L D E w f S Z x d W 9 0 O y w m c X V v d D t T Z W N 0 a W 9 u M S 9 S Z X B v c n R L U E l f T k 9 S V E h f M j A y M D A z X 0 J Q R V I v Q 2 h h b m d l Z C B U e X B l L n t J b m R p c 3 B v b m l i a W x p d G F f Z 2 V 0 U G F 5 b W V u d F J l c X V l c 3 Q s M T F 9 J n F 1 b 3 Q 7 L C Z x d W 9 0 O 1 N l Y 3 R p b 2 4 x L 1 J l c G 9 y d E t Q S V 9 O T 1 J U S F 8 y M D I w M D N f Q l B F U i 9 D a G F u Z 2 V k I F R 5 c G U u e 0 l u Z G l z c G 9 u a W J p b G l 0 Y V 9 n Z X R Q Y X l t Z W 5 0 U 3 R h d H V z U m V x d W V z d C w x M n 0 m c X V v d D s s J n F 1 b 3 Q 7 U 2 V j d G l v b j E v U m V w b 3 J 0 S 1 B J X 0 5 P U l R I X z I w M j A w M 1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I w M D N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y M D A z X 0 J Q R V I v Q 2 h h b m d l Z C B U e X B l L n t J b m R p c 3 B v b m l i a W x p d G F f c G F 5 b W V u d E l u a X R p Y X R p b 2 5 S Z X F 1 Z X N 0 L D E 1 f S Z x d W 9 0 O y w m c X V v d D t T Z W N 0 a W 9 u M S 9 S Z X B v c n R L U E l f T k 9 S V E h f M j A y M D A z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I w M D N f Q l B F U i 9 D a G F u Z 2 V k I F R 5 c G U u e 0 l u Z G l z c G 9 u a W J p b G l 0 Y V 9 y Z W F k Q W N j b 3 V u d E J h b G F u Y 2 U s M T d 9 J n F 1 b 3 Q 7 L C Z x d W 9 0 O 1 N l Y 3 R p b 2 4 x L 1 J l c G 9 y d E t Q S V 9 O T 1 J U S F 8 y M D I w M D N f Q l B F U i 9 D a G F u Z 2 V k I F R 5 c G U u e 0 l u Z G l z c G 9 u a W J p b G l 0 Y V 9 y Z W F k Q W N j b 3 V u d E R l d G F p b H M s M T h 9 J n F 1 b 3 Q 7 L C Z x d W 9 0 O 1 N l Y 3 R p b 2 4 x L 1 J l c G 9 y d E t Q S V 9 O T 1 J U S F 8 y M D I w M D N f Q l B F U i 9 D a G F u Z 2 V k I F R 5 c G U u e 0 l u Z G l z c G 9 u a W J p b G l 0 Y V 9 y Z W F k Q W N j b 3 V u d E x p c 3 Q s M T l 9 J n F 1 b 3 Q 7 L C Z x d W 9 0 O 1 N l Y 3 R p b 2 4 x L 1 J l c G 9 y d E t Q S V 9 O T 1 J U S F 8 y M D I w M D N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j A w M 1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y M D A z X 0 J Q R V I v Q 2 h h b m d l Z C B U e X B l L n t J b m R p c 3 B v b m l i a W x p d G F f c m V h Z E N h c m R B Y 2 N v d W 5 0 Q m F s Y W 5 j Z X M s M j J 9 J n F 1 b 3 Q 7 L C Z x d W 9 0 O 1 N l Y 3 R p b 2 4 x L 1 J l c G 9 y d E t Q S V 9 O T 1 J U S F 8 y M D I w M D N f Q l B F U i 9 D a G F u Z 2 V k I F R 5 c G U u e 0 l u Z G l z c G 9 u a W J p b G l 0 Y V 9 y Z W F k Q 2 F y Z E F j Y 2 9 1 b n R E Z X R h a W x z L D I z f S Z x d W 9 0 O y w m c X V v d D t T Z W N 0 a W 9 u M S 9 S Z X B v c n R L U E l f T k 9 S V E h f M j A y M D A z X 0 J Q R V I v Q 2 h h b m d l Z C B U e X B l L n t J b m R p c 3 B v b m l i a W x p d G F f c m V h Z E N h c m R B Y 2 N v d W 5 0 T G l z d C w y N H 0 m c X V v d D s s J n F 1 b 3 Q 7 U 2 V j d G l v b j E v U m V w b 3 J 0 S 1 B J X 0 5 P U l R I X z I w M j A w M 1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j A w M 1 9 C U E V S L 0 N o Y W 5 n Z W Q g V H l w Z S 5 7 S W 5 k a X N w b 2 5 p Y m l s a X R h X 3 J l d H J p Z X Z l Q X N w c 3 B z L D I 2 f S Z x d W 9 0 O y w m c X V v d D t T Z W N 0 a W 9 u M S 9 S Z X B v c n R L U E l f T k 9 S V E h f M j A y M D A z X 0 J Q R V I v Q 2 h h b m d l Z C B U e X B l L n t J b m R p c 3 B v b m l i a W x p d G F f d X B k Y X R l Q 2 9 u c 2 V u d C w y N 3 0 m c X V v d D s s J n F 1 b 3 Q 7 U 2 V j d G l v b j E v U m V w b 3 J 0 S 1 B J X 0 5 P U l R I X z I w M j A w M 1 9 C U E V S L 0 N o Y W 5 n Z W Q g V H l w Z S 5 7 S W 5 k a X N w b 2 5 p Y m l s a X R h X 3 V w Z G F 0 Z V B h e W 1 l b n R S Z X N v d X J j Z S w y O H 0 m c X V v d D s s J n F 1 b 3 Q 7 U 2 V j d G l v b j E v U m V w b 3 J 0 S 1 B J X 0 5 P U l R I X z I w M j A w M 1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y M D A z X 0 J Q R V I v Q 2 h h b m d l Z C B U e X B l L n t J b m R p c 3 B v b m l i a W x p d G F f U G V y Y 1 9 j b 2 5 m a X J t Y X R p b 2 5 P Z k Z 1 b m R z L D M w f S Z x d W 9 0 O y w m c X V v d D t T Z W N 0 a W 9 u M S 9 S Z X B v c n R L U E l f T k 9 S V E h f M j A y M D A z X 0 J Q R V I v Q 2 h h b m d l Z C B U e X B l L n t J b m R p c 3 B v b m l i a W x p d G F f U G V y Y 1 9 k Z W x l d G V D b 2 5 z Z W 5 0 L D M x f S Z x d W 9 0 O y w m c X V v d D t T Z W N 0 a W 9 u M S 9 S Z X B v c n R L U E l f T k 9 S V E h f M j A y M D A z X 0 J Q R V I v Q 2 h h b m d l Z C B U e X B l L n t J b m R p c 3 B v b m l i a W x p d G F f U G V y Y 1 9 l c 3 R h Y m x p c 2 h D b 2 5 z Z W 5 0 L D M y f S Z x d W 9 0 O y w m c X V v d D t T Z W N 0 a W 9 u M S 9 S Z X B v c n R L U E l f T k 9 S V E h f M j A y M D A z X 0 J Q R V I v Q 2 h h b m d l Z C B U e X B l L n t J b m R p c 3 B v b m l i a W x p d G F f U G V y Y 1 9 n Z X R D b 2 5 z Z W 5 0 L D M z f S Z x d W 9 0 O y w m c X V v d D t T Z W N 0 a W 9 u M S 9 S Z X B v c n R L U E l f T k 9 S V E h f M j A y M D A z X 0 J Q R V I v Q 2 h h b m d l Z C B U e X B l L n t J b m R p c 3 B v b m l i a W x p d G F f U G V y Y 1 9 n Z X R D b 2 5 z Z W 5 0 U 3 R h d H V z L D M 0 f S Z x d W 9 0 O y w m c X V v d D t T Z W N 0 a W 9 u M S 9 S Z X B v c n R L U E l f T k 9 S V E h f M j A y M D A z X 0 J Q R V I v Q 2 h h b m d l Z C B U e X B l L n t J b m R p c 3 B v b m l i a W x p d G F f U G V y Y 1 9 n Z X R Q Y X l t Z W 5 0 U m V x d W V z d C w z N X 0 m c X V v d D s s J n F 1 b 3 Q 7 U 2 V j d G l v b j E v U m V w b 3 J 0 S 1 B J X 0 5 P U l R I X z I w M j A w M 1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I w M D N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I w M D N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I w M D N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j A w M 1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I w M D N f Q l B F U i 9 D a G F u Z 2 V k I F R 5 c G U u e 0 l u Z G l z c G 9 u a W J p b G l 0 Y V 9 Q Z X J j X 3 J l Y W R B Y 2 N v d W 5 0 Q m F s Y W 5 j Z S w 0 M X 0 m c X V v d D s s J n F 1 b 3 Q 7 U 2 V j d G l v b j E v U m V w b 3 J 0 S 1 B J X 0 5 P U l R I X z I w M j A w M 1 9 C U E V S L 0 N o Y W 5 n Z W Q g V H l w Z S 5 7 S W 5 k a X N w b 2 5 p Y m l s a X R h X 1 B l c m N f c m V h Z E F j Y 2 9 1 b n R E Z X R h a W x z L D Q y f S Z x d W 9 0 O y w m c X V v d D t T Z W N 0 a W 9 u M S 9 S Z X B v c n R L U E l f T k 9 S V E h f M j A y M D A z X 0 J Q R V I v Q 2 h h b m d l Z C B U e X B l L n t J b m R p c 3 B v b m l i a W x p d G F f U G V y Y 1 9 y Z W F k Q W N j b 3 V u d E x p c 3 Q s N D N 9 J n F 1 b 3 Q 7 L C Z x d W 9 0 O 1 N l Y 3 R p b 2 4 x L 1 J l c G 9 y d E t Q S V 9 O T 1 J U S F 8 y M D I w M D N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y M D A z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j A w M 1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I w M D N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I w M D N f Q l B F U i 9 D a G F u Z 2 V k I F R 5 c G U u e 0 l u Z G l z c G 9 u a W J p b G l 0 Y V 9 Q Z X J j X 3 J l Y W R D Y X J k Q W N j b 3 V u d E x p c 3 Q s N D h 9 J n F 1 b 3 Q 7 L C Z x d W 9 0 O 1 N l Y 3 R p b 2 4 x L 1 J l c G 9 y d E t Q S V 9 O T 1 J U S F 8 y M D I w M D N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j A w M 1 9 C U E V S L 0 N o Y W 5 n Z W Q g V H l w Z S 5 7 S W 5 k a X N w b 2 5 p Y m l s a X R h X 1 B l c m N f c m V 0 c m l l d m V B c 3 B z c H M s N T B 9 J n F 1 b 3 Q 7 L C Z x d W 9 0 O 1 N l Y 3 R p b 2 4 x L 1 J l c G 9 y d E t Q S V 9 O T 1 J U S F 8 y M D I w M D N f Q l B F U i 9 D a G F u Z 2 V k I F R 5 c G U u e 0 l u Z G l z c G 9 u a W J p b G l 0 Y V 9 Q Z X J j X 3 V w Z G F 0 Z U N v b n N l b n Q s N T F 9 J n F 1 b 3 Q 7 L C Z x d W 9 0 O 1 N l Y 3 R p b 2 4 x L 1 J l c G 9 y d E t Q S V 9 O T 1 J U S F 8 y M D I w M D N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j A w M 1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I w M D N f Q l B F U i 9 D a G F u Z 2 V k I F R 5 c G U u e 0 9 L X 2 N v b m Z p c m 1 h d G l v b k 9 m R n V u Z H M s N T R 9 J n F 1 b 3 Q 7 L C Z x d W 9 0 O 1 N l Y 3 R p b 2 4 x L 1 J l c G 9 y d E t Q S V 9 O T 1 J U S F 8 y M D I w M D N f Q l B F U i 9 D a G F u Z 2 V k I F R 5 c G U u e 0 9 L X 2 R l b G V 0 Z U N v b n N l b n Q s N T V 9 J n F 1 b 3 Q 7 L C Z x d W 9 0 O 1 N l Y 3 R p b 2 4 x L 1 J l c G 9 y d E t Q S V 9 O T 1 J U S F 8 y M D I w M D N f Q l B F U i 9 D a G F u Z 2 V k I F R 5 c G U u e 0 9 L X 2 V z d G F i b G l z a E N v b n N l b n Q s N T Z 9 J n F 1 b 3 Q 7 L C Z x d W 9 0 O 1 N l Y 3 R p b 2 4 x L 1 J l c G 9 y d E t Q S V 9 O T 1 J U S F 8 y M D I w M D N f Q l B F U i 9 D a G F u Z 2 V k I F R 5 c G U u e 0 9 L X 2 d l d E N v b n N l b n Q s N T d 9 J n F 1 b 3 Q 7 L C Z x d W 9 0 O 1 N l Y 3 R p b 2 4 x L 1 J l c G 9 y d E t Q S V 9 O T 1 J U S F 8 y M D I w M D N f Q l B F U i 9 D a G F u Z 2 V k I F R 5 c G U u e 0 9 L X 2 d l d E N v b n N l b n R T d G F 0 d X M s N T h 9 J n F 1 b 3 Q 7 L C Z x d W 9 0 O 1 N l Y 3 R p b 2 4 x L 1 J l c G 9 y d E t Q S V 9 O T 1 J U S F 8 y M D I w M D N f Q l B F U i 9 D a G F u Z 2 V k I F R 5 c G U u e 0 9 L X 2 d l d F B h e W 1 l b n R S Z X F 1 Z X N 0 L D U 5 f S Z x d W 9 0 O y w m c X V v d D t T Z W N 0 a W 9 u M S 9 S Z X B v c n R L U E l f T k 9 S V E h f M j A y M D A z X 0 J Q R V I v Q 2 h h b m d l Z C B U e X B l L n t P S 1 9 n Z X R Q Y X l t Z W 5 0 U 3 R h d H V z U m V x d W V z d C w 2 M H 0 m c X V v d D s s J n F 1 b 3 Q 7 U 2 V j d G l v b j E v U m V w b 3 J 0 S 1 B J X 0 5 P U l R I X z I w M j A w M 1 9 C U E V S L 0 N o Y W 5 n Z W Q g V H l w Z S 5 7 T 0 t f Z 2 V 0 U G V y a W 9 k a W N Q Y X l t Z W 5 0 U m V x d W V z d C w 2 M X 0 m c X V v d D s s J n F 1 b 3 Q 7 U 2 V j d G l v b j E v U m V w b 3 J 0 S 1 B J X 0 5 P U l R I X z I w M j A w M 1 9 C U E V S L 0 N o Y W 5 n Z W Q g V H l w Z S 5 7 T 0 t f Z 2 V 0 U G V y a W 9 k a W N Q Y X l t Z W 5 0 U 3 R h d H V z U m V x d W V z d C w 2 M n 0 m c X V v d D s s J n F 1 b 3 Q 7 U 2 V j d G l v b j E v U m V w b 3 J 0 S 1 B J X 0 5 P U l R I X z I w M j A w M 1 9 C U E V S L 0 N o Y W 5 n Z W Q g V H l w Z S 5 7 T 0 t f c G F 5 b W V u d E l u a X R p Y X R p b 2 5 S Z X F 1 Z X N 0 L D Y z f S Z x d W 9 0 O y w m c X V v d D t T Z W N 0 a W 9 u M S 9 S Z X B v c n R L U E l f T k 9 S V E h f M j A y M D A z X 0 J Q R V I v Q 2 h h b m d l Z C B U e X B l L n t P S 1 9 w Z X J p b 2 R p Y 1 B h e W 1 l b n R J b m l 0 a W F 0 a W 9 u U m V x d W V z d C w 2 N H 0 m c X V v d D s s J n F 1 b 3 Q 7 U 2 V j d G l v b j E v U m V w b 3 J 0 S 1 B J X 0 5 P U l R I X z I w M j A w M 1 9 C U E V S L 0 N o Y W 5 n Z W Q g V H l w Z S 5 7 T 0 t f c m V h Z E F j Y 2 9 1 b n R C Y W x h b m N l L D Y 1 f S Z x d W 9 0 O y w m c X V v d D t T Z W N 0 a W 9 u M S 9 S Z X B v c n R L U E l f T k 9 S V E h f M j A y M D A z X 0 J Q R V I v Q 2 h h b m d l Z C B U e X B l L n t P S 1 9 y Z W F k Q W N j b 3 V u d E R l d G F p b H M s N j Z 9 J n F 1 b 3 Q 7 L C Z x d W 9 0 O 1 N l Y 3 R p b 2 4 x L 1 J l c G 9 y d E t Q S V 9 O T 1 J U S F 8 y M D I w M D N f Q l B F U i 9 D a G F u Z 2 V k I F R 5 c G U u e 0 9 L X 3 J l Y W R B Y 2 N v d W 5 0 T G l z d C w 2 N 3 0 m c X V v d D s s J n F 1 b 3 Q 7 U 2 V j d G l v b j E v U m V w b 3 J 0 S 1 B J X 0 5 P U l R I X z I w M j A w M 1 9 C U E V S L 0 N o Y W 5 n Z W Q g V H l w Z S 5 7 T 0 t f c m V h Z E F j Y 2 9 1 b n R U c m F u c 2 F j d G l v b k R l d G F p b H M s N j h 9 J n F 1 b 3 Q 7 L C Z x d W 9 0 O 1 N l Y 3 R p b 2 4 x L 1 J l c G 9 y d E t Q S V 9 O T 1 J U S F 8 y M D I w M D N f Q l B F U i 9 D a G F u Z 2 V k I F R 5 c G U u e 0 9 L X 3 J l Y W R B Y 2 N v d W 5 0 V H J h b n N h Y 3 R p b 2 5 M a X N 0 L D Y 5 f S Z x d W 9 0 O y w m c X V v d D t T Z W N 0 a W 9 u M S 9 S Z X B v c n R L U E l f T k 9 S V E h f M j A y M D A z X 0 J Q R V I v Q 2 h h b m d l Z C B U e X B l L n t P S 1 9 y Z W F k Q 2 F y Z E F j Y 2 9 1 b n R C Y W x h b m N l c y w 3 M H 0 m c X V v d D s s J n F 1 b 3 Q 7 U 2 V j d G l v b j E v U m V w b 3 J 0 S 1 B J X 0 5 P U l R I X z I w M j A w M 1 9 C U E V S L 0 N o Y W 5 n Z W Q g V H l w Z S 5 7 T 0 t f c m V h Z E N h c m R B Y 2 N v d W 5 0 R G V 0 Y W l s c y w 3 M X 0 m c X V v d D s s J n F 1 b 3 Q 7 U 2 V j d G l v b j E v U m V w b 3 J 0 S 1 B J X 0 5 P U l R I X z I w M j A w M 1 9 C U E V S L 0 N o Y W 5 n Z W Q g V H l w Z S 5 7 T 0 t f c m V h Z E N h c m R B Y 2 N v d W 5 0 T G l z d C w 3 M n 0 m c X V v d D s s J n F 1 b 3 Q 7 U 2 V j d G l v b j E v U m V w b 3 J 0 S 1 B J X 0 5 P U l R I X z I w M j A w M 1 9 C U E V S L 0 N o Y W 5 n Z W Q g V H l w Z S 5 7 T 0 t f c m V h Z E N h c m R B Y 2 N v d W 5 0 V H J h b n N h Y 3 R p b 2 5 M a X N 0 L D c z f S Z x d W 9 0 O y w m c X V v d D t T Z W N 0 a W 9 u M S 9 S Z X B v c n R L U E l f T k 9 S V E h f M j A y M D A z X 0 J Q R V I v Q 2 h h b m d l Z C B U e X B l L n t P S 1 9 y Z X R y a W V 2 Z U F z c H N w c y w 3 N H 0 m c X V v d D s s J n F 1 b 3 Q 7 U 2 V j d G l v b j E v U m V w b 3 J 0 S 1 B J X 0 5 P U l R I X z I w M j A w M 1 9 C U E V S L 0 N o Y W 5 n Z W Q g V H l w Z S 5 7 T 0 t f d X B k Y X R l Q 2 9 u c 2 V u d C w 3 N X 0 m c X V v d D s s J n F 1 b 3 Q 7 U 2 V j d G l v b j E v U m V w b 3 J 0 S 1 B J X 0 5 P U l R I X z I w M j A w M 1 9 C U E V S L 0 N o Y W 5 n Z W Q g V H l w Z S 5 7 T 0 t f d X B k Y X R l U G F 5 b W V u d F J l c 2 9 1 c m N l L D c 2 f S Z x d W 9 0 O y w m c X V v d D t T Z W N 0 a W 9 u M S 9 S Z X B v c n R L U E l f T k 9 S V E h f M j A y M D A z X 0 J Q R V I v Q 2 h h b m d l Z C B U e X B l L n t P S 1 9 1 c G R h d G V Q Z X J p b 2 R p Y 1 B h e W 1 l b n R S Z X N v d X J j Z S w 3 N 3 0 m c X V v d D s s J n F 1 b 3 Q 7 U 2 V j d G l v b j E v U m V w b 3 J 0 S 1 B J X 0 5 P U l R I X z I w M j A w M 1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I w M D N f Q l B F U i 9 D a G F u Z 2 V k I F R 5 c G U u e 1 B y b 2 J s Z W 1 h Q X B w b G l j Y X R p d m 9 f U G V y Y 1 9 k Z W x l d G V D b 2 5 z Z W 5 0 L D c 5 f S Z x d W 9 0 O y w m c X V v d D t T Z W N 0 a W 9 u M S 9 S Z X B v c n R L U E l f T k 9 S V E h f M j A y M D A z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j A w M 1 9 C U E V S L 0 N o Y W 5 n Z W Q g V H l w Z S 5 7 U H J v Y m x l b W F B c H B s a W N h d G l 2 b 1 9 Q Z X J j X 2 d l d E N v b n N l b n Q s O D F 9 J n F 1 b 3 Q 7 L C Z x d W 9 0 O 1 N l Y 3 R p b 2 4 x L 1 J l c G 9 y d E t Q S V 9 O T 1 J U S F 8 y M D I w M D N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y M D A z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I w M D N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j A w M 1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I w M D N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y M D A z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y M D A z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I w M D N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I w M D N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I w M D N f Q l B F U i 9 D a G F u Z 2 V k I F R 5 c G U u e 1 B y b 2 J s Z W 1 h Q X B w b G l j Y X R p d m 9 f U G V y Y 1 9 y Z W F k Q W N j b 3 V u d E x p c 3 Q s O T F 9 J n F 1 b 3 Q 7 L C Z x d W 9 0 O 1 N l Y 3 R p b 2 4 x L 1 J l c G 9 y d E t Q S V 9 O T 1 J U S F 8 y M D I w M D N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j A w M 1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j A w M 1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j A w M 1 9 C U E V S L 0 N o Y W 5 n Z W Q g V H l w Z S 5 7 U H J v Y m x l b W F B c H B s a W N h d G l 2 b 1 9 Q Z X J j X 3 J l d H J p Z X Z l Q X N w c 3 B z L D k 4 f S Z x d W 9 0 O y w m c X V v d D t T Z W N 0 a W 9 u M S 9 S Z X B v c n R L U E l f T k 9 S V E h f M j A y M D A z X 0 J Q R V I v Q 2 h h b m d l Z C B U e X B l L n t Q c m 9 i b G V t Y U F w c G x p Y 2 F 0 a X Z v X 1 B l c m N f d X B k Y X R l Q 2 9 u c 2 V u d C w 5 O X 0 m c X V v d D s s J n F 1 b 3 Q 7 U 2 V j d G l v b j E v U m V w b 3 J 0 S 1 B J X 0 5 P U l R I X z I w M j A w M 1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I w M D N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I w M D N f Q l B F U i 9 D a G F u Z 2 V k I F R 5 c G U u e 1 B y b 2 J s Z W 1 h Q X B w b G l j Y X R p d m 9 f Y 2 9 u Z m l y b W F 0 a W 9 u T 2 Z G d W 5 k c y w x M D J 9 J n F 1 b 3 Q 7 L C Z x d W 9 0 O 1 N l Y 3 R p b 2 4 x L 1 J l c G 9 y d E t Q S V 9 O T 1 J U S F 8 y M D I w M D N f Q l B F U i 9 D a G F u Z 2 V k I F R 5 c G U u e 1 B y b 2 J s Z W 1 h Q X B w b G l j Y X R p d m 9 f Z G V s Z X R l Q 2 9 u c 2 V u d C w x M D N 9 J n F 1 b 3 Q 7 L C Z x d W 9 0 O 1 N l Y 3 R p b 2 4 x L 1 J l c G 9 y d E t Q S V 9 O T 1 J U S F 8 y M D I w M D N f Q l B F U i 9 D a G F u Z 2 V k I F R 5 c G U u e 1 B y b 2 J s Z W 1 h Q X B w b G l j Y X R p d m 9 f Z X N 0 Y W J s a X N o Q 2 9 u c 2 V u d C w x M D R 9 J n F 1 b 3 Q 7 L C Z x d W 9 0 O 1 N l Y 3 R p b 2 4 x L 1 J l c G 9 y d E t Q S V 9 O T 1 J U S F 8 y M D I w M D N f Q l B F U i 9 D a G F u Z 2 V k I F R 5 c G U u e 1 B y b 2 J s Z W 1 h Q X B w b G l j Y X R p d m 9 f Z 2 V 0 Q 2 9 u c 2 V u d C w x M D V 9 J n F 1 b 3 Q 7 L C Z x d W 9 0 O 1 N l Y 3 R p b 2 4 x L 1 J l c G 9 y d E t Q S V 9 O T 1 J U S F 8 y M D I w M D N f Q l B F U i 9 D a G F u Z 2 V k I F R 5 c G U u e 1 B y b 2 J s Z W 1 h Q X B w b G l j Y X R p d m 9 f Z 2 V 0 Q 2 9 u c 2 V u d F N 0 Y X R 1 c y w x M D Z 9 J n F 1 b 3 Q 7 L C Z x d W 9 0 O 1 N l Y 3 R p b 2 4 x L 1 J l c G 9 y d E t Q S V 9 O T 1 J U S F 8 y M D I w M D N f Q l B F U i 9 D a G F u Z 2 V k I F R 5 c G U u e 1 B y b 2 J s Z W 1 h Q X B w b G l j Y X R p d m 9 f Z 2 V 0 U G F 5 b W V u d F J l c X V l c 3 Q s M T A 3 f S Z x d W 9 0 O y w m c X V v d D t T Z W N 0 a W 9 u M S 9 S Z X B v c n R L U E l f T k 9 S V E h f M j A y M D A z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j A w M 1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j A w M 1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j A w M 1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y M D A z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j A w M 1 9 C U E V S L 0 N o Y W 5 n Z W Q g V H l w Z S 5 7 U H J v Y m x l b W F B c H B s a W N h d G l 2 b 1 9 y Z W F k Q W N j b 3 V u d E J h b G F u Y 2 U s M T E z f S Z x d W 9 0 O y w m c X V v d D t T Z W N 0 a W 9 u M S 9 S Z X B v c n R L U E l f T k 9 S V E h f M j A y M D A z X 0 J Q R V I v Q 2 h h b m d l Z C B U e X B l L n t Q c m 9 i b G V t Y U F w c G x p Y 2 F 0 a X Z v X 3 J l Y W R B Y 2 N v d W 5 0 R G V 0 Y W l s c y w x M T R 9 J n F 1 b 3 Q 7 L C Z x d W 9 0 O 1 N l Y 3 R p b 2 4 x L 1 J l c G 9 y d E t Q S V 9 O T 1 J U S F 8 y M D I w M D N f Q l B F U i 9 D a G F u Z 2 V k I F R 5 c G U u e 1 B y b 2 J s Z W 1 h Q X B w b G l j Y X R p d m 9 f c m V h Z E F j Y 2 9 1 b n R M a X N 0 L D E x N X 0 m c X V v d D s s J n F 1 b 3 Q 7 U 2 V j d G l v b j E v U m V w b 3 J 0 S 1 B J X 0 5 P U l R I X z I w M j A w M 1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I w M D N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y M D A z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j A w M 1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j A w M 1 9 C U E V S L 0 N o Y W 5 n Z W Q g V H l w Z S 5 7 U H J v Y m x l b W F B c H B s a W N h d G l 2 b 1 9 y Z W F k Q 2 F y Z E F j Y 2 9 1 b n R M a X N 0 L D E y M H 0 m c X V v d D s s J n F 1 b 3 Q 7 U 2 V j d G l v b j E v U m V w b 3 J 0 S 1 B J X 0 5 P U l R I X z I w M j A w M 1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y M D A z X 0 J Q R V I v Q 2 h h b m d l Z C B U e X B l L n t Q c m 9 i b G V t Y U F w c G x p Y 2 F 0 a X Z v X 3 J l d H J p Z X Z l Q X N w c 3 B z L D E y M n 0 m c X V v d D s s J n F 1 b 3 Q 7 U 2 V j d G l v b j E v U m V w b 3 J 0 S 1 B J X 0 5 P U l R I X z I w M j A w M 1 9 C U E V S L 0 N o Y W 5 n Z W Q g V H l w Z S 5 7 U H J v Y m x l b W F B c H B s a W N h d G l 2 b 1 9 1 c G R h d G V D b 2 5 z Z W 5 0 L D E y M 3 0 m c X V v d D s s J n F 1 b 3 Q 7 U 2 V j d G l v b j E v U m V w b 3 J 0 S 1 B J X 0 5 P U l R I X z I w M j A w M 1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y M D A z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j A w M 1 9 C U E V S L 0 N o Y W 5 n Z W Q g V H l w Z S 5 7 U H J v Y m x l b W F D b G l l b n R f Y 2 9 u Z m l y b W F 0 a W 9 u T 2 Z G d W 5 k c y w x M j Z 9 J n F 1 b 3 Q 7 L C Z x d W 9 0 O 1 N l Y 3 R p b 2 4 x L 1 J l c G 9 y d E t Q S V 9 O T 1 J U S F 8 y M D I w M D N f Q l B F U i 9 D a G F u Z 2 V k I F R 5 c G U u e 1 B y b 2 J s Z W 1 h Q 2 x p Z W 5 0 X 2 R l b G V 0 Z U N v b n N l b n Q s M T I 3 f S Z x d W 9 0 O y w m c X V v d D t T Z W N 0 a W 9 u M S 9 S Z X B v c n R L U E l f T k 9 S V E h f M j A y M D A z X 0 J Q R V I v Q 2 h h b m d l Z C B U e X B l L n t Q c m 9 i b G V t Y U N s a W V u d F 9 l c 3 R h Y m x p c 2 h D b 2 5 z Z W 5 0 L D E y O H 0 m c X V v d D s s J n F 1 b 3 Q 7 U 2 V j d G l v b j E v U m V w b 3 J 0 S 1 B J X 0 5 P U l R I X z I w M j A w M 1 9 C U E V S L 0 N o Y W 5 n Z W Q g V H l w Z S 5 7 U H J v Y m x l b W F D b G l l b n R f Z 2 V 0 Q 2 9 u c 2 V u d C w x M j l 9 J n F 1 b 3 Q 7 L C Z x d W 9 0 O 1 N l Y 3 R p b 2 4 x L 1 J l c G 9 y d E t Q S V 9 O T 1 J U S F 8 y M D I w M D N f Q l B F U i 9 D a G F u Z 2 V k I F R 5 c G U u e 1 B y b 2 J s Z W 1 h Q 2 x p Z W 5 0 X 2 d l d E N v b n N l b n R T d G F 0 d X M s M T M w f S Z x d W 9 0 O y w m c X V v d D t T Z W N 0 a W 9 u M S 9 S Z X B v c n R L U E l f T k 9 S V E h f M j A y M D A z X 0 J Q R V I v Q 2 h h b m d l Z C B U e X B l L n t Q c m 9 i b G V t Y U N s a W V u d F 9 n Z X R Q Y X l t Z W 5 0 U m V x d W V z d C w x M z F 9 J n F 1 b 3 Q 7 L C Z x d W 9 0 O 1 N l Y 3 R p b 2 4 x L 1 J l c G 9 y d E t Q S V 9 O T 1 J U S F 8 y M D I w M D N f Q l B F U i 9 D a G F u Z 2 V k I F R 5 c G U u e 1 B y b 2 J s Z W 1 h Q 2 x p Z W 5 0 X 2 d l d F B h e W 1 l b n R T d G F 0 d X N S Z X F 1 Z X N 0 L D E z M n 0 m c X V v d D s s J n F 1 b 3 Q 7 U 2 V j d G l v b j E v U m V w b 3 J 0 S 1 B J X 0 5 P U l R I X z I w M j A w M 1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I w M D N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y M D A z X 0 J Q R V I v Q 2 h h b m d l Z C B U e X B l L n t Q c m 9 i b G V t Y U N s a W V u d F 9 w Y X l t Z W 5 0 S W 5 p d G l h d G l v b l J l c X V l c 3 Q s M T M 1 f S Z x d W 9 0 O y w m c X V v d D t T Z W N 0 a W 9 u M S 9 S Z X B v c n R L U E l f T k 9 S V E h f M j A y M D A z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I w M D N f Q l B F U i 9 D a G F u Z 2 V k I F R 5 c G U u e 1 B y b 2 J s Z W 1 h Q 2 x p Z W 5 0 X 3 J l Y W R B Y 2 N v d W 5 0 Q m F s Y W 5 j Z S w x M z d 9 J n F 1 b 3 Q 7 L C Z x d W 9 0 O 1 N l Y 3 R p b 2 4 x L 1 J l c G 9 y d E t Q S V 9 O T 1 J U S F 8 y M D I w M D N f Q l B F U i 9 D a G F u Z 2 V k I F R 5 c G U u e 1 B y b 2 J s Z W 1 h Q 2 x p Z W 5 0 X 3 J l Y W R B Y 2 N v d W 5 0 R G V 0 Y W l s c y w x M z h 9 J n F 1 b 3 Q 7 L C Z x d W 9 0 O 1 N l Y 3 R p b 2 4 x L 1 J l c G 9 y d E t Q S V 9 O T 1 J U S F 8 y M D I w M D N f Q l B F U i 9 D a G F u Z 2 V k I F R 5 c G U u e 1 B y b 2 J s Z W 1 h Q 2 x p Z W 5 0 X 3 J l Y W R B Y 2 N v d W 5 0 T G l z d C w x M z l 9 J n F 1 b 3 Q 7 L C Z x d W 9 0 O 1 N l Y 3 R p b 2 4 x L 1 J l c G 9 y d E t Q S V 9 O T 1 J U S F 8 y M D I w M D N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j A w M 1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y M D A z X 0 J Q R V I v Q 2 h h b m d l Z C B U e X B l L n t Q c m 9 i b G V t Y U N s a W V u d F 9 y Z W F k Q 2 F y Z E F j Y 2 9 1 b n R C Y W x h b m N l c y w x N D J 9 J n F 1 b 3 Q 7 L C Z x d W 9 0 O 1 N l Y 3 R p b 2 4 x L 1 J l c G 9 y d E t Q S V 9 O T 1 J U S F 8 y M D I w M D N f Q l B F U i 9 D a G F u Z 2 V k I F R 5 c G U u e 1 B y b 2 J s Z W 1 h Q 2 x p Z W 5 0 X 3 J l Y W R D Y X J k Q W N j b 3 V u d E R l d G F p b H M s M T Q z f S Z x d W 9 0 O y w m c X V v d D t T Z W N 0 a W 9 u M S 9 S Z X B v c n R L U E l f T k 9 S V E h f M j A y M D A z X 0 J Q R V I v Q 2 h h b m d l Z C B U e X B l L n t Q c m 9 i b G V t Y U N s a W V u d F 9 y Z W F k Q 2 F y Z E F j Y 2 9 1 b n R M a X N 0 L D E 0 N H 0 m c X V v d D s s J n F 1 b 3 Q 7 U 2 V j d G l v b j E v U m V w b 3 J 0 S 1 B J X 0 5 P U l R I X z I w M j A w M 1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j A w M 1 9 C U E V S L 0 N o Y W 5 n Z W Q g V H l w Z S 5 7 U H J v Y m x l b W F D b G l l b n R f c m V 0 c m l l d m V B c 3 B z c H M s M T Q 2 f S Z x d W 9 0 O y w m c X V v d D t T Z W N 0 a W 9 u M S 9 S Z X B v c n R L U E l f T k 9 S V E h f M j A y M D A z X 0 J Q R V I v Q 2 h h b m d l Z C B U e X B l L n t Q c m 9 i b G V t Y U N s a W V u d F 9 1 c G R h d G V D b 2 5 z Z W 5 0 L D E 0 N 3 0 m c X V v d D s s J n F 1 b 3 Q 7 U 2 V j d G l v b j E v U m V w b 3 J 0 S 1 B J X 0 5 P U l R I X z I w M j A w M 1 9 C U E V S L 0 N o Y W 5 n Z W Q g V H l w Z S 5 7 U H J v Y m x l b W F D b G l l b n R f d X B k Y X R l U G F 5 b W V u d F J l c 2 9 1 c m N l L D E 0 O H 0 m c X V v d D s s J n F 1 b 3 Q 7 U 2 V j d G l v b j E v U m V w b 3 J 0 S 1 B J X 0 5 P U l R I X z I w M j A w M 1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y M D A z X 0 J Q R V I v Q 2 h h b m d l Z C B U e X B l L n t U b 3 R h b F 9 j b 2 5 m a X J t Y X R p b 2 5 P Z k Z 1 b m R z L D E 1 M H 0 m c X V v d D s s J n F 1 b 3 Q 7 U 2 V j d G l v b j E v U m V w b 3 J 0 S 1 B J X 0 5 P U l R I X z I w M j A w M 1 9 C U E V S L 0 N o Y W 5 n Z W Q g V H l w Z S 5 7 V G 9 0 Y W x f Z G V s Z X R l Q 2 9 u c 2 V u d C w x N T F 9 J n F 1 b 3 Q 7 L C Z x d W 9 0 O 1 N l Y 3 R p b 2 4 x L 1 J l c G 9 y d E t Q S V 9 O T 1 J U S F 8 y M D I w M D N f Q l B F U i 9 D a G F u Z 2 V k I F R 5 c G U u e 1 R v d G F s X 2 V z d G F i b G l z a E N v b n N l b n Q s M T U y f S Z x d W 9 0 O y w m c X V v d D t T Z W N 0 a W 9 u M S 9 S Z X B v c n R L U E l f T k 9 S V E h f M j A y M D A z X 0 J Q R V I v Q 2 h h b m d l Z C B U e X B l L n t U b 3 R h b F 9 n Z X R D b 2 5 z Z W 5 0 L D E 1 M 3 0 m c X V v d D s s J n F 1 b 3 Q 7 U 2 V j d G l v b j E v U m V w b 3 J 0 S 1 B J X 0 5 P U l R I X z I w M j A w M 1 9 C U E V S L 0 N o Y W 5 n Z W Q g V H l w Z S 5 7 V G 9 0 Y W x f Z 2 V 0 Q 2 9 u c 2 V u d F N 0 Y X R 1 c y w x N T R 9 J n F 1 b 3 Q 7 L C Z x d W 9 0 O 1 N l Y 3 R p b 2 4 x L 1 J l c G 9 y d E t Q S V 9 O T 1 J U S F 8 y M D I w M D N f Q l B F U i 9 D a G F u Z 2 V k I F R 5 c G U u e 1 R v d G F s X 2 d l d F B h e W 1 l b n R S Z X F 1 Z X N 0 L D E 1 N X 0 m c X V v d D s s J n F 1 b 3 Q 7 U 2 V j d G l v b j E v U m V w b 3 J 0 S 1 B J X 0 5 P U l R I X z I w M j A w M 1 9 C U E V S L 0 N o Y W 5 n Z W Q g V H l w Z S 5 7 V G 9 0 Y W x f Z 2 V 0 U G F 5 b W V u d F N 0 Y X R 1 c 1 J l c X V l c 3 Q s M T U 2 f S Z x d W 9 0 O y w m c X V v d D t T Z W N 0 a W 9 u M S 9 S Z X B v c n R L U E l f T k 9 S V E h f M j A y M D A z X 0 J Q R V I v Q 2 h h b m d l Z C B U e X B l L n t U b 3 R h b F 9 n Z X R Q Z X J p b 2 R p Y 1 B h e W 1 l b n R S Z X F 1 Z X N 0 L D E 1 N 3 0 m c X V v d D s s J n F 1 b 3 Q 7 U 2 V j d G l v b j E v U m V w b 3 J 0 S 1 B J X 0 5 P U l R I X z I w M j A w M 1 9 C U E V S L 0 N o Y W 5 n Z W Q g V H l w Z S 5 7 V G 9 0 Y W x f Z 2 V 0 U G V y a W 9 k a W N Q Y X l t Z W 5 0 U 3 R h d H V z U m V x d W V z d C w x N T h 9 J n F 1 b 3 Q 7 L C Z x d W 9 0 O 1 N l Y 3 R p b 2 4 x L 1 J l c G 9 y d E t Q S V 9 O T 1 J U S F 8 y M D I w M D N f Q l B F U i 9 D a G F u Z 2 V k I F R 5 c G U u e 1 R v d G F s X 3 B h e W 1 l b n R J b m l 0 a W F 0 a W 9 u U m V x d W V z d C w x N T l 9 J n F 1 b 3 Q 7 L C Z x d W 9 0 O 1 N l Y 3 R p b 2 4 x L 1 J l c G 9 y d E t Q S V 9 O T 1 J U S F 8 y M D I w M D N f Q l B F U i 9 D a G F u Z 2 V k I F R 5 c G U u e 1 R v d G F s X 3 B l c m l v Z G l j U G F 5 b W V u d E l u a X R p Y X R p b 2 5 S Z X F 1 Z X N 0 L D E 2 M H 0 m c X V v d D s s J n F 1 b 3 Q 7 U 2 V j d G l v b j E v U m V w b 3 J 0 S 1 B J X 0 5 P U l R I X z I w M j A w M 1 9 C U E V S L 0 N o Y W 5 n Z W Q g V H l w Z S 5 7 V G 9 0 Y W x f c m V h Z E F j Y 2 9 1 b n R C Y W x h b m N l L D E 2 M X 0 m c X V v d D s s J n F 1 b 3 Q 7 U 2 V j d G l v b j E v U m V w b 3 J 0 S 1 B J X 0 5 P U l R I X z I w M j A w M 1 9 C U E V S L 0 N o Y W 5 n Z W Q g V H l w Z S 5 7 V G 9 0 Y W x f c m V h Z E F j Y 2 9 1 b n R E Z X R h a W x z L D E 2 M n 0 m c X V v d D s s J n F 1 b 3 Q 7 U 2 V j d G l v b j E v U m V w b 3 J 0 S 1 B J X 0 5 P U l R I X z I w M j A w M 1 9 C U E V S L 0 N o Y W 5 n Z W Q g V H l w Z S 5 7 V G 9 0 Y W x f c m V h Z E F j Y 2 9 1 b n R M a X N 0 L D E 2 M 3 0 m c X V v d D s s J n F 1 b 3 Q 7 U 2 V j d G l v b j E v U m V w b 3 J 0 S 1 B J X 0 5 P U l R I X z I w M j A w M 1 9 C U E V S L 0 N o Y W 5 n Z W Q g V H l w Z S 5 7 V G 9 0 Y W x f c m V h Z E F j Y 2 9 1 b n R U c m F u c 2 F j d G l v b k R l d G F p b H M s M T Y 0 f S Z x d W 9 0 O y w m c X V v d D t T Z W N 0 a W 9 u M S 9 S Z X B v c n R L U E l f T k 9 S V E h f M j A y M D A z X 0 J Q R V I v Q 2 h h b m d l Z C B U e X B l L n t U b 3 R h b F 9 y Z W F k Q W N j b 3 V u d F R y Y W 5 z Y W N 0 a W 9 u T G l z d C w x N j V 9 J n F 1 b 3 Q 7 L C Z x d W 9 0 O 1 N l Y 3 R p b 2 4 x L 1 J l c G 9 y d E t Q S V 9 O T 1 J U S F 8 y M D I w M D N f Q l B F U i 9 D a G F u Z 2 V k I F R 5 c G U u e 1 R v d G F s X 3 J l Y W R D Y X J k Q W N j b 3 V u d E J h b G F u Y 2 V z L D E 2 N n 0 m c X V v d D s s J n F 1 b 3 Q 7 U 2 V j d G l v b j E v U m V w b 3 J 0 S 1 B J X 0 5 P U l R I X z I w M j A w M 1 9 C U E V S L 0 N o Y W 5 n Z W Q g V H l w Z S 5 7 V G 9 0 Y W x f c m V h Z E N h c m R B Y 2 N v d W 5 0 R G V 0 Y W l s c y w x N j d 9 J n F 1 b 3 Q 7 L C Z x d W 9 0 O 1 N l Y 3 R p b 2 4 x L 1 J l c G 9 y d E t Q S V 9 O T 1 J U S F 8 y M D I w M D N f Q l B F U i 9 D a G F u Z 2 V k I F R 5 c G U u e 1 R v d G F s X 3 J l Y W R D Y X J k Q W N j b 3 V u d E x p c 3 Q s M T Y 4 f S Z x d W 9 0 O y w m c X V v d D t T Z W N 0 a W 9 u M S 9 S Z X B v c n R L U E l f T k 9 S V E h f M j A y M D A z X 0 J Q R V I v Q 2 h h b m d l Z C B U e X B l L n t U b 3 R h b F 9 y Z W F k Q 2 F y Z E F j Y 2 9 1 b n R U c m F u c 2 F j d G l v b k x p c 3 Q s M T Y 5 f S Z x d W 9 0 O y w m c X V v d D t T Z W N 0 a W 9 u M S 9 S Z X B v c n R L U E l f T k 9 S V E h f M j A y M D A z X 0 J Q R V I v Q 2 h h b m d l Z C B U e X B l L n t U b 3 R h b F 9 y Z X R y a W V 2 Z U F z c H N w c y w x N z B 9 J n F 1 b 3 Q 7 L C Z x d W 9 0 O 1 N l Y 3 R p b 2 4 x L 1 J l c G 9 y d E t Q S V 9 O T 1 J U S F 8 y M D I w M D N f Q l B F U i 9 D a G F u Z 2 V k I F R 5 c G U u e 1 R v d G F s X 3 V w Z G F 0 Z U N v b n N l b n Q s M T c x f S Z x d W 9 0 O y w m c X V v d D t T Z W N 0 a W 9 u M S 9 S Z X B v c n R L U E l f T k 9 S V E h f M j A y M D A z X 0 J Q R V I v Q 2 h h b m d l Z C B U e X B l L n t U b 3 R h b F 9 1 c G R h d G V Q Y X l t Z W 5 0 U m V z b 3 V y Y 2 U s M T c y f S Z x d W 9 0 O y w m c X V v d D t T Z W N 0 a W 9 u M S 9 S Z X B v c n R L U E l f T k 9 S V E h f M j A y M D A z X 0 J Q R V I v Q 2 h h b m d l Z C B U e X B l L n t U b 3 R h b F 9 1 c G R h d G V Q Z X J p b 2 R p Y 1 B h e W 1 l b n R S Z X N v d X J j Z S w x N z N 9 J n F 1 b 3 Q 7 L C Z x d W 9 0 O 1 N l Y 3 R p b 2 4 x L 1 J l c G 9 y d E t Q S V 9 O T 1 J U S F 8 y M D I w M D N f Q l B F U i 9 D a G F u Z 2 V k I F R 5 c G U u e 2 R 1 c m F 0 Y U 1 l Z G l h X 2 N v b m Z p c m 1 h d G l v b k 9 m R n V u Z H M s M T c 0 f S Z x d W 9 0 O y w m c X V v d D t T Z W N 0 a W 9 u M S 9 S Z X B v c n R L U E l f T k 9 S V E h f M j A y M D A z X 0 J Q R V I v Q 2 h h b m d l Z C B U e X B l L n t k d X J h d G F N Z W R p Y V 9 k Z W x l d G V D b 2 5 z Z W 5 0 L D E 3 N X 0 m c X V v d D s s J n F 1 b 3 Q 7 U 2 V j d G l v b j E v U m V w b 3 J 0 S 1 B J X 0 5 P U l R I X z I w M j A w M 1 9 C U E V S L 0 N o Y W 5 n Z W Q g V H l w Z S 5 7 Z H V y Y X R h T W V k a W F f Z X N 0 Y W J s a X N o Q 2 9 u c 2 V u d C w x N z Z 9 J n F 1 b 3 Q 7 L C Z x d W 9 0 O 1 N l Y 3 R p b 2 4 x L 1 J l c G 9 y d E t Q S V 9 O T 1 J U S F 8 y M D I w M D N f Q l B F U i 9 D a G F u Z 2 V k I F R 5 c G U u e 2 R 1 c m F 0 Y U 1 l Z G l h X 2 d l d E N v b n N l b n Q s M T c 3 f S Z x d W 9 0 O y w m c X V v d D t T Z W N 0 a W 9 u M S 9 S Z X B v c n R L U E l f T k 9 S V E h f M j A y M D A z X 0 J Q R V I v Q 2 h h b m d l Z C B U e X B l L n t k d X J h d G F N Z W R p Y V 9 n Z X R D b 2 5 z Z W 5 0 U 3 R h d H V z L D E 3 O H 0 m c X V v d D s s J n F 1 b 3 Q 7 U 2 V j d G l v b j E v U m V w b 3 J 0 S 1 B J X 0 5 P U l R I X z I w M j A w M 1 9 C U E V S L 0 N o Y W 5 n Z W Q g V H l w Z S 5 7 Z H V y Y X R h T W V k a W F f Z 2 V 0 U G F 5 b W V u d F J l c X V l c 3 Q s M T c 5 f S Z x d W 9 0 O y w m c X V v d D t T Z W N 0 a W 9 u M S 9 S Z X B v c n R L U E l f T k 9 S V E h f M j A y M D A z X 0 J Q R V I v Q 2 h h b m d l Z C B U e X B l L n t k d X J h d G F N Z W R p Y V 9 n Z X R Q Y X l t Z W 5 0 U 3 R h d H V z U m V x d W V z d C w x O D B 9 J n F 1 b 3 Q 7 L C Z x d W 9 0 O 1 N l Y 3 R p b 2 4 x L 1 J l c G 9 y d E t Q S V 9 O T 1 J U S F 8 y M D I w M D N f Q l B F U i 9 D a G F u Z 2 V k I F R 5 c G U u e 2 R 1 c m F 0 Y U 1 l Z G l h X 2 d l d F B l c m l v Z G l j U G F 5 b W V u d F J l c X V l c 3 Q s M T g x f S Z x d W 9 0 O y w m c X V v d D t T Z W N 0 a W 9 u M S 9 S Z X B v c n R L U E l f T k 9 S V E h f M j A y M D A z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j A w M 1 9 C U E V S L 0 N o Y W 5 n Z W Q g V H l w Z S 5 7 Z H V y Y X R h T W V k a W F f c G F 5 b W V u d E l u a X R p Y X R p b 2 5 S Z X F 1 Z X N 0 L D E 4 M 3 0 m c X V v d D s s J n F 1 b 3 Q 7 U 2 V j d G l v b j E v U m V w b 3 J 0 S 1 B J X 0 5 P U l R I X z I w M j A w M 1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y M D A z X 0 J Q R V I v Q 2 h h b m d l Z C B U e X B l L n t k d X J h d G F N Z W R p Y V 9 y Z W F k Q W N j b 3 V u d E J h b G F u Y 2 U s M T g 1 f S Z x d W 9 0 O y w m c X V v d D t T Z W N 0 a W 9 u M S 9 S Z X B v c n R L U E l f T k 9 S V E h f M j A y M D A z X 0 J Q R V I v Q 2 h h b m d l Z C B U e X B l L n t k d X J h d G F N Z W R p Y V 9 y Z W F k Q W N j b 3 V u d E R l d G F p b H M s M T g 2 f S Z x d W 9 0 O y w m c X V v d D t T Z W N 0 a W 9 u M S 9 S Z X B v c n R L U E l f T k 9 S V E h f M j A y M D A z X 0 J Q R V I v Q 2 h h b m d l Z C B U e X B l L n t k d X J h d G F N Z W R p Y V 9 y Z W F k Q W N j b 3 V u d E x p c 3 Q s M T g 3 f S Z x d W 9 0 O y w m c X V v d D t T Z W N 0 a W 9 u M S 9 S Z X B v c n R L U E l f T k 9 S V E h f M j A y M D A z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I w M D N f Q l B F U i 9 D a G F u Z 2 V k I F R 5 c G U u e 2 R 1 c m F 0 Y U 1 l Z G l h X 3 J l Y W R B Y 2 N v d W 5 0 V H J h b n N h Y 3 R p b 2 5 M a X N 0 L D E 4 O X 0 m c X V v d D s s J n F 1 b 3 Q 7 U 2 V j d G l v b j E v U m V w b 3 J 0 S 1 B J X 0 5 P U l R I X z I w M j A w M 1 9 C U E V S L 0 N o Y W 5 n Z W Q g V H l w Z S 5 7 Z H V y Y X R h T W V k a W F f c m V h Z E N h c m R B Y 2 N v d W 5 0 Q m F s Y W 5 j Z X M s M T k w f S Z x d W 9 0 O y w m c X V v d D t T Z W N 0 a W 9 u M S 9 S Z X B v c n R L U E l f T k 9 S V E h f M j A y M D A z X 0 J Q R V I v Q 2 h h b m d l Z C B U e X B l L n t k d X J h d G F N Z W R p Y V 9 y Z W F k Q 2 F y Z E F j Y 2 9 1 b n R E Z X R h a W x z L D E 5 M X 0 m c X V v d D s s J n F 1 b 3 Q 7 U 2 V j d G l v b j E v U m V w b 3 J 0 S 1 B J X 0 5 P U l R I X z I w M j A w M 1 9 C U E V S L 0 N o Y W 5 n Z W Q g V H l w Z S 5 7 Z H V y Y X R h T W V k a W F f c m V h Z E N h c m R B Y 2 N v d W 5 0 T G l z d C w x O T J 9 J n F 1 b 3 Q 7 L C Z x d W 9 0 O 1 N l Y 3 R p b 2 4 x L 1 J l c G 9 y d E t Q S V 9 O T 1 J U S F 8 y M D I w M D N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I w M D N f Q l B F U i 9 D a G F u Z 2 V k I F R 5 c G U u e 2 R 1 c m F 0 Y U 1 l Z G l h X 3 J l d H J p Z X Z l Q X N w c 3 B z L D E 5 N H 0 m c X V v d D s s J n F 1 b 3 Q 7 U 2 V j d G l v b j E v U m V w b 3 J 0 S 1 B J X 0 5 P U l R I X z I w M j A w M 1 9 C U E V S L 0 N o Y W 5 n Z W Q g V H l w Z S 5 7 Z H V y Y X R h T W V k a W F f d X B k Y X R l Q 2 9 u c 2 V u d C w x O T V 9 J n F 1 b 3 Q 7 L C Z x d W 9 0 O 1 N l Y 3 R p b 2 4 x L 1 J l c G 9 y d E t Q S V 9 O T 1 J U S F 8 y M D I w M D N f Q l B F U i 9 D a G F u Z 2 V k I F R 5 c G U u e 2 R 1 c m F 0 Y U 1 l Z G l h X 3 V w Z G F 0 Z V B h e W 1 l b n R S Z X N v d X J j Z S w x O T Z 9 J n F 1 b 3 Q 7 L C Z x d W 9 0 O 1 N l Y 3 R p b 2 4 x L 1 J l c G 9 y d E t Q S V 9 O T 1 J U S F 8 y M D I w M D N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y M D A z X 0 J Q R V I v Q 2 h h b m d l Z C B U e X B l L n t k Y X k s M H 0 m c X V v d D s s J n F 1 b 3 Q 7 U 2 V j d G l v b j E v U m V w b 3 J 0 S 1 B J X 0 5 P U l R I X z I w M j A w M 1 9 C U E V S L 0 N o Y W 5 n Z W Q g V H l w Z S 5 7 Z 3 J 1 c H B v Q m F u Y 2 F y a W 8 s M X 0 m c X V v d D s s J n F 1 b 3 Q 7 U 2 V j d G l v b j E v U m V w b 3 J 0 S 1 B J X 0 5 P U l R I X z I w M j A w M 1 9 C U E V S L 0 N o Y W 5 n Z W Q g V H l w Z S 5 7 Y X N w c 3 B D b 2 R l L D J 9 J n F 1 b 3 Q 7 L C Z x d W 9 0 O 1 N l Y 3 R p b 2 4 x L 1 J l c G 9 y d E t Q S V 9 O T 1 J U S F 8 y M D I w M D N f Q l B F U i 9 D a G F u Z 2 V k I F R 5 c G U u e 2 R v d 2 5 0 a W 1 l L D N 9 J n F 1 b 3 Q 7 L C Z x d W 9 0 O 1 N l Y 3 R p b 2 4 x L 1 J l c G 9 y d E t Q S V 9 O T 1 J U S F 8 y M D I w M D N f Q l B F U i 9 D a G F u Z 2 V k I F R 5 c G U u e 2 R v d 2 5 0 a W 1 l X 1 B l c m M s N H 0 m c X V v d D s s J n F 1 b 3 Q 7 U 2 V j d G l v b j E v U m V w b 3 J 0 S 1 B J X 0 5 P U l R I X z I w M j A w M 1 9 C U E V S L 0 N o Y W 5 n Z W Q g V H l w Z S 5 7 d X B 0 a W 1 l X 1 B l c m M s N X 0 m c X V v d D s s J n F 1 b 3 Q 7 U 2 V j d G l v b j E v U m V w b 3 J 0 S 1 B J X 0 5 P U l R I X z I w M j A w M 1 9 C U E V S L 0 N o Y W 5 n Z W Q g V H l w Z S 5 7 S W 5 k a X N w b 2 5 p Y m l s a X R h X 2 N v b m Z p c m 1 h d G l v b k 9 m R n V u Z H M s N n 0 m c X V v d D s s J n F 1 b 3 Q 7 U 2 V j d G l v b j E v U m V w b 3 J 0 S 1 B J X 0 5 P U l R I X z I w M j A w M 1 9 C U E V S L 0 N o Y W 5 n Z W Q g V H l w Z S 5 7 S W 5 k a X N w b 2 5 p Y m l s a X R h X 2 R l b G V 0 Z U N v b n N l b n Q s N 3 0 m c X V v d D s s J n F 1 b 3 Q 7 U 2 V j d G l v b j E v U m V w b 3 J 0 S 1 B J X 0 5 P U l R I X z I w M j A w M 1 9 C U E V S L 0 N o Y W 5 n Z W Q g V H l w Z S 5 7 S W 5 k a X N w b 2 5 p Y m l s a X R h X 2 V z d G F i b G l z a E N v b n N l b n Q s O H 0 m c X V v d D s s J n F 1 b 3 Q 7 U 2 V j d G l v b j E v U m V w b 3 J 0 S 1 B J X 0 5 P U l R I X z I w M j A w M 1 9 C U E V S L 0 N o Y W 5 n Z W Q g V H l w Z S 5 7 S W 5 k a X N w b 2 5 p Y m l s a X R h X 2 d l d E N v b n N l b n Q s O X 0 m c X V v d D s s J n F 1 b 3 Q 7 U 2 V j d G l v b j E v U m V w b 3 J 0 S 1 B J X 0 5 P U l R I X z I w M j A w M 1 9 C U E V S L 0 N o Y W 5 n Z W Q g V H l w Z S 5 7 S W 5 k a X N w b 2 5 p Y m l s a X R h X 2 d l d E N v b n N l b n R T d G F 0 d X M s M T B 9 J n F 1 b 3 Q 7 L C Z x d W 9 0 O 1 N l Y 3 R p b 2 4 x L 1 J l c G 9 y d E t Q S V 9 O T 1 J U S F 8 y M D I w M D N f Q l B F U i 9 D a G F u Z 2 V k I F R 5 c G U u e 0 l u Z G l z c G 9 u a W J p b G l 0 Y V 9 n Z X R Q Y X l t Z W 5 0 U m V x d W V z d C w x M X 0 m c X V v d D s s J n F 1 b 3 Q 7 U 2 V j d G l v b j E v U m V w b 3 J 0 S 1 B J X 0 5 P U l R I X z I w M j A w M 1 9 C U E V S L 0 N o Y W 5 n Z W Q g V H l w Z S 5 7 S W 5 k a X N w b 2 5 p Y m l s a X R h X 2 d l d F B h e W 1 l b n R T d G F 0 d X N S Z X F 1 Z X N 0 L D E y f S Z x d W 9 0 O y w m c X V v d D t T Z W N 0 a W 9 u M S 9 S Z X B v c n R L U E l f T k 9 S V E h f M j A y M D A z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j A w M 1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I w M D N f Q l B F U i 9 D a G F u Z 2 V k I F R 5 c G U u e 0 l u Z G l z c G 9 u a W J p b G l 0 Y V 9 w Y X l t Z W 5 0 S W 5 p d G l h d G l v b l J l c X V l c 3 Q s M T V 9 J n F 1 b 3 Q 7 L C Z x d W 9 0 O 1 N l Y 3 R p b 2 4 x L 1 J l c G 9 y d E t Q S V 9 O T 1 J U S F 8 y M D I w M D N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j A w M 1 9 C U E V S L 0 N o Y W 5 n Z W Q g V H l w Z S 5 7 S W 5 k a X N w b 2 5 p Y m l s a X R h X 3 J l Y W R B Y 2 N v d W 5 0 Q m F s Y W 5 j Z S w x N 3 0 m c X V v d D s s J n F 1 b 3 Q 7 U 2 V j d G l v b j E v U m V w b 3 J 0 S 1 B J X 0 5 P U l R I X z I w M j A w M 1 9 C U E V S L 0 N o Y W 5 n Z W Q g V H l w Z S 5 7 S W 5 k a X N w b 2 5 p Y m l s a X R h X 3 J l Y W R B Y 2 N v d W 5 0 R G V 0 Y W l s c y w x O H 0 m c X V v d D s s J n F 1 b 3 Q 7 U 2 V j d G l v b j E v U m V w b 3 J 0 S 1 B J X 0 5 P U l R I X z I w M j A w M 1 9 C U E V S L 0 N o Y W 5 n Z W Q g V H l w Z S 5 7 S W 5 k a X N w b 2 5 p Y m l s a X R h X 3 J l Y W R B Y 2 N v d W 5 0 T G l z d C w x O X 0 m c X V v d D s s J n F 1 b 3 Q 7 U 2 V j d G l v b j E v U m V w b 3 J 0 S 1 B J X 0 5 P U l R I X z I w M j A w M 1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y M D A z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I w M D N f Q l B F U i 9 D a G F u Z 2 V k I F R 5 c G U u e 0 l u Z G l z c G 9 u a W J p b G l 0 Y V 9 y Z W F k Q 2 F y Z E F j Y 2 9 1 b n R C Y W x h b m N l c y w y M n 0 m c X V v d D s s J n F 1 b 3 Q 7 U 2 V j d G l v b j E v U m V w b 3 J 0 S 1 B J X 0 5 P U l R I X z I w M j A w M 1 9 C U E V S L 0 N o Y W 5 n Z W Q g V H l w Z S 5 7 S W 5 k a X N w b 2 5 p Y m l s a X R h X 3 J l Y W R D Y X J k Q W N j b 3 V u d E R l d G F p b H M s M j N 9 J n F 1 b 3 Q 7 L C Z x d W 9 0 O 1 N l Y 3 R p b 2 4 x L 1 J l c G 9 y d E t Q S V 9 O T 1 J U S F 8 y M D I w M D N f Q l B F U i 9 D a G F u Z 2 V k I F R 5 c G U u e 0 l u Z G l z c G 9 u a W J p b G l 0 Y V 9 y Z W F k Q 2 F y Z E F j Y 2 9 1 b n R M a X N 0 L D I 0 f S Z x d W 9 0 O y w m c X V v d D t T Z W N 0 a W 9 u M S 9 S Z X B v c n R L U E l f T k 9 S V E h f M j A y M D A z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y M D A z X 0 J Q R V I v Q 2 h h b m d l Z C B U e X B l L n t J b m R p c 3 B v b m l i a W x p d G F f c m V 0 c m l l d m V B c 3 B z c H M s M j Z 9 J n F 1 b 3 Q 7 L C Z x d W 9 0 O 1 N l Y 3 R p b 2 4 x L 1 J l c G 9 y d E t Q S V 9 O T 1 J U S F 8 y M D I w M D N f Q l B F U i 9 D a G F u Z 2 V k I F R 5 c G U u e 0 l u Z G l z c G 9 u a W J p b G l 0 Y V 9 1 c G R h d G V D b 2 5 z Z W 5 0 L D I 3 f S Z x d W 9 0 O y w m c X V v d D t T Z W N 0 a W 9 u M S 9 S Z X B v c n R L U E l f T k 9 S V E h f M j A y M D A z X 0 J Q R V I v Q 2 h h b m d l Z C B U e X B l L n t J b m R p c 3 B v b m l i a W x p d G F f d X B k Y X R l U G F 5 b W V u d F J l c 2 9 1 c m N l L D I 4 f S Z x d W 9 0 O y w m c X V v d D t T Z W N 0 a W 9 u M S 9 S Z X B v c n R L U E l f T k 9 S V E h f M j A y M D A z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I w M D N f Q l B F U i 9 D a G F u Z 2 V k I F R 5 c G U u e 0 l u Z G l z c G 9 u a W J p b G l 0 Y V 9 Q Z X J j X 2 N v b m Z p c m 1 h d G l v b k 9 m R n V u Z H M s M z B 9 J n F 1 b 3 Q 7 L C Z x d W 9 0 O 1 N l Y 3 R p b 2 4 x L 1 J l c G 9 y d E t Q S V 9 O T 1 J U S F 8 y M D I w M D N f Q l B F U i 9 D a G F u Z 2 V k I F R 5 c G U u e 0 l u Z G l z c G 9 u a W J p b G l 0 Y V 9 Q Z X J j X 2 R l b G V 0 Z U N v b n N l b n Q s M z F 9 J n F 1 b 3 Q 7 L C Z x d W 9 0 O 1 N l Y 3 R p b 2 4 x L 1 J l c G 9 y d E t Q S V 9 O T 1 J U S F 8 y M D I w M D N f Q l B F U i 9 D a G F u Z 2 V k I F R 5 c G U u e 0 l u Z G l z c G 9 u a W J p b G l 0 Y V 9 Q Z X J j X 2 V z d G F i b G l z a E N v b n N l b n Q s M z J 9 J n F 1 b 3 Q 7 L C Z x d W 9 0 O 1 N l Y 3 R p b 2 4 x L 1 J l c G 9 y d E t Q S V 9 O T 1 J U S F 8 y M D I w M D N f Q l B F U i 9 D a G F u Z 2 V k I F R 5 c G U u e 0 l u Z G l z c G 9 u a W J p b G l 0 Y V 9 Q Z X J j X 2 d l d E N v b n N l b n Q s M z N 9 J n F 1 b 3 Q 7 L C Z x d W 9 0 O 1 N l Y 3 R p b 2 4 x L 1 J l c G 9 y d E t Q S V 9 O T 1 J U S F 8 y M D I w M D N f Q l B F U i 9 D a G F u Z 2 V k I F R 5 c G U u e 0 l u Z G l z c G 9 u a W J p b G l 0 Y V 9 Q Z X J j X 2 d l d E N v b n N l b n R T d G F 0 d X M s M z R 9 J n F 1 b 3 Q 7 L C Z x d W 9 0 O 1 N l Y 3 R p b 2 4 x L 1 J l c G 9 y d E t Q S V 9 O T 1 J U S F 8 y M D I w M D N f Q l B F U i 9 D a G F u Z 2 V k I F R 5 c G U u e 0 l u Z G l z c G 9 u a W J p b G l 0 Y V 9 Q Z X J j X 2 d l d F B h e W 1 l b n R S Z X F 1 Z X N 0 L D M 1 f S Z x d W 9 0 O y w m c X V v d D t T Z W N 0 a W 9 u M S 9 S Z X B v c n R L U E l f T k 9 S V E h f M j A y M D A z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j A w M 1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j A w M 1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j A w M 1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y M D A z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j A w M 1 9 C U E V S L 0 N o Y W 5 n Z W Q g V H l w Z S 5 7 S W 5 k a X N w b 2 5 p Y m l s a X R h X 1 B l c m N f c m V h Z E F j Y 2 9 1 b n R C Y W x h b m N l L D Q x f S Z x d W 9 0 O y w m c X V v d D t T Z W N 0 a W 9 u M S 9 S Z X B v c n R L U E l f T k 9 S V E h f M j A y M D A z X 0 J Q R V I v Q 2 h h b m d l Z C B U e X B l L n t J b m R p c 3 B v b m l i a W x p d G F f U G V y Y 1 9 y Z W F k Q W N j b 3 V u d E R l d G F p b H M s N D J 9 J n F 1 b 3 Q 7 L C Z x d W 9 0 O 1 N l Y 3 R p b 2 4 x L 1 J l c G 9 y d E t Q S V 9 O T 1 J U S F 8 y M D I w M D N f Q l B F U i 9 D a G F u Z 2 V k I F R 5 c G U u e 0 l u Z G l z c G 9 u a W J p b G l 0 Y V 9 Q Z X J j X 3 J l Y W R B Y 2 N v d W 5 0 T G l z d C w 0 M 3 0 m c X V v d D s s J n F 1 b 3 Q 7 U 2 V j d G l v b j E v U m V w b 3 J 0 S 1 B J X 0 5 P U l R I X z I w M j A w M 1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I w M D N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y M D A z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j A w M 1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j A w M 1 9 C U E V S L 0 N o Y W 5 n Z W Q g V H l w Z S 5 7 S W 5 k a X N w b 2 5 p Y m l s a X R h X 1 B l c m N f c m V h Z E N h c m R B Y 2 N v d W 5 0 T G l z d C w 0 O H 0 m c X V v d D s s J n F 1 b 3 Q 7 U 2 V j d G l v b j E v U m V w b 3 J 0 S 1 B J X 0 5 P U l R I X z I w M j A w M 1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y M D A z X 0 J Q R V I v Q 2 h h b m d l Z C B U e X B l L n t J b m R p c 3 B v b m l i a W x p d G F f U G V y Y 1 9 y Z X R y a W V 2 Z U F z c H N w c y w 1 M H 0 m c X V v d D s s J n F 1 b 3 Q 7 U 2 V j d G l v b j E v U m V w b 3 J 0 S 1 B J X 0 5 P U l R I X z I w M j A w M 1 9 C U E V S L 0 N o Y W 5 n Z W Q g V H l w Z S 5 7 S W 5 k a X N w b 2 5 p Y m l s a X R h X 1 B l c m N f d X B k Y X R l Q 2 9 u c 2 V u d C w 1 M X 0 m c X V v d D s s J n F 1 b 3 Q 7 U 2 V j d G l v b j E v U m V w b 3 J 0 S 1 B J X 0 5 P U l R I X z I w M j A w M 1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y M D A z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j A w M 1 9 C U E V S L 0 N o Y W 5 n Z W Q g V H l w Z S 5 7 T 0 t f Y 2 9 u Z m l y b W F 0 a W 9 u T 2 Z G d W 5 k c y w 1 N H 0 m c X V v d D s s J n F 1 b 3 Q 7 U 2 V j d G l v b j E v U m V w b 3 J 0 S 1 B J X 0 5 P U l R I X z I w M j A w M 1 9 C U E V S L 0 N o Y W 5 n Z W Q g V H l w Z S 5 7 T 0 t f Z G V s Z X R l Q 2 9 u c 2 V u d C w 1 N X 0 m c X V v d D s s J n F 1 b 3 Q 7 U 2 V j d G l v b j E v U m V w b 3 J 0 S 1 B J X 0 5 P U l R I X z I w M j A w M 1 9 C U E V S L 0 N o Y W 5 n Z W Q g V H l w Z S 5 7 T 0 t f Z X N 0 Y W J s a X N o Q 2 9 u c 2 V u d C w 1 N n 0 m c X V v d D s s J n F 1 b 3 Q 7 U 2 V j d G l v b j E v U m V w b 3 J 0 S 1 B J X 0 5 P U l R I X z I w M j A w M 1 9 C U E V S L 0 N o Y W 5 n Z W Q g V H l w Z S 5 7 T 0 t f Z 2 V 0 Q 2 9 u c 2 V u d C w 1 N 3 0 m c X V v d D s s J n F 1 b 3 Q 7 U 2 V j d G l v b j E v U m V w b 3 J 0 S 1 B J X 0 5 P U l R I X z I w M j A w M 1 9 C U E V S L 0 N o Y W 5 n Z W Q g V H l w Z S 5 7 T 0 t f Z 2 V 0 Q 2 9 u c 2 V u d F N 0 Y X R 1 c y w 1 O H 0 m c X V v d D s s J n F 1 b 3 Q 7 U 2 V j d G l v b j E v U m V w b 3 J 0 S 1 B J X 0 5 P U l R I X z I w M j A w M 1 9 C U E V S L 0 N o Y W 5 n Z W Q g V H l w Z S 5 7 T 0 t f Z 2 V 0 U G F 5 b W V u d F J l c X V l c 3 Q s N T l 9 J n F 1 b 3 Q 7 L C Z x d W 9 0 O 1 N l Y 3 R p b 2 4 x L 1 J l c G 9 y d E t Q S V 9 O T 1 J U S F 8 y M D I w M D N f Q l B F U i 9 D a G F u Z 2 V k I F R 5 c G U u e 0 9 L X 2 d l d F B h e W 1 l b n R T d G F 0 d X N S Z X F 1 Z X N 0 L D Y w f S Z x d W 9 0 O y w m c X V v d D t T Z W N 0 a W 9 u M S 9 S Z X B v c n R L U E l f T k 9 S V E h f M j A y M D A z X 0 J Q R V I v Q 2 h h b m d l Z C B U e X B l L n t P S 1 9 n Z X R Q Z X J p b 2 R p Y 1 B h e W 1 l b n R S Z X F 1 Z X N 0 L D Y x f S Z x d W 9 0 O y w m c X V v d D t T Z W N 0 a W 9 u M S 9 S Z X B v c n R L U E l f T k 9 S V E h f M j A y M D A z X 0 J Q R V I v Q 2 h h b m d l Z C B U e X B l L n t P S 1 9 n Z X R Q Z X J p b 2 R p Y 1 B h e W 1 l b n R T d G F 0 d X N S Z X F 1 Z X N 0 L D Y y f S Z x d W 9 0 O y w m c X V v d D t T Z W N 0 a W 9 u M S 9 S Z X B v c n R L U E l f T k 9 S V E h f M j A y M D A z X 0 J Q R V I v Q 2 h h b m d l Z C B U e X B l L n t P S 1 9 w Y X l t Z W 5 0 S W 5 p d G l h d G l v b l J l c X V l c 3 Q s N j N 9 J n F 1 b 3 Q 7 L C Z x d W 9 0 O 1 N l Y 3 R p b 2 4 x L 1 J l c G 9 y d E t Q S V 9 O T 1 J U S F 8 y M D I w M D N f Q l B F U i 9 D a G F u Z 2 V k I F R 5 c G U u e 0 9 L X 3 B l c m l v Z G l j U G F 5 b W V u d E l u a X R p Y X R p b 2 5 S Z X F 1 Z X N 0 L D Y 0 f S Z x d W 9 0 O y w m c X V v d D t T Z W N 0 a W 9 u M S 9 S Z X B v c n R L U E l f T k 9 S V E h f M j A y M D A z X 0 J Q R V I v Q 2 h h b m d l Z C B U e X B l L n t P S 1 9 y Z W F k Q W N j b 3 V u d E J h b G F u Y 2 U s N j V 9 J n F 1 b 3 Q 7 L C Z x d W 9 0 O 1 N l Y 3 R p b 2 4 x L 1 J l c G 9 y d E t Q S V 9 O T 1 J U S F 8 y M D I w M D N f Q l B F U i 9 D a G F u Z 2 V k I F R 5 c G U u e 0 9 L X 3 J l Y W R B Y 2 N v d W 5 0 R G V 0 Y W l s c y w 2 N n 0 m c X V v d D s s J n F 1 b 3 Q 7 U 2 V j d G l v b j E v U m V w b 3 J 0 S 1 B J X 0 5 P U l R I X z I w M j A w M 1 9 C U E V S L 0 N o Y W 5 n Z W Q g V H l w Z S 5 7 T 0 t f c m V h Z E F j Y 2 9 1 b n R M a X N 0 L D Y 3 f S Z x d W 9 0 O y w m c X V v d D t T Z W N 0 a W 9 u M S 9 S Z X B v c n R L U E l f T k 9 S V E h f M j A y M D A z X 0 J Q R V I v Q 2 h h b m d l Z C B U e X B l L n t P S 1 9 y Z W F k Q W N j b 3 V u d F R y Y W 5 z Y W N 0 a W 9 u R G V 0 Y W l s c y w 2 O H 0 m c X V v d D s s J n F 1 b 3 Q 7 U 2 V j d G l v b j E v U m V w b 3 J 0 S 1 B J X 0 5 P U l R I X z I w M j A w M 1 9 C U E V S L 0 N o Y W 5 n Z W Q g V H l w Z S 5 7 T 0 t f c m V h Z E F j Y 2 9 1 b n R U c m F u c 2 F j d G l v b k x p c 3 Q s N j l 9 J n F 1 b 3 Q 7 L C Z x d W 9 0 O 1 N l Y 3 R p b 2 4 x L 1 J l c G 9 y d E t Q S V 9 O T 1 J U S F 8 y M D I w M D N f Q l B F U i 9 D a G F u Z 2 V k I F R 5 c G U u e 0 9 L X 3 J l Y W R D Y X J k Q W N j b 3 V u d E J h b G F u Y 2 V z L D c w f S Z x d W 9 0 O y w m c X V v d D t T Z W N 0 a W 9 u M S 9 S Z X B v c n R L U E l f T k 9 S V E h f M j A y M D A z X 0 J Q R V I v Q 2 h h b m d l Z C B U e X B l L n t P S 1 9 y Z W F k Q 2 F y Z E F j Y 2 9 1 b n R E Z X R h a W x z L D c x f S Z x d W 9 0 O y w m c X V v d D t T Z W N 0 a W 9 u M S 9 S Z X B v c n R L U E l f T k 9 S V E h f M j A y M D A z X 0 J Q R V I v Q 2 h h b m d l Z C B U e X B l L n t P S 1 9 y Z W F k Q 2 F y Z E F j Y 2 9 1 b n R M a X N 0 L D c y f S Z x d W 9 0 O y w m c X V v d D t T Z W N 0 a W 9 u M S 9 S Z X B v c n R L U E l f T k 9 S V E h f M j A y M D A z X 0 J Q R V I v Q 2 h h b m d l Z C B U e X B l L n t P S 1 9 y Z W F k Q 2 F y Z E F j Y 2 9 1 b n R U c m F u c 2 F j d G l v b k x p c 3 Q s N z N 9 J n F 1 b 3 Q 7 L C Z x d W 9 0 O 1 N l Y 3 R p b 2 4 x L 1 J l c G 9 y d E t Q S V 9 O T 1 J U S F 8 y M D I w M D N f Q l B F U i 9 D a G F u Z 2 V k I F R 5 c G U u e 0 9 L X 3 J l d H J p Z X Z l Q X N w c 3 B z L D c 0 f S Z x d W 9 0 O y w m c X V v d D t T Z W N 0 a W 9 u M S 9 S Z X B v c n R L U E l f T k 9 S V E h f M j A y M D A z X 0 J Q R V I v Q 2 h h b m d l Z C B U e X B l L n t P S 1 9 1 c G R h d G V D b 2 5 z Z W 5 0 L D c 1 f S Z x d W 9 0 O y w m c X V v d D t T Z W N 0 a W 9 u M S 9 S Z X B v c n R L U E l f T k 9 S V E h f M j A y M D A z X 0 J Q R V I v Q 2 h h b m d l Z C B U e X B l L n t P S 1 9 1 c G R h d G V Q Y X l t Z W 5 0 U m V z b 3 V y Y 2 U s N z Z 9 J n F 1 b 3 Q 7 L C Z x d W 9 0 O 1 N l Y 3 R p b 2 4 x L 1 J l c G 9 y d E t Q S V 9 O T 1 J U S F 8 y M D I w M D N f Q l B F U i 9 D a G F u Z 2 V k I F R 5 c G U u e 0 9 L X 3 V w Z G F 0 Z V B l c m l v Z G l j U G F 5 b W V u d F J l c 2 9 1 c m N l L D c 3 f S Z x d W 9 0 O y w m c X V v d D t T Z W N 0 a W 9 u M S 9 S Z X B v c n R L U E l f T k 9 S V E h f M j A y M D A z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j A w M 1 9 C U E V S L 0 N o Y W 5 n Z W Q g V H l w Z S 5 7 U H J v Y m x l b W F B c H B s a W N h d G l 2 b 1 9 Q Z X J j X 2 R l b G V 0 Z U N v b n N l b n Q s N z l 9 J n F 1 b 3 Q 7 L C Z x d W 9 0 O 1 N l Y 3 R p b 2 4 x L 1 J l c G 9 y d E t Q S V 9 O T 1 J U S F 8 y M D I w M D N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y M D A z X 0 J Q R V I v Q 2 h h b m d l Z C B U e X B l L n t Q c m 9 i b G V t Y U F w c G x p Y 2 F 0 a X Z v X 1 B l c m N f Z 2 V 0 Q 2 9 u c 2 V u d C w 4 M X 0 m c X V v d D s s J n F 1 b 3 Q 7 U 2 V j d G l v b j E v U m V w b 3 J 0 S 1 B J X 0 5 P U l R I X z I w M j A w M 1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I w M D N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j A w M 1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y M D A z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j A w M 1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I w M D N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I w M D N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j A w M 1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j A w M 1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j A w M 1 9 C U E V S L 0 N o Y W 5 n Z W Q g V H l w Z S 5 7 U H J v Y m x l b W F B c H B s a W N h d G l 2 b 1 9 Q Z X J j X 3 J l Y W R B Y 2 N v d W 5 0 T G l z d C w 5 M X 0 m c X V v d D s s J n F 1 b 3 Q 7 U 2 V j d G l v b j E v U m V w b 3 J 0 S 1 B J X 0 5 P U l R I X z I w M j A w M 1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y M D A z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j A w M 1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y M D A z X 0 J Q R V I v Q 2 h h b m d l Z C B U e X B l L n t Q c m 9 i b G V t Y U F w c G x p Y 2 F 0 a X Z v X 1 B l c m N f c m V 0 c m l l d m V B c 3 B z c H M s O T h 9 J n F 1 b 3 Q 7 L C Z x d W 9 0 O 1 N l Y 3 R p b 2 4 x L 1 J l c G 9 y d E t Q S V 9 O T 1 J U S F 8 y M D I w M D N f Q l B F U i 9 D a G F u Z 2 V k I F R 5 c G U u e 1 B y b 2 J s Z W 1 h Q X B w b G l j Y X R p d m 9 f U G V y Y 1 9 1 c G R h d G V D b 2 5 z Z W 5 0 L D k 5 f S Z x d W 9 0 O y w m c X V v d D t T Z W N 0 a W 9 u M S 9 S Z X B v c n R L U E l f T k 9 S V E h f M j A y M D A z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j A w M 1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j A w M 1 9 C U E V S L 0 N o Y W 5 n Z W Q g V H l w Z S 5 7 U H J v Y m x l b W F B c H B s a W N h d G l 2 b 1 9 j b 2 5 m a X J t Y X R p b 2 5 P Z k Z 1 b m R z L D E w M n 0 m c X V v d D s s J n F 1 b 3 Q 7 U 2 V j d G l v b j E v U m V w b 3 J 0 S 1 B J X 0 5 P U l R I X z I w M j A w M 1 9 C U E V S L 0 N o Y W 5 n Z W Q g V H l w Z S 5 7 U H J v Y m x l b W F B c H B s a W N h d G l 2 b 1 9 k Z W x l d G V D b 2 5 z Z W 5 0 L D E w M 3 0 m c X V v d D s s J n F 1 b 3 Q 7 U 2 V j d G l v b j E v U m V w b 3 J 0 S 1 B J X 0 5 P U l R I X z I w M j A w M 1 9 C U E V S L 0 N o Y W 5 n Z W Q g V H l w Z S 5 7 U H J v Y m x l b W F B c H B s a W N h d G l 2 b 1 9 l c 3 R h Y m x p c 2 h D b 2 5 z Z W 5 0 L D E w N H 0 m c X V v d D s s J n F 1 b 3 Q 7 U 2 V j d G l v b j E v U m V w b 3 J 0 S 1 B J X 0 5 P U l R I X z I w M j A w M 1 9 C U E V S L 0 N o Y W 5 n Z W Q g V H l w Z S 5 7 U H J v Y m x l b W F B c H B s a W N h d G l 2 b 1 9 n Z X R D b 2 5 z Z W 5 0 L D E w N X 0 m c X V v d D s s J n F 1 b 3 Q 7 U 2 V j d G l v b j E v U m V w b 3 J 0 S 1 B J X 0 5 P U l R I X z I w M j A w M 1 9 C U E V S L 0 N o Y W 5 n Z W Q g V H l w Z S 5 7 U H J v Y m x l b W F B c H B s a W N h d G l 2 b 1 9 n Z X R D b 2 5 z Z W 5 0 U 3 R h d H V z L D E w N n 0 m c X V v d D s s J n F 1 b 3 Q 7 U 2 V j d G l v b j E v U m V w b 3 J 0 S 1 B J X 0 5 P U l R I X z I w M j A w M 1 9 C U E V S L 0 N o Y W 5 n Z W Q g V H l w Z S 5 7 U H J v Y m x l b W F B c H B s a W N h d G l 2 b 1 9 n Z X R Q Y X l t Z W 5 0 U m V x d W V z d C w x M D d 9 J n F 1 b 3 Q 7 L C Z x d W 9 0 O 1 N l Y 3 R p b 2 4 x L 1 J l c G 9 y d E t Q S V 9 O T 1 J U S F 8 y M D I w M D N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y M D A z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y M D A z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y M D A z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I w M D N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y M D A z X 0 J Q R V I v Q 2 h h b m d l Z C B U e X B l L n t Q c m 9 i b G V t Y U F w c G x p Y 2 F 0 a X Z v X 3 J l Y W R B Y 2 N v d W 5 0 Q m F s Y W 5 j Z S w x M T N 9 J n F 1 b 3 Q 7 L C Z x d W 9 0 O 1 N l Y 3 R p b 2 4 x L 1 J l c G 9 y d E t Q S V 9 O T 1 J U S F 8 y M D I w M D N f Q l B F U i 9 D a G F u Z 2 V k I F R 5 c G U u e 1 B y b 2 J s Z W 1 h Q X B w b G l j Y X R p d m 9 f c m V h Z E F j Y 2 9 1 b n R E Z X R h a W x z L D E x N H 0 m c X V v d D s s J n F 1 b 3 Q 7 U 2 V j d G l v b j E v U m V w b 3 J 0 S 1 B J X 0 5 P U l R I X z I w M j A w M 1 9 C U E V S L 0 N o Y W 5 n Z W Q g V H l w Z S 5 7 U H J v Y m x l b W F B c H B s a W N h d G l 2 b 1 9 y Z W F k Q W N j b 3 V u d E x p c 3 Q s M T E 1 f S Z x d W 9 0 O y w m c X V v d D t T Z W N 0 a W 9 u M S 9 S Z X B v c n R L U E l f T k 9 S V E h f M j A y M D A z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j A w M 1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I w M D N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y M D A z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y M D A z X 0 J Q R V I v Q 2 h h b m d l Z C B U e X B l L n t Q c m 9 i b G V t Y U F w c G x p Y 2 F 0 a X Z v X 3 J l Y W R D Y X J k Q W N j b 3 V u d E x p c 3 Q s M T I w f S Z x d W 9 0 O y w m c X V v d D t T Z W N 0 a W 9 u M S 9 S Z X B v c n R L U E l f T k 9 S V E h f M j A y M D A z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I w M D N f Q l B F U i 9 D a G F u Z 2 V k I F R 5 c G U u e 1 B y b 2 J s Z W 1 h Q X B w b G l j Y X R p d m 9 f c m V 0 c m l l d m V B c 3 B z c H M s M T I y f S Z x d W 9 0 O y w m c X V v d D t T Z W N 0 a W 9 u M S 9 S Z X B v c n R L U E l f T k 9 S V E h f M j A y M D A z X 0 J Q R V I v Q 2 h h b m d l Z C B U e X B l L n t Q c m 9 i b G V t Y U F w c G x p Y 2 F 0 a X Z v X 3 V w Z G F 0 Z U N v b n N l b n Q s M T I z f S Z x d W 9 0 O y w m c X V v d D t T Z W N 0 a W 9 u M S 9 S Z X B v c n R L U E l f T k 9 S V E h f M j A y M D A z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I w M D N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y M D A z X 0 J Q R V I v Q 2 h h b m d l Z C B U e X B l L n t Q c m 9 i b G V t Y U N s a W V u d F 9 j b 2 5 m a X J t Y X R p b 2 5 P Z k Z 1 b m R z L D E y N n 0 m c X V v d D s s J n F 1 b 3 Q 7 U 2 V j d G l v b j E v U m V w b 3 J 0 S 1 B J X 0 5 P U l R I X z I w M j A w M 1 9 C U E V S L 0 N o Y W 5 n Z W Q g V H l w Z S 5 7 U H J v Y m x l b W F D b G l l b n R f Z G V s Z X R l Q 2 9 u c 2 V u d C w x M j d 9 J n F 1 b 3 Q 7 L C Z x d W 9 0 O 1 N l Y 3 R p b 2 4 x L 1 J l c G 9 y d E t Q S V 9 O T 1 J U S F 8 y M D I w M D N f Q l B F U i 9 D a G F u Z 2 V k I F R 5 c G U u e 1 B y b 2 J s Z W 1 h Q 2 x p Z W 5 0 X 2 V z d G F i b G l z a E N v b n N l b n Q s M T I 4 f S Z x d W 9 0 O y w m c X V v d D t T Z W N 0 a W 9 u M S 9 S Z X B v c n R L U E l f T k 9 S V E h f M j A y M D A z X 0 J Q R V I v Q 2 h h b m d l Z C B U e X B l L n t Q c m 9 i b G V t Y U N s a W V u d F 9 n Z X R D b 2 5 z Z W 5 0 L D E y O X 0 m c X V v d D s s J n F 1 b 3 Q 7 U 2 V j d G l v b j E v U m V w b 3 J 0 S 1 B J X 0 5 P U l R I X z I w M j A w M 1 9 C U E V S L 0 N o Y W 5 n Z W Q g V H l w Z S 5 7 U H J v Y m x l b W F D b G l l b n R f Z 2 V 0 Q 2 9 u c 2 V u d F N 0 Y X R 1 c y w x M z B 9 J n F 1 b 3 Q 7 L C Z x d W 9 0 O 1 N l Y 3 R p b 2 4 x L 1 J l c G 9 y d E t Q S V 9 O T 1 J U S F 8 y M D I w M D N f Q l B F U i 9 D a G F u Z 2 V k I F R 5 c G U u e 1 B y b 2 J s Z W 1 h Q 2 x p Z W 5 0 X 2 d l d F B h e W 1 l b n R S Z X F 1 Z X N 0 L D E z M X 0 m c X V v d D s s J n F 1 b 3 Q 7 U 2 V j d G l v b j E v U m V w b 3 J 0 S 1 B J X 0 5 P U l R I X z I w M j A w M 1 9 C U E V S L 0 N o Y W 5 n Z W Q g V H l w Z S 5 7 U H J v Y m x l b W F D b G l l b n R f Z 2 V 0 U G F 5 b W V u d F N 0 Y X R 1 c 1 J l c X V l c 3 Q s M T M y f S Z x d W 9 0 O y w m c X V v d D t T Z W N 0 a W 9 u M S 9 S Z X B v c n R L U E l f T k 9 S V E h f M j A y M D A z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j A w M 1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I w M D N f Q l B F U i 9 D a G F u Z 2 V k I F R 5 c G U u e 1 B y b 2 J s Z W 1 h Q 2 x p Z W 5 0 X 3 B h e W 1 l b n R J b m l 0 a W F 0 a W 9 u U m V x d W V z d C w x M z V 9 J n F 1 b 3 Q 7 L C Z x d W 9 0 O 1 N l Y 3 R p b 2 4 x L 1 J l c G 9 y d E t Q S V 9 O T 1 J U S F 8 y M D I w M D N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j A w M 1 9 C U E V S L 0 N o Y W 5 n Z W Q g V H l w Z S 5 7 U H J v Y m x l b W F D b G l l b n R f c m V h Z E F j Y 2 9 1 b n R C Y W x h b m N l L D E z N 3 0 m c X V v d D s s J n F 1 b 3 Q 7 U 2 V j d G l v b j E v U m V w b 3 J 0 S 1 B J X 0 5 P U l R I X z I w M j A w M 1 9 C U E V S L 0 N o Y W 5 n Z W Q g V H l w Z S 5 7 U H J v Y m x l b W F D b G l l b n R f c m V h Z E F j Y 2 9 1 b n R E Z X R h a W x z L D E z O H 0 m c X V v d D s s J n F 1 b 3 Q 7 U 2 V j d G l v b j E v U m V w b 3 J 0 S 1 B J X 0 5 P U l R I X z I w M j A w M 1 9 C U E V S L 0 N o Y W 5 n Z W Q g V H l w Z S 5 7 U H J v Y m x l b W F D b G l l b n R f c m V h Z E F j Y 2 9 1 b n R M a X N 0 L D E z O X 0 m c X V v d D s s J n F 1 b 3 Q 7 U 2 V j d G l v b j E v U m V w b 3 J 0 S 1 B J X 0 5 P U l R I X z I w M j A w M 1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y M D A z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I w M D N f Q l B F U i 9 D a G F u Z 2 V k I F R 5 c G U u e 1 B y b 2 J s Z W 1 h Q 2 x p Z W 5 0 X 3 J l Y W R D Y X J k Q W N j b 3 V u d E J h b G F u Y 2 V z L D E 0 M n 0 m c X V v d D s s J n F 1 b 3 Q 7 U 2 V j d G l v b j E v U m V w b 3 J 0 S 1 B J X 0 5 P U l R I X z I w M j A w M 1 9 C U E V S L 0 N o Y W 5 n Z W Q g V H l w Z S 5 7 U H J v Y m x l b W F D b G l l b n R f c m V h Z E N h c m R B Y 2 N v d W 5 0 R G V 0 Y W l s c y w x N D N 9 J n F 1 b 3 Q 7 L C Z x d W 9 0 O 1 N l Y 3 R p b 2 4 x L 1 J l c G 9 y d E t Q S V 9 O T 1 J U S F 8 y M D I w M D N f Q l B F U i 9 D a G F u Z 2 V k I F R 5 c G U u e 1 B y b 2 J s Z W 1 h Q 2 x p Z W 5 0 X 3 J l Y W R D Y X J k Q W N j b 3 V u d E x p c 3 Q s M T Q 0 f S Z x d W 9 0 O y w m c X V v d D t T Z W N 0 a W 9 u M S 9 S Z X B v c n R L U E l f T k 9 S V E h f M j A y M D A z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y M D A z X 0 J Q R V I v Q 2 h h b m d l Z C B U e X B l L n t Q c m 9 i b G V t Y U N s a W V u d F 9 y Z X R y a W V 2 Z U F z c H N w c y w x N D Z 9 J n F 1 b 3 Q 7 L C Z x d W 9 0 O 1 N l Y 3 R p b 2 4 x L 1 J l c G 9 y d E t Q S V 9 O T 1 J U S F 8 y M D I w M D N f Q l B F U i 9 D a G F u Z 2 V k I F R 5 c G U u e 1 B y b 2 J s Z W 1 h Q 2 x p Z W 5 0 X 3 V w Z G F 0 Z U N v b n N l b n Q s M T Q 3 f S Z x d W 9 0 O y w m c X V v d D t T Z W N 0 a W 9 u M S 9 S Z X B v c n R L U E l f T k 9 S V E h f M j A y M D A z X 0 J Q R V I v Q 2 h h b m d l Z C B U e X B l L n t Q c m 9 i b G V t Y U N s a W V u d F 9 1 c G R h d G V Q Y X l t Z W 5 0 U m V z b 3 V y Y 2 U s M T Q 4 f S Z x d W 9 0 O y w m c X V v d D t T Z W N 0 a W 9 u M S 9 S Z X B v c n R L U E l f T k 9 S V E h f M j A y M D A z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I w M D N f Q l B F U i 9 D a G F u Z 2 V k I F R 5 c G U u e 1 R v d G F s X 2 N v b m Z p c m 1 h d G l v b k 9 m R n V u Z H M s M T U w f S Z x d W 9 0 O y w m c X V v d D t T Z W N 0 a W 9 u M S 9 S Z X B v c n R L U E l f T k 9 S V E h f M j A y M D A z X 0 J Q R V I v Q 2 h h b m d l Z C B U e X B l L n t U b 3 R h b F 9 k Z W x l d G V D b 2 5 z Z W 5 0 L D E 1 M X 0 m c X V v d D s s J n F 1 b 3 Q 7 U 2 V j d G l v b j E v U m V w b 3 J 0 S 1 B J X 0 5 P U l R I X z I w M j A w M 1 9 C U E V S L 0 N o Y W 5 n Z W Q g V H l w Z S 5 7 V G 9 0 Y W x f Z X N 0 Y W J s a X N o Q 2 9 u c 2 V u d C w x N T J 9 J n F 1 b 3 Q 7 L C Z x d W 9 0 O 1 N l Y 3 R p b 2 4 x L 1 J l c G 9 y d E t Q S V 9 O T 1 J U S F 8 y M D I w M D N f Q l B F U i 9 D a G F u Z 2 V k I F R 5 c G U u e 1 R v d G F s X 2 d l d E N v b n N l b n Q s M T U z f S Z x d W 9 0 O y w m c X V v d D t T Z W N 0 a W 9 u M S 9 S Z X B v c n R L U E l f T k 9 S V E h f M j A y M D A z X 0 J Q R V I v Q 2 h h b m d l Z C B U e X B l L n t U b 3 R h b F 9 n Z X R D b 2 5 z Z W 5 0 U 3 R h d H V z L D E 1 N H 0 m c X V v d D s s J n F 1 b 3 Q 7 U 2 V j d G l v b j E v U m V w b 3 J 0 S 1 B J X 0 5 P U l R I X z I w M j A w M 1 9 C U E V S L 0 N o Y W 5 n Z W Q g V H l w Z S 5 7 V G 9 0 Y W x f Z 2 V 0 U G F 5 b W V u d F J l c X V l c 3 Q s M T U 1 f S Z x d W 9 0 O y w m c X V v d D t T Z W N 0 a W 9 u M S 9 S Z X B v c n R L U E l f T k 9 S V E h f M j A y M D A z X 0 J Q R V I v Q 2 h h b m d l Z C B U e X B l L n t U b 3 R h b F 9 n Z X R Q Y X l t Z W 5 0 U 3 R h d H V z U m V x d W V z d C w x N T Z 9 J n F 1 b 3 Q 7 L C Z x d W 9 0 O 1 N l Y 3 R p b 2 4 x L 1 J l c G 9 y d E t Q S V 9 O T 1 J U S F 8 y M D I w M D N f Q l B F U i 9 D a G F u Z 2 V k I F R 5 c G U u e 1 R v d G F s X 2 d l d F B l c m l v Z G l j U G F 5 b W V u d F J l c X V l c 3 Q s M T U 3 f S Z x d W 9 0 O y w m c X V v d D t T Z W N 0 a W 9 u M S 9 S Z X B v c n R L U E l f T k 9 S V E h f M j A y M D A z X 0 J Q R V I v Q 2 h h b m d l Z C B U e X B l L n t U b 3 R h b F 9 n Z X R Q Z X J p b 2 R p Y 1 B h e W 1 l b n R T d G F 0 d X N S Z X F 1 Z X N 0 L D E 1 O H 0 m c X V v d D s s J n F 1 b 3 Q 7 U 2 V j d G l v b j E v U m V w b 3 J 0 S 1 B J X 0 5 P U l R I X z I w M j A w M 1 9 C U E V S L 0 N o Y W 5 n Z W Q g V H l w Z S 5 7 V G 9 0 Y W x f c G F 5 b W V u d E l u a X R p Y X R p b 2 5 S Z X F 1 Z X N 0 L D E 1 O X 0 m c X V v d D s s J n F 1 b 3 Q 7 U 2 V j d G l v b j E v U m V w b 3 J 0 S 1 B J X 0 5 P U l R I X z I w M j A w M 1 9 C U E V S L 0 N o Y W 5 n Z W Q g V H l w Z S 5 7 V G 9 0 Y W x f c G V y a W 9 k a W N Q Y X l t Z W 5 0 S W 5 p d G l h d G l v b l J l c X V l c 3 Q s M T Y w f S Z x d W 9 0 O y w m c X V v d D t T Z W N 0 a W 9 u M S 9 S Z X B v c n R L U E l f T k 9 S V E h f M j A y M D A z X 0 J Q R V I v Q 2 h h b m d l Z C B U e X B l L n t U b 3 R h b F 9 y Z W F k Q W N j b 3 V u d E J h b G F u Y 2 U s M T Y x f S Z x d W 9 0 O y w m c X V v d D t T Z W N 0 a W 9 u M S 9 S Z X B v c n R L U E l f T k 9 S V E h f M j A y M D A z X 0 J Q R V I v Q 2 h h b m d l Z C B U e X B l L n t U b 3 R h b F 9 y Z W F k Q W N j b 3 V u d E R l d G F p b H M s M T Y y f S Z x d W 9 0 O y w m c X V v d D t T Z W N 0 a W 9 u M S 9 S Z X B v c n R L U E l f T k 9 S V E h f M j A y M D A z X 0 J Q R V I v Q 2 h h b m d l Z C B U e X B l L n t U b 3 R h b F 9 y Z W F k Q W N j b 3 V u d E x p c 3 Q s M T Y z f S Z x d W 9 0 O y w m c X V v d D t T Z W N 0 a W 9 u M S 9 S Z X B v c n R L U E l f T k 9 S V E h f M j A y M D A z X 0 J Q R V I v Q 2 h h b m d l Z C B U e X B l L n t U b 3 R h b F 9 y Z W F k Q W N j b 3 V u d F R y Y W 5 z Y W N 0 a W 9 u R G V 0 Y W l s c y w x N j R 9 J n F 1 b 3 Q 7 L C Z x d W 9 0 O 1 N l Y 3 R p b 2 4 x L 1 J l c G 9 y d E t Q S V 9 O T 1 J U S F 8 y M D I w M D N f Q l B F U i 9 D a G F u Z 2 V k I F R 5 c G U u e 1 R v d G F s X 3 J l Y W R B Y 2 N v d W 5 0 V H J h b n N h Y 3 R p b 2 5 M a X N 0 L D E 2 N X 0 m c X V v d D s s J n F 1 b 3 Q 7 U 2 V j d G l v b j E v U m V w b 3 J 0 S 1 B J X 0 5 P U l R I X z I w M j A w M 1 9 C U E V S L 0 N o Y W 5 n Z W Q g V H l w Z S 5 7 V G 9 0 Y W x f c m V h Z E N h c m R B Y 2 N v d W 5 0 Q m F s Y W 5 j Z X M s M T Y 2 f S Z x d W 9 0 O y w m c X V v d D t T Z W N 0 a W 9 u M S 9 S Z X B v c n R L U E l f T k 9 S V E h f M j A y M D A z X 0 J Q R V I v Q 2 h h b m d l Z C B U e X B l L n t U b 3 R h b F 9 y Z W F k Q 2 F y Z E F j Y 2 9 1 b n R E Z X R h a W x z L D E 2 N 3 0 m c X V v d D s s J n F 1 b 3 Q 7 U 2 V j d G l v b j E v U m V w b 3 J 0 S 1 B J X 0 5 P U l R I X z I w M j A w M 1 9 C U E V S L 0 N o Y W 5 n Z W Q g V H l w Z S 5 7 V G 9 0 Y W x f c m V h Z E N h c m R B Y 2 N v d W 5 0 T G l z d C w x N j h 9 J n F 1 b 3 Q 7 L C Z x d W 9 0 O 1 N l Y 3 R p b 2 4 x L 1 J l c G 9 y d E t Q S V 9 O T 1 J U S F 8 y M D I w M D N f Q l B F U i 9 D a G F u Z 2 V k I F R 5 c G U u e 1 R v d G F s X 3 J l Y W R D Y X J k Q W N j b 3 V u d F R y Y W 5 z Y W N 0 a W 9 u T G l z d C w x N j l 9 J n F 1 b 3 Q 7 L C Z x d W 9 0 O 1 N l Y 3 R p b 2 4 x L 1 J l c G 9 y d E t Q S V 9 O T 1 J U S F 8 y M D I w M D N f Q l B F U i 9 D a G F u Z 2 V k I F R 5 c G U u e 1 R v d G F s X 3 J l d H J p Z X Z l Q X N w c 3 B z L D E 3 M H 0 m c X V v d D s s J n F 1 b 3 Q 7 U 2 V j d G l v b j E v U m V w b 3 J 0 S 1 B J X 0 5 P U l R I X z I w M j A w M 1 9 C U E V S L 0 N o Y W 5 n Z W Q g V H l w Z S 5 7 V G 9 0 Y W x f d X B k Y X R l Q 2 9 u c 2 V u d C w x N z F 9 J n F 1 b 3 Q 7 L C Z x d W 9 0 O 1 N l Y 3 R p b 2 4 x L 1 J l c G 9 y d E t Q S V 9 O T 1 J U S F 8 y M D I w M D N f Q l B F U i 9 D a G F u Z 2 V k I F R 5 c G U u e 1 R v d G F s X 3 V w Z G F 0 Z V B h e W 1 l b n R S Z X N v d X J j Z S w x N z J 9 J n F 1 b 3 Q 7 L C Z x d W 9 0 O 1 N l Y 3 R p b 2 4 x L 1 J l c G 9 y d E t Q S V 9 O T 1 J U S F 8 y M D I w M D N f Q l B F U i 9 D a G F u Z 2 V k I F R 5 c G U u e 1 R v d G F s X 3 V w Z G F 0 Z V B l c m l v Z G l j U G F 5 b W V u d F J l c 2 9 1 c m N l L D E 3 M 3 0 m c X V v d D s s J n F 1 b 3 Q 7 U 2 V j d G l v b j E v U m V w b 3 J 0 S 1 B J X 0 5 P U l R I X z I w M j A w M 1 9 C U E V S L 0 N o Y W 5 n Z W Q g V H l w Z S 5 7 Z H V y Y X R h T W V k a W F f Y 2 9 u Z m l y b W F 0 a W 9 u T 2 Z G d W 5 k c y w x N z R 9 J n F 1 b 3 Q 7 L C Z x d W 9 0 O 1 N l Y 3 R p b 2 4 x L 1 J l c G 9 y d E t Q S V 9 O T 1 J U S F 8 y M D I w M D N f Q l B F U i 9 D a G F u Z 2 V k I F R 5 c G U u e 2 R 1 c m F 0 Y U 1 l Z G l h X 2 R l b G V 0 Z U N v b n N l b n Q s M T c 1 f S Z x d W 9 0 O y w m c X V v d D t T Z W N 0 a W 9 u M S 9 S Z X B v c n R L U E l f T k 9 S V E h f M j A y M D A z X 0 J Q R V I v Q 2 h h b m d l Z C B U e X B l L n t k d X J h d G F N Z W R p Y V 9 l c 3 R h Y m x p c 2 h D b 2 5 z Z W 5 0 L D E 3 N n 0 m c X V v d D s s J n F 1 b 3 Q 7 U 2 V j d G l v b j E v U m V w b 3 J 0 S 1 B J X 0 5 P U l R I X z I w M j A w M 1 9 C U E V S L 0 N o Y W 5 n Z W Q g V H l w Z S 5 7 Z H V y Y X R h T W V k a W F f Z 2 V 0 Q 2 9 u c 2 V u d C w x N z d 9 J n F 1 b 3 Q 7 L C Z x d W 9 0 O 1 N l Y 3 R p b 2 4 x L 1 J l c G 9 y d E t Q S V 9 O T 1 J U S F 8 y M D I w M D N f Q l B F U i 9 D a G F u Z 2 V k I F R 5 c G U u e 2 R 1 c m F 0 Y U 1 l Z G l h X 2 d l d E N v b n N l b n R T d G F 0 d X M s M T c 4 f S Z x d W 9 0 O y w m c X V v d D t T Z W N 0 a W 9 u M S 9 S Z X B v c n R L U E l f T k 9 S V E h f M j A y M D A z X 0 J Q R V I v Q 2 h h b m d l Z C B U e X B l L n t k d X J h d G F N Z W R p Y V 9 n Z X R Q Y X l t Z W 5 0 U m V x d W V z d C w x N z l 9 J n F 1 b 3 Q 7 L C Z x d W 9 0 O 1 N l Y 3 R p b 2 4 x L 1 J l c G 9 y d E t Q S V 9 O T 1 J U S F 8 y M D I w M D N f Q l B F U i 9 D a G F u Z 2 V k I F R 5 c G U u e 2 R 1 c m F 0 Y U 1 l Z G l h X 2 d l d F B h e W 1 l b n R T d G F 0 d X N S Z X F 1 Z X N 0 L D E 4 M H 0 m c X V v d D s s J n F 1 b 3 Q 7 U 2 V j d G l v b j E v U m V w b 3 J 0 S 1 B J X 0 5 P U l R I X z I w M j A w M 1 9 C U E V S L 0 N o Y W 5 n Z W Q g V H l w Z S 5 7 Z H V y Y X R h T W V k a W F f Z 2 V 0 U G V y a W 9 k a W N Q Y X l t Z W 5 0 U m V x d W V z d C w x O D F 9 J n F 1 b 3 Q 7 L C Z x d W 9 0 O 1 N l Y 3 R p b 2 4 x L 1 J l c G 9 y d E t Q S V 9 O T 1 J U S F 8 y M D I w M D N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y M D A z X 0 J Q R V I v Q 2 h h b m d l Z C B U e X B l L n t k d X J h d G F N Z W R p Y V 9 w Y X l t Z W 5 0 S W 5 p d G l h d G l v b l J l c X V l c 3 Q s M T g z f S Z x d W 9 0 O y w m c X V v d D t T Z W N 0 a W 9 u M S 9 S Z X B v c n R L U E l f T k 9 S V E h f M j A y M D A z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I w M D N f Q l B F U i 9 D a G F u Z 2 V k I F R 5 c G U u e 2 R 1 c m F 0 Y U 1 l Z G l h X 3 J l Y W R B Y 2 N v d W 5 0 Q m F s Y W 5 j Z S w x O D V 9 J n F 1 b 3 Q 7 L C Z x d W 9 0 O 1 N l Y 3 R p b 2 4 x L 1 J l c G 9 y d E t Q S V 9 O T 1 J U S F 8 y M D I w M D N f Q l B F U i 9 D a G F u Z 2 V k I F R 5 c G U u e 2 R 1 c m F 0 Y U 1 l Z G l h X 3 J l Y W R B Y 2 N v d W 5 0 R G V 0 Y W l s c y w x O D Z 9 J n F 1 b 3 Q 7 L C Z x d W 9 0 O 1 N l Y 3 R p b 2 4 x L 1 J l c G 9 y d E t Q S V 9 O T 1 J U S F 8 y M D I w M D N f Q l B F U i 9 D a G F u Z 2 V k I F R 5 c G U u e 2 R 1 c m F 0 Y U 1 l Z G l h X 3 J l Y W R B Y 2 N v d W 5 0 T G l z d C w x O D d 9 J n F 1 b 3 Q 7 L C Z x d W 9 0 O 1 N l Y 3 R p b 2 4 x L 1 J l c G 9 y d E t Q S V 9 O T 1 J U S F 8 y M D I w M D N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j A w M 1 9 C U E V S L 0 N o Y W 5 n Z W Q g V H l w Z S 5 7 Z H V y Y X R h T W V k a W F f c m V h Z E F j Y 2 9 1 b n R U c m F u c 2 F j d G l v b k x p c 3 Q s M T g 5 f S Z x d W 9 0 O y w m c X V v d D t T Z W N 0 a W 9 u M S 9 S Z X B v c n R L U E l f T k 9 S V E h f M j A y M D A z X 0 J Q R V I v Q 2 h h b m d l Z C B U e X B l L n t k d X J h d G F N Z W R p Y V 9 y Z W F k Q 2 F y Z E F j Y 2 9 1 b n R C Y W x h b m N l c y w x O T B 9 J n F 1 b 3 Q 7 L C Z x d W 9 0 O 1 N l Y 3 R p b 2 4 x L 1 J l c G 9 y d E t Q S V 9 O T 1 J U S F 8 y M D I w M D N f Q l B F U i 9 D a G F u Z 2 V k I F R 5 c G U u e 2 R 1 c m F 0 Y U 1 l Z G l h X 3 J l Y W R D Y X J k Q W N j b 3 V u d E R l d G F p b H M s M T k x f S Z x d W 9 0 O y w m c X V v d D t T Z W N 0 a W 9 u M S 9 S Z X B v c n R L U E l f T k 9 S V E h f M j A y M D A z X 0 J Q R V I v Q 2 h h b m d l Z C B U e X B l L n t k d X J h d G F N Z W R p Y V 9 y Z W F k Q 2 F y Z E F j Y 2 9 1 b n R M a X N 0 L D E 5 M n 0 m c X V v d D s s J n F 1 b 3 Q 7 U 2 V j d G l v b j E v U m V w b 3 J 0 S 1 B J X 0 5 P U l R I X z I w M j A w M 1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j A w M 1 9 C U E V S L 0 N o Y W 5 n Z W Q g V H l w Z S 5 7 Z H V y Y X R h T W V k a W F f c m V 0 c m l l d m V B c 3 B z c H M s M T k 0 f S Z x d W 9 0 O y w m c X V v d D t T Z W N 0 a W 9 u M S 9 S Z X B v c n R L U E l f T k 9 S V E h f M j A y M D A z X 0 J Q R V I v Q 2 h h b m d l Z C B U e X B l L n t k d X J h d G F N Z W R p Y V 9 1 c G R h d G V D b 2 5 z Z W 5 0 L D E 5 N X 0 m c X V v d D s s J n F 1 b 3 Q 7 U 2 V j d G l v b j E v U m V w b 3 J 0 S 1 B J X 0 5 P U l R I X z I w M j A w M 1 9 C U E V S L 0 N o Y W 5 n Z W Q g V H l w Z S 5 7 Z H V y Y X R h T W V k a W F f d X B k Y X R l U G F 5 b W V u d F J l c 2 9 1 c m N l L D E 5 N n 0 m c X V v d D s s J n F 1 b 3 Q 7 U 2 V j d G l v b j E v U m V w b 3 J 0 S 1 B J X 0 5 P U l R I X z I w M j A w M 1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j A w M 1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N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y M D A z X 0 J Q R V I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I C M f 7 N v c I E S i E i E o 9 G 8 r A A A A A A A C A A A A A A A D Z g A A w A A A A B A A A A C e b Q m h G p L 5 d b E j 5 5 1 Y Z s + n A A A A A A S A A A C g A A A A E A A A A M S 6 e t v Q f a z k 1 6 4 c c O H A U P 5 Q A A A A I 0 E k 1 1 w a q N L j X u K Q t M t k u 9 L / m o s H N N 9 t 2 W 5 v u C V I D g A d u M V g h e t Z Y B 8 r V P S / r K G s u B B m M n i f S O 0 y a 8 n j 9 Z v F 8 W d 6 x X U Y H 8 h d Q m N R + u R 9 9 O M U A A A A / H M 2 f t f U H x 1 E D W X K w V u R a X 7 I F c s = < / D a t a M a s h u p > 
</file>

<file path=customXml/itemProps1.xml><?xml version="1.0" encoding="utf-8"?>
<ds:datastoreItem xmlns:ds="http://schemas.openxmlformats.org/officeDocument/2006/customXml" ds:itemID="{5B7E240D-7D05-430C-9376-EE60A071F4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BPER</vt:lpstr>
      <vt:lpstr>CBI Globe</vt:lpstr>
      <vt:lpstr>Mapping</vt:lpstr>
    </vt:vector>
  </TitlesOfParts>
  <Company>GBBPER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U5870</dc:creator>
  <cp:lastModifiedBy>Abbatantuono Luca</cp:lastModifiedBy>
  <cp:lastPrinted>2019-09-13T15:23:40Z</cp:lastPrinted>
  <dcterms:created xsi:type="dcterms:W3CDTF">2019-09-12T15:10:15Z</dcterms:created>
  <dcterms:modified xsi:type="dcterms:W3CDTF">2026-04-30T10:58:55Z</dcterms:modified>
</cp:coreProperties>
</file>