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7447\Documents\KPI psd2\KPI PSD2\IV trim 2024\"/>
    </mc:Choice>
  </mc:AlternateContent>
  <xr:revisionPtr revIDLastSave="0" documentId="13_ncr:1_{181B4804-3F61-4A8E-B286-AB5676C66F9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BPER" sheetId="1" r:id="rId1"/>
    <sheet name="CBI Globe" sheetId="4" r:id="rId2"/>
    <sheet name="Mapping" sheetId="3" r:id="rId3"/>
  </sheets>
  <definedNames>
    <definedName name="_xlnm._FilterDatabase" localSheetId="0" hidden="1">BPER!#REF!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I78" i="1" l="1"/>
  <c r="I36" i="1"/>
  <c r="I54" i="1"/>
  <c r="I5" i="1"/>
  <c r="I39" i="1"/>
  <c r="I71" i="1"/>
  <c r="I91" i="1"/>
  <c r="I22" i="1"/>
  <c r="I51" i="1"/>
  <c r="I47" i="1"/>
  <c r="I20" i="1"/>
  <c r="I33" i="1"/>
  <c r="I80" i="1"/>
  <c r="I9" i="1"/>
  <c r="I7" i="1"/>
  <c r="I2" i="1"/>
  <c r="I43" i="1"/>
  <c r="I41" i="1"/>
  <c r="I31" i="1"/>
  <c r="I56" i="1"/>
  <c r="I60" i="1"/>
  <c r="I68" i="1"/>
  <c r="I19" i="1"/>
  <c r="I16" i="1"/>
  <c r="I62" i="1"/>
  <c r="I84" i="1"/>
  <c r="I59" i="1"/>
  <c r="I25" i="1"/>
  <c r="I73" i="1"/>
  <c r="I6" i="1"/>
  <c r="I38" i="1"/>
  <c r="I35" i="1"/>
  <c r="I74" i="1"/>
  <c r="I28" i="1"/>
  <c r="I82" i="1"/>
  <c r="I4" i="1"/>
  <c r="I44" i="1"/>
  <c r="I64" i="1"/>
  <c r="I11" i="1"/>
  <c r="I65" i="1"/>
  <c r="I89" i="1"/>
  <c r="I70" i="1"/>
  <c r="I49" i="1"/>
  <c r="I15" i="1"/>
  <c r="I87" i="1"/>
  <c r="I86" i="1"/>
  <c r="I30" i="1"/>
  <c r="I27" i="1"/>
  <c r="I53" i="1"/>
  <c r="I88" i="1"/>
  <c r="I50" i="1"/>
  <c r="I92" i="1"/>
  <c r="I76" i="1"/>
  <c r="I79" i="1"/>
  <c r="I75" i="1"/>
  <c r="I69" i="1"/>
  <c r="I83" i="1"/>
  <c r="I13" i="1"/>
  <c r="I10" i="1"/>
  <c r="I46" i="1"/>
  <c r="I77" i="1"/>
  <c r="I67" i="1"/>
  <c r="I29" i="1"/>
  <c r="I14" i="1"/>
  <c r="I58" i="1"/>
  <c r="I26" i="1"/>
  <c r="I23" i="1"/>
  <c r="I52" i="1"/>
  <c r="I81" i="1"/>
  <c r="I48" i="1"/>
  <c r="I45" i="1"/>
  <c r="I12" i="1"/>
  <c r="I8" i="1"/>
  <c r="I3" i="1"/>
  <c r="I42" i="1"/>
  <c r="I34" i="1"/>
  <c r="I40" i="1"/>
  <c r="I37" i="1"/>
  <c r="I72" i="1"/>
  <c r="I66" i="1"/>
  <c r="I32" i="1"/>
  <c r="I63" i="1"/>
  <c r="I93" i="1"/>
  <c r="I61" i="1"/>
  <c r="I24" i="1"/>
  <c r="I90" i="1"/>
  <c r="I21" i="1"/>
  <c r="I18" i="1"/>
  <c r="I85" i="1"/>
  <c r="I57" i="1"/>
  <c r="I55" i="1"/>
  <c r="I17" i="1"/>
  <c r="G44" i="1"/>
  <c r="F44" i="1"/>
  <c r="G84" i="1"/>
  <c r="F84" i="1"/>
  <c r="G43" i="1"/>
  <c r="F43" i="1"/>
  <c r="G66" i="1"/>
  <c r="F66" i="1"/>
  <c r="G54" i="1"/>
  <c r="F54" i="1"/>
  <c r="G5" i="1"/>
  <c r="F5" i="1"/>
  <c r="G86" i="1"/>
  <c r="F86" i="1"/>
  <c r="G11" i="1"/>
  <c r="F11" i="1"/>
  <c r="G38" i="1"/>
  <c r="F38" i="1"/>
  <c r="G87" i="1"/>
  <c r="F87" i="1"/>
  <c r="G10" i="1"/>
  <c r="F10" i="1"/>
  <c r="G27" i="1"/>
  <c r="F27" i="1"/>
  <c r="G4" i="1"/>
  <c r="F4" i="1"/>
  <c r="G3" i="1"/>
  <c r="F3" i="1"/>
  <c r="G6" i="1"/>
  <c r="F6" i="1"/>
  <c r="G75" i="1"/>
  <c r="F75" i="1"/>
  <c r="G61" i="1"/>
  <c r="F61" i="1"/>
  <c r="G57" i="1"/>
  <c r="F57" i="1"/>
  <c r="G70" i="1"/>
  <c r="F70" i="1"/>
  <c r="G93" i="1"/>
  <c r="F93" i="1"/>
  <c r="G90" i="1"/>
  <c r="F90" i="1"/>
  <c r="G73" i="1"/>
  <c r="F73" i="1"/>
  <c r="G53" i="1"/>
  <c r="F53" i="1"/>
  <c r="G80" i="1"/>
  <c r="F80" i="1"/>
  <c r="G37" i="1"/>
  <c r="F37" i="1"/>
  <c r="G60" i="1"/>
  <c r="F60" i="1"/>
  <c r="G25" i="1"/>
  <c r="F25" i="1"/>
  <c r="F2" i="1"/>
  <c r="G50" i="1"/>
  <c r="F50" i="1"/>
  <c r="G67" i="1"/>
  <c r="F67" i="1"/>
  <c r="G85" i="1"/>
  <c r="F85" i="1"/>
  <c r="G65" i="1"/>
  <c r="F65" i="1"/>
  <c r="G89" i="1"/>
  <c r="F89" i="1"/>
  <c r="G8" i="1"/>
  <c r="F8" i="1"/>
  <c r="G2" i="1"/>
  <c r="G69" i="1"/>
  <c r="F69" i="1"/>
  <c r="G23" i="1"/>
  <c r="F23" i="1"/>
  <c r="G33" i="1"/>
  <c r="F33" i="1"/>
  <c r="G14" i="1"/>
  <c r="F14" i="1"/>
  <c r="G28" i="1"/>
  <c r="F28" i="1"/>
  <c r="G52" i="1"/>
  <c r="F52" i="1"/>
  <c r="G15" i="1"/>
  <c r="F15" i="1"/>
  <c r="G55" i="1"/>
  <c r="F55" i="1"/>
  <c r="G78" i="1"/>
  <c r="F78" i="1"/>
  <c r="G19" i="1"/>
  <c r="F19" i="1"/>
  <c r="G88" i="1"/>
  <c r="F88" i="1"/>
  <c r="F91" i="1"/>
  <c r="G91" i="1"/>
  <c r="G16" i="1"/>
  <c r="F16" i="1"/>
  <c r="G12" i="1"/>
  <c r="F12" i="1"/>
  <c r="G22" i="1"/>
  <c r="F22" i="1"/>
  <c r="F39" i="1"/>
  <c r="G39" i="1"/>
  <c r="G68" i="1"/>
  <c r="F68" i="1"/>
  <c r="G46" i="1"/>
  <c r="F46" i="1"/>
  <c r="G21" i="1"/>
  <c r="F21" i="1"/>
  <c r="G49" i="1"/>
  <c r="F49" i="1"/>
  <c r="G32" i="1"/>
  <c r="F32" i="1"/>
  <c r="G45" i="1"/>
  <c r="F45" i="1"/>
  <c r="G13" i="1"/>
  <c r="F13" i="1"/>
  <c r="G81" i="1"/>
  <c r="F81" i="1"/>
  <c r="G26" i="1"/>
  <c r="F26" i="1"/>
  <c r="G41" i="1"/>
  <c r="F41" i="1"/>
  <c r="G74" i="1"/>
  <c r="F74" i="1"/>
  <c r="G77" i="1"/>
  <c r="F77" i="1"/>
  <c r="G72" i="1"/>
  <c r="F72" i="1"/>
  <c r="G59" i="1"/>
  <c r="F59" i="1"/>
  <c r="G63" i="1"/>
  <c r="F63" i="1"/>
  <c r="G62" i="1"/>
  <c r="F62" i="1"/>
  <c r="G76" i="1"/>
  <c r="F76" i="1"/>
  <c r="G35" i="1"/>
  <c r="F35" i="1"/>
  <c r="G83" i="1"/>
  <c r="F83" i="1"/>
  <c r="G34" i="1"/>
  <c r="F34" i="1"/>
  <c r="G31" i="1"/>
  <c r="F31" i="1"/>
  <c r="G48" i="1"/>
  <c r="F48" i="1"/>
  <c r="G29" i="1"/>
  <c r="F29" i="1"/>
  <c r="G64" i="1"/>
  <c r="F64" i="1"/>
  <c r="G9" i="1"/>
  <c r="F9" i="1"/>
  <c r="G92" i="1"/>
  <c r="F92" i="1"/>
  <c r="G79" i="1"/>
  <c r="F79" i="1"/>
  <c r="G71" i="1"/>
  <c r="F71" i="1"/>
  <c r="G40" i="1"/>
  <c r="F40" i="1"/>
  <c r="G17" i="1"/>
  <c r="F17" i="1"/>
  <c r="G58" i="1"/>
  <c r="F58" i="1"/>
  <c r="G36" i="1"/>
  <c r="F36" i="1"/>
  <c r="G7" i="1"/>
  <c r="F7" i="1"/>
  <c r="G30" i="1"/>
  <c r="F30" i="1"/>
  <c r="G20" i="1"/>
  <c r="F20" i="1"/>
  <c r="G24" i="1"/>
  <c r="F24" i="1"/>
  <c r="G56" i="1"/>
  <c r="F56" i="1"/>
  <c r="G18" i="1"/>
  <c r="F18" i="1"/>
  <c r="G82" i="1"/>
  <c r="F82" i="1"/>
  <c r="G47" i="1"/>
  <c r="F47" i="1"/>
  <c r="G51" i="1"/>
  <c r="F51" i="1"/>
  <c r="G42" i="1"/>
  <c r="F42" i="1"/>
  <c r="E56" i="1"/>
  <c r="E85" i="1"/>
  <c r="E19" i="1"/>
  <c r="E32" i="1"/>
  <c r="E60" i="1"/>
  <c r="E23" i="1"/>
  <c r="E12" i="1"/>
  <c r="E41" i="1"/>
  <c r="E70" i="1"/>
  <c r="E4" i="1"/>
  <c r="E33" i="1"/>
  <c r="E14" i="1"/>
  <c r="E93" i="1"/>
  <c r="E27" i="1"/>
  <c r="E92" i="1"/>
  <c r="E26" i="1"/>
  <c r="E55" i="1"/>
  <c r="E84" i="1"/>
  <c r="E18" i="1"/>
  <c r="E15" i="1"/>
  <c r="E38" i="1"/>
  <c r="E89" i="1"/>
  <c r="E77" i="1"/>
  <c r="E11" i="1"/>
  <c r="E10" i="1"/>
  <c r="E40" i="1"/>
  <c r="E69" i="1"/>
  <c r="E3" i="1"/>
  <c r="E2" i="1"/>
  <c r="E16" i="1"/>
  <c r="E67" i="1"/>
  <c r="E61" i="1"/>
  <c r="E91" i="1"/>
  <c r="E25" i="1"/>
  <c r="E54" i="1"/>
  <c r="E53" i="1"/>
  <c r="E83" i="1"/>
  <c r="E17" i="1"/>
  <c r="E79" i="1"/>
  <c r="E78" i="1"/>
  <c r="E62" i="1"/>
  <c r="E75" i="1"/>
  <c r="E88" i="1"/>
  <c r="E81" i="1"/>
  <c r="E45" i="1"/>
  <c r="E74" i="1"/>
  <c r="E37" i="1"/>
  <c r="E66" i="1"/>
  <c r="E76" i="1"/>
  <c r="E39" i="1"/>
  <c r="E90" i="1"/>
  <c r="E82" i="1"/>
  <c r="E9" i="1"/>
  <c r="E22" i="1"/>
  <c r="E51" i="1"/>
  <c r="E44" i="1"/>
  <c r="E73" i="1"/>
  <c r="E7" i="1"/>
  <c r="E36" i="1"/>
  <c r="E65" i="1"/>
  <c r="E46" i="1"/>
  <c r="E68" i="1"/>
  <c r="E52" i="1"/>
  <c r="E8" i="1"/>
  <c r="E59" i="1"/>
  <c r="E64" i="1"/>
  <c r="E29" i="1"/>
  <c r="E28" i="1"/>
  <c r="E57" i="1"/>
  <c r="E87" i="1"/>
  <c r="E86" i="1"/>
  <c r="E21" i="1"/>
  <c r="E20" i="1"/>
  <c r="E50" i="1"/>
  <c r="E49" i="1"/>
  <c r="E47" i="1"/>
  <c r="E30" i="1"/>
  <c r="E80" i="1"/>
  <c r="E24" i="1"/>
  <c r="E63" i="1"/>
  <c r="E58" i="1"/>
  <c r="E13" i="1"/>
  <c r="E43" i="1"/>
  <c r="E42" i="1"/>
  <c r="E72" i="1"/>
  <c r="E71" i="1"/>
  <c r="E6" i="1"/>
  <c r="E5" i="1"/>
  <c r="E35" i="1"/>
  <c r="E34" i="1"/>
  <c r="E48" i="1"/>
  <c r="E31" i="1"/>
  <c r="P5" i="1"/>
  <c r="P51" i="1"/>
  <c r="P84" i="1"/>
  <c r="P79" i="1"/>
  <c r="P32" i="1"/>
  <c r="P85" i="1"/>
  <c r="P4" i="1"/>
  <c r="P70" i="1"/>
  <c r="P89" i="1"/>
  <c r="P20" i="1"/>
  <c r="P46" i="1"/>
  <c r="P18" i="1"/>
  <c r="P67" i="1"/>
  <c r="P48" i="1"/>
  <c r="P66" i="1"/>
  <c r="P9" i="1"/>
  <c r="P69" i="1"/>
  <c r="P43" i="1"/>
  <c r="P21" i="1"/>
  <c r="P14" i="1"/>
  <c r="P7" i="1"/>
  <c r="P23" i="1"/>
  <c r="P75" i="1"/>
  <c r="P42" i="1"/>
  <c r="P2" i="1"/>
  <c r="P41" i="1"/>
  <c r="P65" i="1"/>
  <c r="P15" i="1"/>
  <c r="P71" i="1"/>
  <c r="P39" i="1"/>
  <c r="P80" i="1"/>
  <c r="P49" i="1"/>
  <c r="P52" i="1"/>
  <c r="P68" i="1"/>
  <c r="P74" i="1"/>
  <c r="P93" i="1"/>
  <c r="P29" i="1"/>
  <c r="P27" i="1"/>
  <c r="P92" i="1"/>
  <c r="P60" i="1"/>
  <c r="P44" i="1"/>
  <c r="P28" i="1"/>
  <c r="P12" i="1"/>
  <c r="P25" i="1"/>
  <c r="P17" i="1"/>
  <c r="P86" i="1"/>
  <c r="P22" i="1"/>
  <c r="P82" i="1"/>
  <c r="P62" i="1"/>
  <c r="P34" i="1"/>
  <c r="P19" i="1"/>
  <c r="P76" i="1"/>
  <c r="P45" i="1"/>
  <c r="P37" i="1"/>
  <c r="P64" i="1"/>
  <c r="P56" i="1"/>
  <c r="P78" i="1"/>
  <c r="P63" i="1"/>
  <c r="P35" i="1"/>
  <c r="P87" i="1"/>
  <c r="P16" i="1"/>
  <c r="P81" i="1"/>
  <c r="P73" i="1"/>
  <c r="P36" i="1"/>
  <c r="P50" i="1"/>
  <c r="P88" i="1"/>
  <c r="P72" i="1"/>
  <c r="P40" i="1"/>
  <c r="P24" i="1"/>
  <c r="P8" i="1"/>
  <c r="P10" i="1"/>
  <c r="P53" i="1"/>
  <c r="P33" i="1"/>
  <c r="P30" i="1"/>
  <c r="P61" i="1"/>
  <c r="P90" i="1"/>
  <c r="P77" i="1"/>
  <c r="P13" i="1"/>
  <c r="P54" i="1"/>
  <c r="P55" i="1"/>
  <c r="P11" i="1"/>
  <c r="P58" i="1"/>
  <c r="P6" i="1"/>
  <c r="P3" i="1"/>
  <c r="P83" i="1"/>
  <c r="P59" i="1"/>
  <c r="P31" i="1"/>
  <c r="P47" i="1"/>
  <c r="P26" i="1"/>
  <c r="P38" i="1"/>
  <c r="P91" i="1"/>
  <c r="P57" i="1"/>
  <c r="M38" i="1"/>
  <c r="M84" i="1"/>
  <c r="M35" i="1"/>
  <c r="M28" i="1"/>
  <c r="M63" i="1"/>
  <c r="M59" i="1"/>
  <c r="N38" i="1"/>
  <c r="M61" i="1"/>
  <c r="N33" i="1"/>
  <c r="M33" i="1"/>
  <c r="N48" i="1"/>
  <c r="M48" i="1"/>
  <c r="M76" i="1"/>
  <c r="M12" i="1"/>
  <c r="M56" i="1"/>
  <c r="M39" i="1"/>
  <c r="M22" i="1"/>
  <c r="M53" i="1"/>
  <c r="M55" i="1"/>
  <c r="M83" i="1"/>
  <c r="N55" i="1"/>
  <c r="M66" i="1"/>
  <c r="M8" i="1"/>
  <c r="M31" i="1"/>
  <c r="M89" i="1"/>
  <c r="M78" i="1"/>
  <c r="N76" i="1"/>
  <c r="N12" i="1"/>
  <c r="N89" i="1"/>
  <c r="N56" i="1"/>
  <c r="N31" i="1"/>
  <c r="N39" i="1"/>
  <c r="N22" i="1"/>
  <c r="N53" i="1"/>
  <c r="N78" i="1"/>
  <c r="N83" i="1"/>
  <c r="N4" i="1"/>
  <c r="M4" i="1"/>
  <c r="M17" i="1"/>
  <c r="N28" i="1"/>
  <c r="N17" i="1"/>
  <c r="N30" i="1"/>
  <c r="M30" i="1"/>
  <c r="M74" i="1"/>
  <c r="N81" i="1"/>
  <c r="M81" i="1"/>
  <c r="N8" i="1"/>
  <c r="N63" i="1"/>
  <c r="N2" i="1"/>
  <c r="M2" i="1"/>
  <c r="M93" i="1"/>
  <c r="M29" i="1"/>
  <c r="M60" i="1"/>
  <c r="M91" i="1"/>
  <c r="M73" i="1"/>
  <c r="M9" i="1"/>
  <c r="M23" i="1"/>
  <c r="M47" i="1"/>
  <c r="M37" i="1"/>
  <c r="M67" i="1"/>
  <c r="M3" i="1"/>
  <c r="M34" i="1"/>
  <c r="M52" i="1"/>
  <c r="M43" i="1"/>
  <c r="N32" i="1"/>
  <c r="M32" i="1"/>
  <c r="N25" i="1"/>
  <c r="M25" i="1"/>
  <c r="N92" i="1"/>
  <c r="M92" i="1"/>
  <c r="N43" i="1"/>
  <c r="M65" i="1"/>
  <c r="M80" i="1"/>
  <c r="M16" i="1"/>
  <c r="M70" i="1"/>
  <c r="M72" i="1"/>
  <c r="N19" i="1"/>
  <c r="M19" i="1"/>
  <c r="N74" i="1"/>
  <c r="N72" i="1"/>
  <c r="N84" i="1"/>
  <c r="N66" i="1"/>
  <c r="N93" i="1"/>
  <c r="N29" i="1"/>
  <c r="N60" i="1"/>
  <c r="N91" i="1"/>
  <c r="N73" i="1"/>
  <c r="N9" i="1"/>
  <c r="N23" i="1"/>
  <c r="N70" i="1"/>
  <c r="N47" i="1"/>
  <c r="N37" i="1"/>
  <c r="N52" i="1"/>
  <c r="N67" i="1"/>
  <c r="N3" i="1"/>
  <c r="N34" i="1"/>
  <c r="N68" i="1"/>
  <c r="M68" i="1"/>
  <c r="N59" i="1"/>
  <c r="N10" i="1"/>
  <c r="M10" i="1"/>
  <c r="M6" i="1"/>
  <c r="N40" i="1"/>
  <c r="M40" i="1"/>
  <c r="N65" i="1"/>
  <c r="N80" i="1"/>
  <c r="N16" i="1"/>
  <c r="M36" i="1"/>
  <c r="N27" i="1"/>
  <c r="M27" i="1"/>
  <c r="N58" i="1"/>
  <c r="M58" i="1"/>
  <c r="N87" i="1"/>
  <c r="M87" i="1"/>
  <c r="N86" i="1"/>
  <c r="M86" i="1"/>
  <c r="N6" i="1"/>
  <c r="N46" i="1"/>
  <c r="M46" i="1"/>
  <c r="N35" i="1"/>
  <c r="N77" i="1"/>
  <c r="M77" i="1"/>
  <c r="N44" i="1"/>
  <c r="M44" i="1"/>
  <c r="N75" i="1"/>
  <c r="M75" i="1"/>
  <c r="N90" i="1"/>
  <c r="M90" i="1"/>
  <c r="N26" i="1"/>
  <c r="M26" i="1"/>
  <c r="N88" i="1"/>
  <c r="M88" i="1"/>
  <c r="N24" i="1"/>
  <c r="M24" i="1"/>
  <c r="N71" i="1"/>
  <c r="M71" i="1"/>
  <c r="N7" i="1"/>
  <c r="M7" i="1"/>
  <c r="N54" i="1"/>
  <c r="M54" i="1"/>
  <c r="N21" i="1"/>
  <c r="M21" i="1"/>
  <c r="N14" i="1"/>
  <c r="M14" i="1"/>
  <c r="N20" i="1"/>
  <c r="M20" i="1"/>
  <c r="N51" i="1"/>
  <c r="M51" i="1"/>
  <c r="N82" i="1"/>
  <c r="M82" i="1"/>
  <c r="N79" i="1"/>
  <c r="M79" i="1"/>
  <c r="N11" i="1"/>
  <c r="M11" i="1"/>
  <c r="N85" i="1"/>
  <c r="M85" i="1"/>
  <c r="N45" i="1"/>
  <c r="M45" i="1"/>
  <c r="N41" i="1"/>
  <c r="M41" i="1"/>
  <c r="N50" i="1"/>
  <c r="M50" i="1"/>
  <c r="N61" i="1"/>
  <c r="N18" i="1"/>
  <c r="M18" i="1"/>
  <c r="N13" i="1"/>
  <c r="M13" i="1"/>
  <c r="N49" i="1"/>
  <c r="M49" i="1"/>
  <c r="N64" i="1"/>
  <c r="M64" i="1"/>
  <c r="N62" i="1"/>
  <c r="M62" i="1"/>
  <c r="N36" i="1"/>
  <c r="N69" i="1"/>
  <c r="M69" i="1"/>
  <c r="N57" i="1"/>
  <c r="M57" i="1"/>
  <c r="N42" i="1"/>
  <c r="M42" i="1"/>
  <c r="N15" i="1"/>
  <c r="M15" i="1"/>
  <c r="N5" i="1"/>
  <c r="M5" i="1"/>
  <c r="L60" i="1"/>
  <c r="L76" i="1"/>
  <c r="L10" i="1"/>
  <c r="L39" i="1"/>
  <c r="L68" i="1"/>
  <c r="L2" i="1"/>
  <c r="L78" i="1"/>
  <c r="L24" i="1"/>
  <c r="L79" i="1"/>
  <c r="L45" i="1"/>
  <c r="L75" i="1"/>
  <c r="L74" i="1"/>
  <c r="L9" i="1"/>
  <c r="L38" i="1"/>
  <c r="L37" i="1"/>
  <c r="L67" i="1"/>
  <c r="L80" i="1"/>
  <c r="L52" i="1"/>
  <c r="L62" i="1"/>
  <c r="L66" i="1"/>
  <c r="L81" i="1"/>
  <c r="L63" i="1"/>
  <c r="L22" i="1"/>
  <c r="L51" i="1"/>
  <c r="L64" i="1"/>
  <c r="L46" i="1"/>
  <c r="L23" i="1"/>
  <c r="L89" i="1"/>
  <c r="L73" i="1"/>
  <c r="L29" i="1"/>
  <c r="L58" i="1"/>
  <c r="L87" i="1"/>
  <c r="L21" i="1"/>
  <c r="L50" i="1"/>
  <c r="L47" i="1"/>
  <c r="L61" i="1"/>
  <c r="L53" i="1"/>
  <c r="L59" i="1"/>
  <c r="L44" i="1"/>
  <c r="L36" i="1"/>
  <c r="L43" i="1"/>
  <c r="L42" i="1"/>
  <c r="L72" i="1"/>
  <c r="L71" i="1"/>
  <c r="L6" i="1"/>
  <c r="L35" i="1"/>
  <c r="L48" i="1"/>
  <c r="L28" i="1"/>
  <c r="L57" i="1"/>
  <c r="L86" i="1"/>
  <c r="L20" i="1"/>
  <c r="L49" i="1"/>
  <c r="L30" i="1"/>
  <c r="L7" i="1"/>
  <c r="L27" i="1"/>
  <c r="L19" i="1"/>
  <c r="L32" i="1"/>
  <c r="L90" i="1"/>
  <c r="L82" i="1"/>
  <c r="L65" i="1"/>
  <c r="L5" i="1"/>
  <c r="L34" i="1"/>
  <c r="L93" i="1"/>
  <c r="L85" i="1"/>
  <c r="L77" i="1"/>
  <c r="L12" i="1"/>
  <c r="L40" i="1"/>
  <c r="L70" i="1"/>
  <c r="L69" i="1"/>
  <c r="L3" i="1"/>
  <c r="L16" i="1"/>
  <c r="L14" i="1"/>
  <c r="L88" i="1"/>
  <c r="L8" i="1"/>
  <c r="L13" i="1"/>
  <c r="L4" i="1"/>
  <c r="L33" i="1"/>
  <c r="L31" i="1"/>
  <c r="L56" i="1"/>
  <c r="L11" i="1"/>
  <c r="L41" i="1"/>
  <c r="L92" i="1"/>
  <c r="L91" i="1"/>
  <c r="L26" i="1"/>
  <c r="L25" i="1"/>
  <c r="L55" i="1"/>
  <c r="L54" i="1"/>
  <c r="L84" i="1"/>
  <c r="L83" i="1"/>
  <c r="L18" i="1"/>
  <c r="L17" i="1"/>
  <c r="L15" i="1"/>
  <c r="W81" i="1"/>
  <c r="W13" i="1"/>
  <c r="W69" i="1"/>
  <c r="W35" i="1"/>
  <c r="W18" i="1"/>
  <c r="W16" i="1"/>
  <c r="W26" i="1"/>
  <c r="W92" i="1"/>
  <c r="W89" i="1"/>
  <c r="W47" i="1"/>
  <c r="W2" i="1"/>
  <c r="W70" i="1"/>
  <c r="W14" i="1"/>
  <c r="W43" i="1"/>
  <c r="W79" i="1"/>
  <c r="W62" i="1"/>
  <c r="W53" i="1"/>
  <c r="W21" i="1"/>
  <c r="W71" i="1"/>
  <c r="W85" i="1"/>
  <c r="W59" i="1"/>
  <c r="W51" i="1"/>
  <c r="W25" i="1"/>
  <c r="W17" i="1"/>
  <c r="W20" i="1"/>
  <c r="W9" i="1"/>
  <c r="W44" i="1"/>
  <c r="W29" i="1"/>
  <c r="W3" i="1"/>
  <c r="W24" i="1"/>
  <c r="W6" i="1"/>
  <c r="W77" i="1"/>
  <c r="W52" i="1"/>
  <c r="W64" i="1"/>
  <c r="W40" i="1"/>
  <c r="W76" i="1"/>
  <c r="W72" i="1"/>
  <c r="W12" i="1"/>
  <c r="W93" i="1"/>
  <c r="W45" i="1"/>
  <c r="W55" i="1"/>
  <c r="W63" i="1"/>
  <c r="W27" i="1"/>
  <c r="W58" i="1"/>
  <c r="W28" i="1"/>
  <c r="W30" i="1"/>
  <c r="W78" i="1"/>
  <c r="W75" i="1"/>
  <c r="W67" i="1"/>
  <c r="W33" i="1"/>
  <c r="W7" i="1"/>
  <c r="W38" i="1"/>
  <c r="W8" i="1"/>
  <c r="W36" i="1"/>
  <c r="W10" i="1"/>
  <c r="W80" i="1"/>
  <c r="W34" i="1"/>
  <c r="W41" i="1"/>
  <c r="W90" i="1"/>
  <c r="W11" i="1"/>
  <c r="W39" i="1"/>
  <c r="W31" i="1"/>
  <c r="W5" i="1"/>
  <c r="W74" i="1"/>
  <c r="W32" i="1"/>
  <c r="W54" i="1"/>
  <c r="W68" i="1"/>
  <c r="W82" i="1"/>
  <c r="W37" i="1"/>
  <c r="W87" i="1"/>
  <c r="W50" i="1"/>
  <c r="W19" i="1"/>
  <c r="W86" i="1"/>
  <c r="W73" i="1"/>
  <c r="W61" i="1"/>
  <c r="W91" i="1"/>
  <c r="W83" i="1"/>
  <c r="W57" i="1"/>
  <c r="W49" i="1"/>
  <c r="W23" i="1"/>
  <c r="W15" i="1"/>
  <c r="W66" i="1"/>
  <c r="W42" i="1"/>
  <c r="W84" i="1"/>
  <c r="W60" i="1"/>
  <c r="W48" i="1"/>
  <c r="W56" i="1"/>
  <c r="W22" i="1"/>
  <c r="W46" i="1"/>
  <c r="W65" i="1"/>
  <c r="W88" i="1"/>
  <c r="W4" i="1"/>
  <c r="T83" i="1"/>
  <c r="T2" i="1"/>
  <c r="U38" i="1"/>
  <c r="T38" i="1"/>
  <c r="T89" i="1"/>
  <c r="U25" i="1"/>
  <c r="T25" i="1"/>
  <c r="U83" i="1"/>
  <c r="U89" i="1"/>
  <c r="T48" i="1"/>
  <c r="U76" i="1"/>
  <c r="T76" i="1"/>
  <c r="U48" i="1"/>
  <c r="U64" i="1"/>
  <c r="T64" i="1"/>
  <c r="U68" i="1"/>
  <c r="T68" i="1"/>
  <c r="U42" i="1"/>
  <c r="T42" i="1"/>
  <c r="T69" i="1"/>
  <c r="U23" i="1"/>
  <c r="T23" i="1"/>
  <c r="U92" i="1"/>
  <c r="T92" i="1"/>
  <c r="U45" i="1"/>
  <c r="T45" i="1"/>
  <c r="T60" i="1"/>
  <c r="T55" i="1"/>
  <c r="T65" i="1"/>
  <c r="T78" i="1"/>
  <c r="U55" i="1"/>
  <c r="U58" i="1"/>
  <c r="T58" i="1"/>
  <c r="T63" i="1"/>
  <c r="T70" i="1"/>
  <c r="U7" i="1"/>
  <c r="T7" i="1"/>
  <c r="U53" i="1"/>
  <c r="T53" i="1"/>
  <c r="U43" i="1"/>
  <c r="T43" i="1"/>
  <c r="U3" i="1"/>
  <c r="T3" i="1"/>
  <c r="U65" i="1"/>
  <c r="U78" i="1"/>
  <c r="U59" i="1"/>
  <c r="T59" i="1"/>
  <c r="U19" i="1"/>
  <c r="T19" i="1"/>
  <c r="U87" i="1"/>
  <c r="T87" i="1"/>
  <c r="U14" i="1"/>
  <c r="T14" i="1"/>
  <c r="U52" i="1"/>
  <c r="T52" i="1"/>
  <c r="U88" i="1"/>
  <c r="T88" i="1"/>
  <c r="U21" i="1"/>
  <c r="T21" i="1"/>
  <c r="U60" i="1"/>
  <c r="T44" i="1"/>
  <c r="T74" i="1"/>
  <c r="T10" i="1"/>
  <c r="T41" i="1"/>
  <c r="T8" i="1"/>
  <c r="T5" i="1"/>
  <c r="T36" i="1"/>
  <c r="U13" i="1"/>
  <c r="T13" i="1"/>
  <c r="U50" i="1"/>
  <c r="T50" i="1"/>
  <c r="U34" i="1"/>
  <c r="T34" i="1"/>
  <c r="U17" i="1"/>
  <c r="T17" i="1"/>
  <c r="T51" i="1"/>
  <c r="U22" i="1"/>
  <c r="T22" i="1"/>
  <c r="U9" i="1"/>
  <c r="T9" i="1"/>
  <c r="T54" i="1"/>
  <c r="U37" i="1"/>
  <c r="T37" i="1"/>
  <c r="U51" i="1"/>
  <c r="U69" i="1"/>
  <c r="T61" i="1"/>
  <c r="T49" i="1"/>
  <c r="T47" i="1"/>
  <c r="U84" i="1"/>
  <c r="T84" i="1"/>
  <c r="T62" i="1"/>
  <c r="U81" i="1"/>
  <c r="T81" i="1"/>
  <c r="T18" i="1"/>
  <c r="U90" i="1"/>
  <c r="T90" i="1"/>
  <c r="U61" i="1"/>
  <c r="U44" i="1"/>
  <c r="U74" i="1"/>
  <c r="U10" i="1"/>
  <c r="U41" i="1"/>
  <c r="U8" i="1"/>
  <c r="U54" i="1"/>
  <c r="U5" i="1"/>
  <c r="U36" i="1"/>
  <c r="U18" i="1"/>
  <c r="U77" i="1"/>
  <c r="T77" i="1"/>
  <c r="U63" i="1"/>
  <c r="U20" i="1"/>
  <c r="T20" i="1"/>
  <c r="U16" i="1"/>
  <c r="T16" i="1"/>
  <c r="U2" i="1"/>
  <c r="U49" i="1"/>
  <c r="U47" i="1"/>
  <c r="U62" i="1"/>
  <c r="U79" i="1"/>
  <c r="T79" i="1"/>
  <c r="U24" i="1"/>
  <c r="T24" i="1"/>
  <c r="U32" i="1"/>
  <c r="T32" i="1"/>
  <c r="U67" i="1"/>
  <c r="T67" i="1"/>
  <c r="U28" i="1"/>
  <c r="T28" i="1"/>
  <c r="U70" i="1"/>
  <c r="U57" i="1"/>
  <c r="T57" i="1"/>
  <c r="U35" i="1"/>
  <c r="T35" i="1"/>
  <c r="U66" i="1"/>
  <c r="T66" i="1"/>
  <c r="U6" i="1"/>
  <c r="T6" i="1"/>
  <c r="U27" i="1"/>
  <c r="T27" i="1"/>
  <c r="U80" i="1"/>
  <c r="T80" i="1"/>
  <c r="U56" i="1"/>
  <c r="T56" i="1"/>
  <c r="U91" i="1"/>
  <c r="T91" i="1"/>
  <c r="U11" i="1"/>
  <c r="T11" i="1"/>
  <c r="U85" i="1"/>
  <c r="T85" i="1"/>
  <c r="U4" i="1"/>
  <c r="T4" i="1"/>
  <c r="T33" i="1"/>
  <c r="T31" i="1"/>
  <c r="T46" i="1"/>
  <c r="U12" i="1"/>
  <c r="T12" i="1"/>
  <c r="U75" i="1"/>
  <c r="T75" i="1"/>
  <c r="U30" i="1"/>
  <c r="T30" i="1"/>
  <c r="U40" i="1"/>
  <c r="T40" i="1"/>
  <c r="U93" i="1"/>
  <c r="T93" i="1"/>
  <c r="U71" i="1"/>
  <c r="T71" i="1"/>
  <c r="U72" i="1"/>
  <c r="T72" i="1"/>
  <c r="U15" i="1"/>
  <c r="T15" i="1"/>
  <c r="U33" i="1"/>
  <c r="U31" i="1"/>
  <c r="U46" i="1"/>
  <c r="U73" i="1"/>
  <c r="T73" i="1"/>
  <c r="U82" i="1"/>
  <c r="T82" i="1"/>
  <c r="U26" i="1"/>
  <c r="T26" i="1"/>
  <c r="U29" i="1"/>
  <c r="T29" i="1"/>
  <c r="U39" i="1"/>
  <c r="T39" i="1"/>
  <c r="U86" i="1"/>
  <c r="T86" i="1"/>
  <c r="S14" i="1"/>
  <c r="S2" i="1"/>
  <c r="S55" i="1"/>
  <c r="S37" i="1"/>
  <c r="S82" i="1"/>
  <c r="S17" i="1"/>
  <c r="S67" i="1"/>
  <c r="S78" i="1"/>
  <c r="S53" i="1"/>
  <c r="S93" i="1"/>
  <c r="S68" i="1"/>
  <c r="S64" i="1"/>
  <c r="S77" i="1"/>
  <c r="S88" i="1"/>
  <c r="S70" i="1"/>
  <c r="S52" i="1"/>
  <c r="S79" i="1"/>
  <c r="S73" i="1"/>
  <c r="S86" i="1"/>
  <c r="S91" i="1"/>
  <c r="S41" i="1"/>
  <c r="S39" i="1"/>
  <c r="S21" i="1"/>
  <c r="S66" i="1"/>
  <c r="S6" i="1"/>
  <c r="S8" i="1"/>
  <c r="S12" i="1"/>
  <c r="S62" i="1"/>
  <c r="S3" i="1"/>
  <c r="S15" i="1"/>
  <c r="S49" i="1"/>
  <c r="S57" i="1"/>
  <c r="S76" i="1"/>
  <c r="S26" i="1"/>
  <c r="S80" i="1"/>
  <c r="S72" i="1"/>
  <c r="S54" i="1"/>
  <c r="S36" i="1"/>
  <c r="S63" i="1"/>
  <c r="S13" i="1"/>
  <c r="S24" i="1"/>
  <c r="S11" i="1"/>
  <c r="S16" i="1"/>
  <c r="S81" i="1"/>
  <c r="S51" i="1"/>
  <c r="S61" i="1"/>
  <c r="S75" i="1"/>
  <c r="S25" i="1"/>
  <c r="S23" i="1"/>
  <c r="S5" i="1"/>
  <c r="S50" i="1"/>
  <c r="S58" i="1"/>
  <c r="S85" i="1"/>
  <c r="S35" i="1"/>
  <c r="S46" i="1"/>
  <c r="S38" i="1"/>
  <c r="S20" i="1"/>
  <c r="S47" i="1"/>
  <c r="S83" i="1"/>
  <c r="S28" i="1"/>
  <c r="S71" i="1"/>
  <c r="S42" i="1"/>
  <c r="S10" i="1"/>
  <c r="S32" i="1"/>
  <c r="S45" i="1"/>
  <c r="S90" i="1"/>
  <c r="S56" i="1"/>
  <c r="S29" i="1"/>
  <c r="S59" i="1"/>
  <c r="S74" i="1"/>
  <c r="S9" i="1"/>
  <c r="S40" i="1"/>
  <c r="S7" i="1"/>
  <c r="S22" i="1"/>
  <c r="S48" i="1"/>
  <c r="S4" i="1"/>
  <c r="S34" i="1"/>
  <c r="S31" i="1"/>
  <c r="S92" i="1"/>
  <c r="S27" i="1"/>
  <c r="S60" i="1"/>
  <c r="S44" i="1"/>
  <c r="S43" i="1"/>
  <c r="S89" i="1"/>
  <c r="S65" i="1"/>
  <c r="S87" i="1"/>
  <c r="S33" i="1"/>
  <c r="S69" i="1"/>
  <c r="S84" i="1"/>
  <c r="S19" i="1"/>
  <c r="S18" i="1"/>
  <c r="S30" i="1"/>
  <c r="AD11" i="1"/>
  <c r="AD67" i="1"/>
  <c r="AD31" i="1"/>
  <c r="AD85" i="1"/>
  <c r="AD84" i="1"/>
  <c r="AD68" i="1"/>
  <c r="AD36" i="1"/>
  <c r="AD4" i="1"/>
  <c r="AD27" i="1"/>
  <c r="AD22" i="1"/>
  <c r="AD62" i="1"/>
  <c r="AD52" i="1"/>
  <c r="AD41" i="1"/>
  <c r="AD86" i="1"/>
  <c r="AD43" i="1"/>
  <c r="AD7" i="1"/>
  <c r="AD54" i="1"/>
  <c r="AD47" i="1"/>
  <c r="AD63" i="1"/>
  <c r="AD64" i="1"/>
  <c r="AD23" i="1"/>
  <c r="AD66" i="1"/>
  <c r="AD81" i="1"/>
  <c r="AD21" i="1"/>
  <c r="AD93" i="1"/>
  <c r="AD48" i="1"/>
  <c r="AD25" i="1"/>
  <c r="AD79" i="1"/>
  <c r="AD92" i="1"/>
  <c r="AD38" i="1"/>
  <c r="AD17" i="1"/>
  <c r="AD39" i="1"/>
  <c r="AD37" i="1"/>
  <c r="AD3" i="1"/>
  <c r="AD50" i="1"/>
  <c r="AD14" i="1"/>
  <c r="AD45" i="1"/>
  <c r="AD34" i="1"/>
  <c r="AD80" i="1"/>
  <c r="AD65" i="1"/>
  <c r="AD10" i="1"/>
  <c r="AD82" i="1"/>
  <c r="AD20" i="1"/>
  <c r="AD30" i="1"/>
  <c r="AD29" i="1"/>
  <c r="AD90" i="1"/>
  <c r="AD26" i="1"/>
  <c r="AD44" i="1"/>
  <c r="AD75" i="1"/>
  <c r="AD60" i="1"/>
  <c r="AD55" i="1"/>
  <c r="AD88" i="1"/>
  <c r="AD72" i="1"/>
  <c r="AD56" i="1"/>
  <c r="AD40" i="1"/>
  <c r="AD24" i="1"/>
  <c r="AD8" i="1"/>
  <c r="AD87" i="1"/>
  <c r="AD51" i="1"/>
  <c r="AD15" i="1"/>
  <c r="AD2" i="1"/>
  <c r="AD78" i="1"/>
  <c r="AD70" i="1"/>
  <c r="AD83" i="1"/>
  <c r="AD32" i="1"/>
  <c r="AD16" i="1"/>
  <c r="AD13" i="1"/>
  <c r="AD69" i="1"/>
  <c r="AD42" i="1"/>
  <c r="AD19" i="1"/>
  <c r="AD76" i="1"/>
  <c r="AD12" i="1"/>
  <c r="AD91" i="1"/>
  <c r="AD6" i="1"/>
  <c r="AD61" i="1"/>
  <c r="AD9" i="1"/>
  <c r="AD59" i="1"/>
  <c r="AD71" i="1"/>
  <c r="AD35" i="1"/>
  <c r="AD5" i="1"/>
  <c r="AD89" i="1"/>
  <c r="AD53" i="1"/>
  <c r="AD46" i="1"/>
  <c r="AD49" i="1"/>
  <c r="AD58" i="1"/>
  <c r="AD57" i="1"/>
  <c r="AD18" i="1"/>
  <c r="AD73" i="1"/>
  <c r="AD28" i="1"/>
  <c r="AD33" i="1"/>
  <c r="AD74" i="1"/>
  <c r="AD77" i="1"/>
  <c r="C74" i="1"/>
  <c r="D74" i="1" s="1"/>
  <c r="C38" i="1"/>
  <c r="D38" i="1" s="1"/>
  <c r="C16" i="1"/>
  <c r="D16" i="1" s="1"/>
  <c r="C15" i="1"/>
  <c r="D15" i="1" s="1"/>
  <c r="AB16" i="1"/>
  <c r="AA16" i="1"/>
  <c r="AA91" i="1"/>
  <c r="AA86" i="1"/>
  <c r="AA22" i="1"/>
  <c r="AA68" i="1"/>
  <c r="AA63" i="1"/>
  <c r="AA14" i="1"/>
  <c r="AB91" i="1"/>
  <c r="C91" i="1" s="1"/>
  <c r="D91" i="1" s="1"/>
  <c r="AB86" i="1"/>
  <c r="C86" i="1" s="1"/>
  <c r="D86" i="1" s="1"/>
  <c r="AB22" i="1"/>
  <c r="C22" i="1"/>
  <c r="D22" i="1" s="1"/>
  <c r="C18" i="1"/>
  <c r="D18" i="1" s="1"/>
  <c r="AA28" i="1"/>
  <c r="AB18" i="1"/>
  <c r="AA18" i="1"/>
  <c r="AB80" i="1"/>
  <c r="C80" i="1" s="1"/>
  <c r="D80" i="1" s="1"/>
  <c r="AA80" i="1"/>
  <c r="C79" i="1"/>
  <c r="D79" i="1" s="1"/>
  <c r="AB45" i="1"/>
  <c r="C45" i="1" s="1"/>
  <c r="D45" i="1" s="1"/>
  <c r="AA45" i="1"/>
  <c r="AB28" i="1"/>
  <c r="C28" i="1" s="1"/>
  <c r="D28" i="1" s="1"/>
  <c r="AB14" i="1"/>
  <c r="C14" i="1" s="1"/>
  <c r="D14" i="1" s="1"/>
  <c r="AA42" i="1"/>
  <c r="AA19" i="1"/>
  <c r="AA35" i="1"/>
  <c r="AA6" i="1"/>
  <c r="AA53" i="1"/>
  <c r="AA84" i="1"/>
  <c r="AA66" i="1"/>
  <c r="AB79" i="1"/>
  <c r="AA79" i="1"/>
  <c r="AB71" i="1"/>
  <c r="C71" i="1" s="1"/>
  <c r="D71" i="1" s="1"/>
  <c r="AA71" i="1"/>
  <c r="AA40" i="1"/>
  <c r="AA11" i="1"/>
  <c r="AA48" i="1"/>
  <c r="AB77" i="1"/>
  <c r="C77" i="1" s="1"/>
  <c r="D77" i="1" s="1"/>
  <c r="AA77" i="1"/>
  <c r="AB82" i="1"/>
  <c r="C82" i="1" s="1"/>
  <c r="D82" i="1" s="1"/>
  <c r="AA82" i="1"/>
  <c r="AB56" i="1"/>
  <c r="C56" i="1" s="1"/>
  <c r="D56" i="1" s="1"/>
  <c r="AA56" i="1"/>
  <c r="AA23" i="1"/>
  <c r="AB68" i="1"/>
  <c r="C68" i="1" s="1"/>
  <c r="D68" i="1" s="1"/>
  <c r="AA29" i="1"/>
  <c r="AA89" i="1"/>
  <c r="AB29" i="1"/>
  <c r="C29" i="1" s="1"/>
  <c r="D29" i="1" s="1"/>
  <c r="AB11" i="1"/>
  <c r="C11" i="1" s="1"/>
  <c r="D11" i="1" s="1"/>
  <c r="AB42" i="1"/>
  <c r="C42" i="1" s="1"/>
  <c r="D42" i="1" s="1"/>
  <c r="AB89" i="1"/>
  <c r="C89" i="1" s="1"/>
  <c r="D89" i="1" s="1"/>
  <c r="C25" i="1"/>
  <c r="D25" i="1" s="1"/>
  <c r="AB19" i="1"/>
  <c r="C19" i="1" s="1"/>
  <c r="D19" i="1" s="1"/>
  <c r="AB40" i="1"/>
  <c r="C40" i="1" s="1"/>
  <c r="D40" i="1" s="1"/>
  <c r="AB35" i="1"/>
  <c r="C35" i="1" s="1"/>
  <c r="D35" i="1" s="1"/>
  <c r="AB6" i="1"/>
  <c r="C6" i="1"/>
  <c r="D6" i="1" s="1"/>
  <c r="AB53" i="1"/>
  <c r="C53" i="1"/>
  <c r="D53" i="1"/>
  <c r="AB84" i="1"/>
  <c r="C84" i="1" s="1"/>
  <c r="D84" i="1" s="1"/>
  <c r="AB66" i="1"/>
  <c r="C66" i="1" s="1"/>
  <c r="D66" i="1" s="1"/>
  <c r="AB2" i="1"/>
  <c r="C2" i="1" s="1"/>
  <c r="D2" i="1" s="1"/>
  <c r="B12" i="3" s="1"/>
  <c r="AA2" i="1"/>
  <c r="AB70" i="1"/>
  <c r="C70" i="1" s="1"/>
  <c r="D70" i="1" s="1"/>
  <c r="AA70" i="1"/>
  <c r="AB4" i="1"/>
  <c r="C4" i="1" s="1"/>
  <c r="D4" i="1" s="1"/>
  <c r="AA4" i="1"/>
  <c r="AB48" i="1"/>
  <c r="C48" i="1"/>
  <c r="D48" i="1" s="1"/>
  <c r="AB47" i="1"/>
  <c r="C47" i="1" s="1"/>
  <c r="D47" i="1" s="1"/>
  <c r="AA47" i="1"/>
  <c r="AB64" i="1"/>
  <c r="C64" i="1" s="1"/>
  <c r="D64" i="1" s="1"/>
  <c r="AA64" i="1"/>
  <c r="AB15" i="1"/>
  <c r="AA15" i="1"/>
  <c r="AB33" i="1"/>
  <c r="C33" i="1" s="1"/>
  <c r="D33" i="1" s="1"/>
  <c r="AA33" i="1"/>
  <c r="AB27" i="1"/>
  <c r="C27" i="1" s="1"/>
  <c r="D27" i="1" s="1"/>
  <c r="AA27" i="1"/>
  <c r="AB75" i="1"/>
  <c r="C75" i="1" s="1"/>
  <c r="D75" i="1" s="1"/>
  <c r="AA75" i="1"/>
  <c r="AB92" i="1"/>
  <c r="C92" i="1" s="1"/>
  <c r="D92" i="1" s="1"/>
  <c r="AA92" i="1"/>
  <c r="AA51" i="1"/>
  <c r="AA26" i="1"/>
  <c r="AA88" i="1"/>
  <c r="AA62" i="1"/>
  <c r="AA81" i="1"/>
  <c r="AA31" i="1"/>
  <c r="AB12" i="1"/>
  <c r="C12" i="1" s="1"/>
  <c r="D12" i="1" s="1"/>
  <c r="AA12" i="1"/>
  <c r="AB55" i="1"/>
  <c r="C55" i="1" s="1"/>
  <c r="D55" i="1" s="1"/>
  <c r="AA55" i="1"/>
  <c r="AB65" i="1"/>
  <c r="C65" i="1" s="1"/>
  <c r="D65" i="1" s="1"/>
  <c r="AA65" i="1"/>
  <c r="AB63" i="1"/>
  <c r="C63" i="1"/>
  <c r="D63" i="1"/>
  <c r="AB78" i="1"/>
  <c r="C78" i="1" s="1"/>
  <c r="D78" i="1" s="1"/>
  <c r="AA78" i="1"/>
  <c r="AA13" i="1"/>
  <c r="AA59" i="1"/>
  <c r="AA73" i="1"/>
  <c r="AA24" i="1"/>
  <c r="AA39" i="1"/>
  <c r="AA36" i="1"/>
  <c r="AA50" i="1"/>
  <c r="AA83" i="1"/>
  <c r="AB13" i="1"/>
  <c r="C13" i="1"/>
  <c r="D13" i="1" s="1"/>
  <c r="AB51" i="1"/>
  <c r="C51" i="1" s="1"/>
  <c r="D51" i="1" s="1"/>
  <c r="AB59" i="1"/>
  <c r="C59" i="1"/>
  <c r="D59" i="1"/>
  <c r="AB26" i="1"/>
  <c r="C26" i="1" s="1"/>
  <c r="D26" i="1" s="1"/>
  <c r="AB73" i="1"/>
  <c r="C73" i="1"/>
  <c r="D73" i="1" s="1"/>
  <c r="AB88" i="1"/>
  <c r="C88" i="1" s="1"/>
  <c r="D88" i="1" s="1"/>
  <c r="AB24" i="1"/>
  <c r="C24" i="1"/>
  <c r="D24" i="1" s="1"/>
  <c r="AB62" i="1"/>
  <c r="C62" i="1" s="1"/>
  <c r="D62" i="1" s="1"/>
  <c r="AB39" i="1"/>
  <c r="C39" i="1" s="1"/>
  <c r="D39" i="1" s="1"/>
  <c r="AB36" i="1"/>
  <c r="C36" i="1"/>
  <c r="D36" i="1" s="1"/>
  <c r="AB83" i="1"/>
  <c r="C83" i="1"/>
  <c r="D83" i="1"/>
  <c r="AB50" i="1"/>
  <c r="C50" i="1" s="1"/>
  <c r="D50" i="1" s="1"/>
  <c r="AB93" i="1"/>
  <c r="C93" i="1" s="1"/>
  <c r="D93" i="1" s="1"/>
  <c r="AA93" i="1"/>
  <c r="AB76" i="1"/>
  <c r="C76" i="1" s="1"/>
  <c r="D76" i="1" s="1"/>
  <c r="AA76" i="1"/>
  <c r="AB5" i="1"/>
  <c r="C5" i="1" s="1"/>
  <c r="D5" i="1" s="1"/>
  <c r="AA5" i="1"/>
  <c r="AB25" i="1"/>
  <c r="AA25" i="1"/>
  <c r="AB54" i="1"/>
  <c r="C54" i="1" s="1"/>
  <c r="D54" i="1" s="1"/>
  <c r="AA54" i="1"/>
  <c r="AA32" i="1"/>
  <c r="AB60" i="1"/>
  <c r="C60" i="1" s="1"/>
  <c r="D60" i="1" s="1"/>
  <c r="AA60" i="1"/>
  <c r="AB90" i="1"/>
  <c r="C90" i="1" s="1"/>
  <c r="D90" i="1" s="1"/>
  <c r="AA90" i="1"/>
  <c r="AB81" i="1"/>
  <c r="C81" i="1" s="1"/>
  <c r="D81" i="1" s="1"/>
  <c r="AB32" i="1"/>
  <c r="C32" i="1" s="1"/>
  <c r="D32" i="1" s="1"/>
  <c r="AB31" i="1"/>
  <c r="C31" i="1" s="1"/>
  <c r="D31" i="1" s="1"/>
  <c r="AB17" i="1"/>
  <c r="C17" i="1" s="1"/>
  <c r="D17" i="1" s="1"/>
  <c r="AA17" i="1"/>
  <c r="AB37" i="1"/>
  <c r="C37" i="1" s="1"/>
  <c r="D37" i="1" s="1"/>
  <c r="AA37" i="1"/>
  <c r="AB9" i="1"/>
  <c r="C9" i="1" s="1"/>
  <c r="D9" i="1" s="1"/>
  <c r="AA9" i="1"/>
  <c r="AB3" i="1"/>
  <c r="C3" i="1" s="1"/>
  <c r="D3" i="1" s="1"/>
  <c r="AA3" i="1"/>
  <c r="AB41" i="1"/>
  <c r="C41" i="1" s="1"/>
  <c r="D41" i="1" s="1"/>
  <c r="AA41" i="1"/>
  <c r="AB58" i="1"/>
  <c r="C58" i="1" s="1"/>
  <c r="D58" i="1" s="1"/>
  <c r="AA58" i="1"/>
  <c r="AB61" i="1"/>
  <c r="C61" i="1" s="1"/>
  <c r="D61" i="1" s="1"/>
  <c r="AA61" i="1"/>
  <c r="AB46" i="1"/>
  <c r="C46" i="1" s="1"/>
  <c r="D46" i="1" s="1"/>
  <c r="AA46" i="1"/>
  <c r="AB30" i="1"/>
  <c r="C30" i="1" s="1"/>
  <c r="D30" i="1" s="1"/>
  <c r="AA30" i="1"/>
  <c r="AB43" i="1"/>
  <c r="C43" i="1" s="1"/>
  <c r="D43" i="1" s="1"/>
  <c r="AA43" i="1"/>
  <c r="AB74" i="1"/>
  <c r="AA74" i="1"/>
  <c r="AB57" i="1"/>
  <c r="C57" i="1" s="1"/>
  <c r="D57" i="1" s="1"/>
  <c r="AA57" i="1"/>
  <c r="AB52" i="1"/>
  <c r="C52" i="1" s="1"/>
  <c r="D52" i="1" s="1"/>
  <c r="AA52" i="1"/>
  <c r="AB72" i="1"/>
  <c r="C72" i="1" s="1"/>
  <c r="D72" i="1" s="1"/>
  <c r="AA72" i="1"/>
  <c r="AB8" i="1"/>
  <c r="C8" i="1" s="1"/>
  <c r="D8" i="1" s="1"/>
  <c r="AA8" i="1"/>
  <c r="AB87" i="1"/>
  <c r="C87" i="1" s="1"/>
  <c r="D87" i="1" s="1"/>
  <c r="AA87" i="1"/>
  <c r="AB20" i="1"/>
  <c r="C20" i="1" s="1"/>
  <c r="D20" i="1" s="1"/>
  <c r="AA20" i="1"/>
  <c r="AB85" i="1"/>
  <c r="C85" i="1" s="1"/>
  <c r="D85" i="1" s="1"/>
  <c r="AA85" i="1"/>
  <c r="AB21" i="1"/>
  <c r="C21" i="1" s="1"/>
  <c r="D21" i="1" s="1"/>
  <c r="AA21" i="1"/>
  <c r="AB67" i="1"/>
  <c r="C67" i="1" s="1"/>
  <c r="D67" i="1" s="1"/>
  <c r="AA67" i="1"/>
  <c r="AB34" i="1"/>
  <c r="C34" i="1" s="1"/>
  <c r="D34" i="1" s="1"/>
  <c r="AA34" i="1"/>
  <c r="AB10" i="1"/>
  <c r="C10" i="1" s="1"/>
  <c r="D10" i="1" s="1"/>
  <c r="AA10" i="1"/>
  <c r="AB44" i="1"/>
  <c r="C44" i="1" s="1"/>
  <c r="D44" i="1" s="1"/>
  <c r="AA44" i="1"/>
  <c r="AB7" i="1"/>
  <c r="C7" i="1" s="1"/>
  <c r="D7" i="1" s="1"/>
  <c r="AA7" i="1"/>
  <c r="AB38" i="1"/>
  <c r="AA38" i="1"/>
  <c r="AB49" i="1"/>
  <c r="C49" i="1" s="1"/>
  <c r="D49" i="1" s="1"/>
  <c r="AA49" i="1"/>
  <c r="AB69" i="1"/>
  <c r="C69" i="1" s="1"/>
  <c r="D69" i="1" s="1"/>
  <c r="AA69" i="1"/>
  <c r="AB23" i="1"/>
  <c r="C23" i="1"/>
  <c r="D23" i="1"/>
  <c r="Z75" i="1"/>
  <c r="B75" i="1"/>
  <c r="Z60" i="1"/>
  <c r="B60" i="1" s="1"/>
  <c r="Z89" i="1"/>
  <c r="B89" i="1" s="1"/>
  <c r="Z23" i="1"/>
  <c r="B23" i="1" s="1"/>
  <c r="Z52" i="1"/>
  <c r="B52" i="1" s="1"/>
  <c r="Z65" i="1"/>
  <c r="B65" i="1" s="1"/>
  <c r="Z62" i="1"/>
  <c r="B62" i="1" s="1"/>
  <c r="Z59" i="1"/>
  <c r="B59" i="1" s="1"/>
  <c r="Z22" i="1"/>
  <c r="B22" i="1" s="1"/>
  <c r="Z46" i="1"/>
  <c r="B46" i="1" s="1"/>
  <c r="Z36" i="1"/>
  <c r="B36" i="1" s="1"/>
  <c r="Z58" i="1"/>
  <c r="B58" i="1" s="1"/>
  <c r="Z8" i="1"/>
  <c r="B8" i="1" s="1"/>
  <c r="Z3" i="1"/>
  <c r="B3" i="1" s="1"/>
  <c r="Z72" i="1"/>
  <c r="B72" i="1" s="1"/>
  <c r="Z6" i="1"/>
  <c r="B6" i="1" s="1"/>
  <c r="Z83" i="1"/>
  <c r="B83" i="1"/>
  <c r="Z48" i="1"/>
  <c r="B48" i="1" s="1"/>
  <c r="Z9" i="1"/>
  <c r="B9" i="1" s="1"/>
  <c r="Z73" i="1"/>
  <c r="B73" i="1" s="1"/>
  <c r="Z37" i="1"/>
  <c r="B37" i="1" s="1"/>
  <c r="Z57" i="1"/>
  <c r="B57" i="1" s="1"/>
  <c r="Z86" i="1"/>
  <c r="B86" i="1" s="1"/>
  <c r="Z20" i="1"/>
  <c r="B20" i="1"/>
  <c r="Z81" i="1"/>
  <c r="B81" i="1" s="1"/>
  <c r="Z30" i="1"/>
  <c r="B30" i="1"/>
  <c r="Z7" i="1"/>
  <c r="B7" i="1" s="1"/>
  <c r="Z50" i="1"/>
  <c r="B50" i="1" s="1"/>
  <c r="B44" i="1"/>
  <c r="Z44" i="1"/>
  <c r="Z28" i="1"/>
  <c r="B28" i="1"/>
  <c r="Z13" i="1"/>
  <c r="B13" i="1" s="1"/>
  <c r="Z42" i="1"/>
  <c r="B42" i="1" s="1"/>
  <c r="Z71" i="1"/>
  <c r="B71" i="1" s="1"/>
  <c r="Z5" i="1"/>
  <c r="B5" i="1"/>
  <c r="Z34" i="1"/>
  <c r="B34" i="1" s="1"/>
  <c r="Z31" i="1"/>
  <c r="B31" i="1" s="1"/>
  <c r="Z45" i="1"/>
  <c r="B45" i="1" s="1"/>
  <c r="Z47" i="1"/>
  <c r="B47" i="1"/>
  <c r="Z56" i="1"/>
  <c r="B56" i="1" s="1"/>
  <c r="Z85" i="1"/>
  <c r="B85" i="1"/>
  <c r="Z51" i="1"/>
  <c r="B51" i="1"/>
  <c r="Z32" i="1"/>
  <c r="B32" i="1"/>
  <c r="Z35" i="1"/>
  <c r="B35" i="1" s="1"/>
  <c r="Z74" i="1"/>
  <c r="B74" i="1" s="1"/>
  <c r="Z88" i="1"/>
  <c r="B88" i="1" s="1"/>
  <c r="Z64" i="1"/>
  <c r="B64" i="1"/>
  <c r="Z29" i="1"/>
  <c r="B29" i="1" s="1"/>
  <c r="Z93" i="1"/>
  <c r="B93" i="1"/>
  <c r="Z41" i="1"/>
  <c r="B41" i="1" s="1"/>
  <c r="Z70" i="1"/>
  <c r="B70" i="1"/>
  <c r="Z4" i="1"/>
  <c r="B4" i="1" s="1"/>
  <c r="Z49" i="1"/>
  <c r="B49" i="1" s="1"/>
  <c r="Z14" i="1"/>
  <c r="B14" i="1" s="1"/>
  <c r="Z17" i="1"/>
  <c r="B17" i="1" s="1"/>
  <c r="Z87" i="1"/>
  <c r="B87" i="1" s="1"/>
  <c r="Z43" i="1"/>
  <c r="B43" i="1" s="1"/>
  <c r="Z27" i="1"/>
  <c r="B27" i="1"/>
  <c r="Z12" i="1"/>
  <c r="B12" i="1"/>
  <c r="Z92" i="1"/>
  <c r="B92" i="1" s="1"/>
  <c r="Z26" i="1"/>
  <c r="B26" i="1" s="1"/>
  <c r="Z55" i="1"/>
  <c r="B55" i="1" s="1"/>
  <c r="Z84" i="1"/>
  <c r="B84" i="1"/>
  <c r="Z18" i="1"/>
  <c r="B18" i="1" s="1"/>
  <c r="Z15" i="1"/>
  <c r="B15" i="1" s="1"/>
  <c r="Z38" i="1"/>
  <c r="B38" i="1"/>
  <c r="Z63" i="1"/>
  <c r="B63" i="1" s="1"/>
  <c r="Z76" i="1"/>
  <c r="B76" i="1" s="1"/>
  <c r="Z10" i="1"/>
  <c r="B10" i="1"/>
  <c r="Z40" i="1"/>
  <c r="B40" i="1" s="1"/>
  <c r="Z39" i="1"/>
  <c r="B39" i="1" s="1"/>
  <c r="Z69" i="1"/>
  <c r="B69" i="1" s="1"/>
  <c r="Z68" i="1"/>
  <c r="B68" i="1"/>
  <c r="Z19" i="1"/>
  <c r="B19" i="1" s="1"/>
  <c r="Z2" i="1"/>
  <c r="B2" i="1" s="1"/>
  <c r="Z16" i="1"/>
  <c r="B16" i="1"/>
  <c r="Z78" i="1"/>
  <c r="B78" i="1"/>
  <c r="Z80" i="1"/>
  <c r="B80" i="1" s="1"/>
  <c r="Z66" i="1"/>
  <c r="B66" i="1"/>
  <c r="Z21" i="1"/>
  <c r="B21" i="1" s="1"/>
  <c r="Z77" i="1"/>
  <c r="B77" i="1"/>
  <c r="Z11" i="1"/>
  <c r="B11" i="1"/>
  <c r="Z61" i="1"/>
  <c r="B61" i="1"/>
  <c r="Z91" i="1"/>
  <c r="B91" i="1" s="1"/>
  <c r="Z90" i="1"/>
  <c r="B90" i="1"/>
  <c r="Z25" i="1"/>
  <c r="B25" i="1" s="1"/>
  <c r="Z24" i="1"/>
  <c r="B24" i="1"/>
  <c r="Z54" i="1"/>
  <c r="B54" i="1" s="1"/>
  <c r="Z53" i="1"/>
  <c r="B53" i="1" s="1"/>
  <c r="Z67" i="1"/>
  <c r="B67" i="1"/>
  <c r="Z82" i="1"/>
  <c r="B82" i="1"/>
  <c r="Z33" i="1"/>
  <c r="B33" i="1" s="1"/>
  <c r="Z79" i="1"/>
  <c r="B7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reportKPI_NORTH_201909_BPER" description="Connection to the 'reportKPI_NORTH_201909_BPER' query in the workbook." type="5" refreshedVersion="6" background="1">
    <dbPr connection="Provider=Microsoft.Mashup.OleDb.1;Data Source=$Workbook$;Location=reportKPI_NORTH_201909_BPER;Extended Properties=&quot;&quot;" command="SELECT * FROM [reportKPI_NORTH_201909_BPER]"/>
  </connection>
  <connection id="2" xr16:uid="{00000000-0015-0000-FFFF-FFFF01000000}" keepAlive="1" name="Query - ReportKPI_NORTH_201910_BPER" description="Connection to the 'ReportKPI_NORTH_201910_BPER' query in the workbook." type="5" refreshedVersion="6" background="1">
    <dbPr connection="Provider=Microsoft.Mashup.OleDb.1;Data Source=$Workbook$;Location=ReportKPI_NORTH_201910_BPER;Extended Properties=&quot;&quot;" command="SELECT * FROM [ReportKPI_NORTH_201910_BPER]"/>
  </connection>
  <connection id="3" xr16:uid="{00000000-0015-0000-FFFF-FFFF02000000}" keepAlive="1" name="Query - ReportKPI_NORTH_201911_BPER" description="Connection to the 'ReportKPI_NORTH_201911_BPER' query in the workbook." type="5" refreshedVersion="6" background="1">
    <dbPr connection="Provider=Microsoft.Mashup.OleDb.1;Data Source=$Workbook$;Location=ReportKPI_NORTH_201911_BPER;Extended Properties=&quot;&quot;" command="SELECT * FROM [ReportKPI_NORTH_201911_BPER]"/>
  </connection>
  <connection id="4" xr16:uid="{00000000-0015-0000-FFFF-FFFF03000000}" keepAlive="1" name="Query - ReportKPI_NORTH_201912_BPER" description="Connection to the 'ReportKPI_NORTH_201912_BPER' query in the workbook." type="5" refreshedVersion="6" background="1" saveData="1">
    <dbPr connection="Provider=Microsoft.Mashup.OleDb.1;Data Source=$Workbook$;Location=ReportKPI_NORTH_201912_BPER;Extended Properties=&quot;&quot;" command="SELECT * FROM [ReportKPI_NORTH_201912_BPER]"/>
  </connection>
  <connection id="5" xr16:uid="{00000000-0015-0000-FFFF-FFFF04000000}" keepAlive="1" name="Query - ReportKPI_NORTH_201912_BPER (2)" description="Connection to the 'ReportKPI_NORTH_201912_BPER (2)' query in the workbook." type="5" refreshedVersion="6" background="1" saveData="1">
    <dbPr connection="Provider=Microsoft.Mashup.OleDb.1;Data Source=$Workbook$;Location=&quot;ReportKPI_NORTH_201912_BPER (2)&quot;;Extended Properties=&quot;&quot;" command="SELECT * FROM [ReportKPI_NORTH_201912_BPER (2)]"/>
  </connection>
  <connection id="6" xr16:uid="{00000000-0015-0000-FFFF-FFFF05000000}" keepAlive="1" name="Query - ReportKPI_NORTH_201912_BPER (3)" description="Connection to the 'ReportKPI_NORTH_201912_BPER (3)' query in the workbook." type="5" refreshedVersion="6" background="1">
    <dbPr connection="Provider=Microsoft.Mashup.OleDb.1;Data Source=$Workbook$;Location=ReportKPI_NORTH_201912_BPER (3);Extended Properties=&quot;&quot;" command="SELECT * FROM [ReportKPI_NORTH_201912_BPER (3)]"/>
  </connection>
  <connection id="7" xr16:uid="{00000000-0015-0000-FFFF-FFFF06000000}" keepAlive="1" name="Query - ReportKPI_NORTH_202001_BPER" description="Connection to the 'ReportKPI_NORTH_202001_BPER' query in the workbook." type="5" refreshedVersion="6" background="1" saveData="1">
    <dbPr connection="Provider=Microsoft.Mashup.OleDb.1;Data Source=$Workbook$;Location=ReportKPI_NORTH_202001_BPER;Extended Properties=&quot;&quot;" command="SELECT * FROM [ReportKPI_NORTH_202001_BPER]"/>
  </connection>
  <connection id="8" xr16:uid="{00000000-0015-0000-FFFF-FFFF07000000}" keepAlive="1" name="Query - ReportKPI_NORTH_202002_BPER" description="Connection to the 'ReportKPI_NORTH_202002_BPER' query in the workbook." type="5" refreshedVersion="6" background="1">
    <dbPr connection="Provider=Microsoft.Mashup.OleDb.1;Data Source=$Workbook$;Location=ReportKPI_NORTH_202002_BPER;Extended Properties=&quot;&quot;" command="SELECT * FROM [ReportKPI_NORTH_202002_BPER]"/>
  </connection>
  <connection id="9" xr16:uid="{00000000-0015-0000-FFFF-FFFF08000000}" keepAlive="1" name="Query - ReportKPI_NORTH_202003_BPER" description="Connection to the 'ReportKPI_NORTH_202003_BPER' query in the workbook." type="5" refreshedVersion="6" background="1">
    <dbPr connection="Provider=Microsoft.Mashup.OleDb.1;Data Source=$Workbook$;Location=ReportKPI_NORTH_202003_BPER;Extended Properties=&quot;&quot;" command="SELECT * FROM [ReportKPI_NORTH_202003_BPER]"/>
  </connection>
</connections>
</file>

<file path=xl/sharedStrings.xml><?xml version="1.0" encoding="utf-8"?>
<sst xmlns="http://schemas.openxmlformats.org/spreadsheetml/2006/main" count="4948" uniqueCount="1072">
  <si>
    <t>days</t>
  </si>
  <si>
    <t>downtime</t>
  </si>
  <si>
    <t>downtime_perc</t>
  </si>
  <si>
    <t>uptime_perc</t>
  </si>
  <si>
    <t>Indisponibilita_home (ms)</t>
  </si>
  <si>
    <t>OK_home</t>
  </si>
  <si>
    <t>ProblemaApplicativo_Perc_home</t>
  </si>
  <si>
    <t>ProblemaApplicativo_home</t>
  </si>
  <si>
    <t>ProblemaClient_home</t>
  </si>
  <si>
    <t>Total_home</t>
  </si>
  <si>
    <t>durataMedia_home</t>
  </si>
  <si>
    <t>Indisponibilita_bonifico (ms)</t>
  </si>
  <si>
    <t>OK_bonifico</t>
  </si>
  <si>
    <t>ProblemaApplicativo_Perc_bonifico</t>
  </si>
  <si>
    <t>ProblemaApplicativo_bonifico</t>
  </si>
  <si>
    <t>ProblemaClient_bonifico</t>
  </si>
  <si>
    <t>Total_bonifico</t>
  </si>
  <si>
    <t>durataMedia_bonifico</t>
  </si>
  <si>
    <t>Indisponibilita_miecarte (ms)</t>
  </si>
  <si>
    <t>OK_miecarte</t>
  </si>
  <si>
    <t>ProblemaApplicativo_Perc_miecarte</t>
  </si>
  <si>
    <t>ProblemaApplicativo_miecarte</t>
  </si>
  <si>
    <t>ProblemaClient_miecarte</t>
  </si>
  <si>
    <t>Total_miecarte</t>
  </si>
  <si>
    <t>durataMedia_miecarte</t>
  </si>
  <si>
    <t>Indisponibilita_mioconto (ms)</t>
  </si>
  <si>
    <t>OK_mioconto</t>
  </si>
  <si>
    <t>ProblemaApplicativo_Perc_mioconto</t>
  </si>
  <si>
    <t>ProblemaApplicativo_mioconto</t>
  </si>
  <si>
    <t>ProblemaClient_mioconto</t>
  </si>
  <si>
    <t>Total_mioconto</t>
  </si>
  <si>
    <t>durataMedia_mioconto</t>
  </si>
  <si>
    <t>day</t>
  </si>
  <si>
    <t>Indisponibilita_confirmationOfFunds</t>
  </si>
  <si>
    <t>Indisponibilita_deleteConsent</t>
  </si>
  <si>
    <t>Indisponibilita_establishConsent</t>
  </si>
  <si>
    <t>Indisponibilita_getConsent</t>
  </si>
  <si>
    <t>Indisponibilita_getConsentStatus</t>
  </si>
  <si>
    <t>Indisponibilita_getPaymentRequest</t>
  </si>
  <si>
    <t>Indisponibilita_getPaymentStatusRequest</t>
  </si>
  <si>
    <t>Indisponibilita_getPeriodicPaymentRequest</t>
  </si>
  <si>
    <t>Indisponibilita_getPeriodicPaymentStatusRequest</t>
  </si>
  <si>
    <t>Indisponibilita_paymentInitiationRequest</t>
  </si>
  <si>
    <t>Indisponibilita_periodicPaymentInitiationRequest</t>
  </si>
  <si>
    <t>Indisponibilita_readAccountBalance</t>
  </si>
  <si>
    <t>Indisponibilita_readAccountDetails</t>
  </si>
  <si>
    <t>Indisponibilita_readAccountList</t>
  </si>
  <si>
    <t>Indisponibilita_readAccountTransactionDetails</t>
  </si>
  <si>
    <t>Indisponibilita_readAccountTransactionList</t>
  </si>
  <si>
    <t>Indisponibilita_readCardAccountBalances</t>
  </si>
  <si>
    <t>Indisponibilita_readCardAccountDetails</t>
  </si>
  <si>
    <t>Indisponibilita_readCardAccountList</t>
  </si>
  <si>
    <t>Indisponibilita_readCardAccountTransactionList</t>
  </si>
  <si>
    <t>Indisponibilita_retrieveAspsps</t>
  </si>
  <si>
    <t>Indisponibilita_updateConsent</t>
  </si>
  <si>
    <t>Indisponibilita_updatePaymentResource</t>
  </si>
  <si>
    <t>Indisponibilita_updatePeriodicPaymentResource</t>
  </si>
  <si>
    <t>OK_confirmationOfFunds</t>
  </si>
  <si>
    <t>OK_deleteConsent</t>
  </si>
  <si>
    <t>OK_establishConsent</t>
  </si>
  <si>
    <t>OK_getConsent</t>
  </si>
  <si>
    <t>OK_getConsentStatus</t>
  </si>
  <si>
    <t>OK_getPaymentRequest</t>
  </si>
  <si>
    <t>OK_getPaymentStatusRequest</t>
  </si>
  <si>
    <t>OK_getPeriodicPaymentRequest</t>
  </si>
  <si>
    <t>OK_getPeriodicPaymentStatusRequest</t>
  </si>
  <si>
    <t>OK_paymentInitiationRequest</t>
  </si>
  <si>
    <t>OK_periodicPaymentInitiationRequest</t>
  </si>
  <si>
    <t>OK_readAccountBalance</t>
  </si>
  <si>
    <t>OK_readAccountDetails</t>
  </si>
  <si>
    <t>OK_readAccountList</t>
  </si>
  <si>
    <t>OK_readAccountTransactionDetails</t>
  </si>
  <si>
    <t>OK_readAccountTransactionList</t>
  </si>
  <si>
    <t>OK_readCardAccountBalances</t>
  </si>
  <si>
    <t>OK_readCardAccountDetails</t>
  </si>
  <si>
    <t>OK_readCardAccountList</t>
  </si>
  <si>
    <t>OK_readCardAccountTransactionList</t>
  </si>
  <si>
    <t>OK_retrieveAspsps</t>
  </si>
  <si>
    <t>OK_updateConsent</t>
  </si>
  <si>
    <t>OK_updatePaymentResource</t>
  </si>
  <si>
    <t>OK_updatePeriodicPaymentResource</t>
  </si>
  <si>
    <t>ProblemaApplicativo_Perc_confirmationOfFunds</t>
  </si>
  <si>
    <t>ProblemaApplicativo_Perc_deleteConsent</t>
  </si>
  <si>
    <t>ProblemaApplicativo_Perc_establishConsent</t>
  </si>
  <si>
    <t>ProblemaApplicativo_Perc_getConsent</t>
  </si>
  <si>
    <t>ProblemaApplicativo_Perc_getConsentStatus</t>
  </si>
  <si>
    <t>ProblemaApplicativo_Perc_getPaymentRequest</t>
  </si>
  <si>
    <t>ProblemaApplicativo_Perc_getPaymentStatusRequest</t>
  </si>
  <si>
    <t>ProblemaApplicativo_Perc_getPeriodicPaymentRequest</t>
  </si>
  <si>
    <t>ProblemaApplicativo_Perc_getPeriodicPaymentStatusRequest</t>
  </si>
  <si>
    <t>ProblemaApplicativo_Perc_paymentInitiationRequest</t>
  </si>
  <si>
    <t>ProblemaApplicativo_Perc_periodicPaymentInitiationRequest</t>
  </si>
  <si>
    <t>ProblemaApplicativo_Perc_readAccountBalance</t>
  </si>
  <si>
    <t>ProblemaApplicativo_Perc_readAccountDetails</t>
  </si>
  <si>
    <t>ProblemaApplicativo_Perc_readAccountList</t>
  </si>
  <si>
    <t>ProblemaApplicativo_Perc_readAccountTransactionDetails</t>
  </si>
  <si>
    <t>ProblemaApplicativo_Perc_readAccountTransactionList</t>
  </si>
  <si>
    <t>ProblemaApplicativo_Perc_readCardAccountBalances</t>
  </si>
  <si>
    <t>ProblemaApplicativo_Perc_readCardAccountDetails</t>
  </si>
  <si>
    <t>ProblemaApplicativo_Perc_readCardAccountList</t>
  </si>
  <si>
    <t>ProblemaApplicativo_Perc_readCardAccountTransactionList</t>
  </si>
  <si>
    <t>ProblemaApplicativo_Perc_retrieveAspsps</t>
  </si>
  <si>
    <t>ProblemaApplicativo_Perc_updateConsent</t>
  </si>
  <si>
    <t>ProblemaApplicativo_Perc_updatePaymentResource</t>
  </si>
  <si>
    <t>ProblemaApplicativo_Perc_updatePeriodicPaymentResource</t>
  </si>
  <si>
    <t>ProblemaApplicativo_confirmationOfFunds</t>
  </si>
  <si>
    <t>ProblemaApplicativo_deleteConsent</t>
  </si>
  <si>
    <t>ProblemaApplicativo_establishConsent</t>
  </si>
  <si>
    <t>ProblemaApplicativo_getConsent</t>
  </si>
  <si>
    <t>ProblemaApplicativo_getConsentStatus</t>
  </si>
  <si>
    <t>ProblemaApplicativo_getPaymentRequest</t>
  </si>
  <si>
    <t>ProblemaApplicativo_getPaymentStatusRequest</t>
  </si>
  <si>
    <t>ProblemaApplicativo_getPeriodicPaymentRequest</t>
  </si>
  <si>
    <t>ProblemaApplicativo_getPeriodicPaymentStatusRequest</t>
  </si>
  <si>
    <t>ProblemaApplicativo_paymentInitiationRequest</t>
  </si>
  <si>
    <t>ProblemaApplicativo_periodicPaymentInitiationRequest</t>
  </si>
  <si>
    <t>ProblemaApplicativo_readAccountBalance</t>
  </si>
  <si>
    <t>ProblemaApplicativo_readAccountDetails</t>
  </si>
  <si>
    <t>ProblemaApplicativo_readAccountList</t>
  </si>
  <si>
    <t>ProblemaApplicativo_readAccountTransactionDetails</t>
  </si>
  <si>
    <t>ProblemaApplicativo_readAccountTransactionList</t>
  </si>
  <si>
    <t>ProblemaApplicativo_readCardAccountBalances</t>
  </si>
  <si>
    <t>ProblemaApplicativo_readCardAccountDetails</t>
  </si>
  <si>
    <t>ProblemaApplicativo_readCardAccountList</t>
  </si>
  <si>
    <t>ProblemaApplicativo_readCardAccountTransactionList</t>
  </si>
  <si>
    <t>ProblemaApplicativo_retrieveAspsps</t>
  </si>
  <si>
    <t>ProblemaApplicativo_updateConsent</t>
  </si>
  <si>
    <t>ProblemaApplicativo_updatePaymentResource</t>
  </si>
  <si>
    <t>ProblemaApplicativo_updatePeriodicPaymentResource</t>
  </si>
  <si>
    <t>ProblemaClient_confirmationOfFunds</t>
  </si>
  <si>
    <t>ProblemaClient_deleteConsent</t>
  </si>
  <si>
    <t>ProblemaClient_establishConsent</t>
  </si>
  <si>
    <t>ProblemaClient_getConsent</t>
  </si>
  <si>
    <t>ProblemaClient_getConsentStatus</t>
  </si>
  <si>
    <t>ProblemaClient_getPaymentRequest</t>
  </si>
  <si>
    <t>ProblemaClient_getPaymentStatusRequest</t>
  </si>
  <si>
    <t>ProblemaClient_getPeriodicPaymentRequest</t>
  </si>
  <si>
    <t>ProblemaClient_getPeriodicPaymentStatusRequest</t>
  </si>
  <si>
    <t>ProblemaClient_paymentInitiationRequest</t>
  </si>
  <si>
    <t>ProblemaClient_periodicPaymentInitiationRequest</t>
  </si>
  <si>
    <t>ProblemaClient_readAccountBalance</t>
  </si>
  <si>
    <t>ProblemaClient_readAccountDetails</t>
  </si>
  <si>
    <t>ProblemaClient_readAccountList</t>
  </si>
  <si>
    <t>ProblemaClient_readAccountTransactionDetails</t>
  </si>
  <si>
    <t>ProblemaClient_readAccountTransactionList</t>
  </si>
  <si>
    <t>ProblemaClient_readCardAccountBalances</t>
  </si>
  <si>
    <t>ProblemaClient_readCardAccountDetails</t>
  </si>
  <si>
    <t>ProblemaClient_readCardAccountList</t>
  </si>
  <si>
    <t>ProblemaClient_readCardAccountTransactionList</t>
  </si>
  <si>
    <t>ProblemaClient_retrieveAspsps</t>
  </si>
  <si>
    <t>ProblemaClient_updateConsent</t>
  </si>
  <si>
    <t>ProblemaClient_updatePaymentResource</t>
  </si>
  <si>
    <t>ProblemaClient_updatePeriodicPaymentResource</t>
  </si>
  <si>
    <t>Total_confirmationOfFunds</t>
  </si>
  <si>
    <t>Total_deleteConsent</t>
  </si>
  <si>
    <t>Total_establishConsent</t>
  </si>
  <si>
    <t>Total_getConsent</t>
  </si>
  <si>
    <t>Total_getConsentStatus</t>
  </si>
  <si>
    <t>Total_getPaymentRequest</t>
  </si>
  <si>
    <t>Total_getPaymentStatusRequest</t>
  </si>
  <si>
    <t>Total_getPeriodicPaymentRequest</t>
  </si>
  <si>
    <t>Total_getPeriodicPaymentStatusRequest</t>
  </si>
  <si>
    <t>Total_paymentInitiationRequest</t>
  </si>
  <si>
    <t>Total_periodicPaymentInitiationRequest</t>
  </si>
  <si>
    <t>Total_readAccountBalance</t>
  </si>
  <si>
    <t>Total_readAccountDetails</t>
  </si>
  <si>
    <t>Total_readAccountList</t>
  </si>
  <si>
    <t>Total_readAccountTransactionDetails</t>
  </si>
  <si>
    <t>Total_readAccountTransactionList</t>
  </si>
  <si>
    <t>Total_readCardAccountBalances</t>
  </si>
  <si>
    <t>Total_readCardAccountDetails</t>
  </si>
  <si>
    <t>Total_readCardAccountList</t>
  </si>
  <si>
    <t>Total_readCardAccountTransactionList</t>
  </si>
  <si>
    <t>Total_retrieveAspsps</t>
  </si>
  <si>
    <t>Total_updateConsent</t>
  </si>
  <si>
    <t>Total_updatePaymentResource</t>
  </si>
  <si>
    <t>Total_updatePeriodicPaymentResource</t>
  </si>
  <si>
    <t>durataMedia_confirmationOfFunds</t>
  </si>
  <si>
    <t>durataMedia_deleteConsent</t>
  </si>
  <si>
    <t>durataMedia_establishConsent</t>
  </si>
  <si>
    <t>durataMedia_getConsent</t>
  </si>
  <si>
    <t>durataMedia_getConsentStatus</t>
  </si>
  <si>
    <t>durataMedia_getPaymentRequest</t>
  </si>
  <si>
    <t>durataMedia_getPaymentStatusRequest</t>
  </si>
  <si>
    <t>durataMedia_getPeriodicPaymentRequest</t>
  </si>
  <si>
    <t>durataMedia_getPeriodicPaymentStatusRequest</t>
  </si>
  <si>
    <t>durataMedia_paymentInitiationRequest</t>
  </si>
  <si>
    <t>durataMedia_periodicPaymentInitiationRequest</t>
  </si>
  <si>
    <t>durataMedia_readAccountBalance</t>
  </si>
  <si>
    <t>durataMedia_readAccountDetails</t>
  </si>
  <si>
    <t>durataMedia_readAccountList</t>
  </si>
  <si>
    <t>durataMedia_readAccountTransactionDetails</t>
  </si>
  <si>
    <t>durataMedia_readAccountTransactionList</t>
  </si>
  <si>
    <t>durataMedia_readCardAccountBalances</t>
  </si>
  <si>
    <t>durataMedia_readCardAccountDetails</t>
  </si>
  <si>
    <t>durataMedia_readCardAccountList</t>
  </si>
  <si>
    <t>durataMedia_readCardAccountTransactionList</t>
  </si>
  <si>
    <t>durataMedia_retrieveAspsps</t>
  </si>
  <si>
    <t>durataMedia_updateConsent</t>
  </si>
  <si>
    <t>durataMedia_updatePaymentResource</t>
  </si>
  <si>
    <t>durataMedia_updatePeriodicPaymentResource</t>
  </si>
  <si>
    <t>Tipologia</t>
  </si>
  <si>
    <r>
      <t>FUNZIONALIT</t>
    </r>
    <r>
      <rPr>
        <b/>
        <sz val="11"/>
        <color theme="0"/>
        <rFont val="Calibri"/>
        <family val="2"/>
      </rPr>
      <t>À</t>
    </r>
  </si>
  <si>
    <t>Servizio CBI Globe</t>
  </si>
  <si>
    <t>Web page per relativo servizio BPER</t>
  </si>
  <si>
    <t>Operazioni informative</t>
  </si>
  <si>
    <t>restituzione delle informazioni di visualizzazione saldo sui conti o carte</t>
  </si>
  <si>
    <t>ReadAccountBalance/ReadCardAccountBalance</t>
  </si>
  <si>
    <t>Home/MioConto</t>
  </si>
  <si>
    <t>restituzione delle informazioni della lista movimenti su conto o carta</t>
  </si>
  <si>
    <t>ReadAccountTransactionList/ReadCardAccountTransactionList</t>
  </si>
  <si>
    <t>MioConto</t>
  </si>
  <si>
    <t>restituzione delle informazioni della lista conti o carte</t>
  </si>
  <si>
    <t>ReadAccountList/ReadCardAccountList</t>
  </si>
  <si>
    <t>MioCarte</t>
  </si>
  <si>
    <t>restituzione delle informazioni del dettaglio conto o carta</t>
  </si>
  <si>
    <t>ReadAccountDetails/ReadCardAccountDetails</t>
  </si>
  <si>
    <t>MioConto/MieCarte</t>
  </si>
  <si>
    <t>informazioni del dettaglio transazione su conto</t>
  </si>
  <si>
    <t>ReadAccountTransactionDetails</t>
  </si>
  <si>
    <t>Operazioni dispositive</t>
  </si>
  <si>
    <r>
      <t xml:space="preserve">Tutte quelle della sezione </t>
    </r>
    <r>
      <rPr>
        <b/>
        <sz val="11"/>
        <color theme="1"/>
        <rFont val="Calibri"/>
        <family val="2"/>
        <scheme val="minor"/>
      </rPr>
      <t>Bonifici
bonifici singoli e ricorrenti</t>
    </r>
  </si>
  <si>
    <t>Bonifico</t>
  </si>
  <si>
    <t>Verifica Fondi</t>
  </si>
  <si>
    <t>verifica disponibilità di fondi necessaria per l’esecuzione di un particolare pagamento</t>
  </si>
  <si>
    <r>
      <rPr>
        <sz val="11"/>
        <color theme="1"/>
        <rFont val="Segoe UI Symbol"/>
        <family val="2"/>
      </rPr>
      <t>✓</t>
    </r>
    <r>
      <rPr>
        <sz val="11"/>
        <color theme="1"/>
        <rFont val="Calibri"/>
        <family val="2"/>
        <scheme val="minor"/>
      </rPr>
      <t>PaymentInitiationRequest
✓PaymentPeriodicInitiationRequest
✓UpdatePaymentResource (caso SCA exemption)
✓GetPaymentStatusRequest
✓GetPeriodicPaymentStatusRequest</t>
    </r>
  </si>
  <si>
    <t>confirmationOfFunds (ReadAccountBalance)</t>
  </si>
  <si>
    <t>downtime_Perc</t>
  </si>
  <si>
    <t>uptime_Perc</t>
  </si>
  <si>
    <t>Indisponibilita_Perc_confirmationOfFunds</t>
  </si>
  <si>
    <t>Indisponibilita_Perc_deleteConsent</t>
  </si>
  <si>
    <t>Indisponibilita_Perc_establishConsent</t>
  </si>
  <si>
    <t>Indisponibilita_Perc_getConsent</t>
  </si>
  <si>
    <t>Indisponibilita_Perc_getConsentStatus</t>
  </si>
  <si>
    <t>Indisponibilita_Perc_getPaymentRequest</t>
  </si>
  <si>
    <t>Indisponibilita_Perc_getPaymentStatusRequest</t>
  </si>
  <si>
    <t>Indisponibilita_Perc_getPeriodicPaymentRequest</t>
  </si>
  <si>
    <t>Indisponibilita_Perc_getPeriodicPaymentStatusRequest</t>
  </si>
  <si>
    <t>Indisponibilita_Perc_paymentInitiationRequest</t>
  </si>
  <si>
    <t>Indisponibilita_Perc_periodicPaymentInitiationRequest</t>
  </si>
  <si>
    <t>Indisponibilita_Perc_readAccountBalance</t>
  </si>
  <si>
    <t>Indisponibilita_Perc_readAccountDetails</t>
  </si>
  <si>
    <t>Indisponibilita_Perc_readAccountList</t>
  </si>
  <si>
    <t>Indisponibilita_Perc_readAccountTransactionDetails</t>
  </si>
  <si>
    <t>Indisponibilita_Perc_readAccountTransactionList</t>
  </si>
  <si>
    <t>Indisponibilita_Perc_readCardAccountBalances</t>
  </si>
  <si>
    <t>Indisponibilita_Perc_readCardAccountDetails</t>
  </si>
  <si>
    <t>Indisponibilita_Perc_readCardAccountList</t>
  </si>
  <si>
    <t>Indisponibilita_Perc_readCardAccountTransactionList</t>
  </si>
  <si>
    <t>Indisponibilita_Perc_retrieveAspsps</t>
  </si>
  <si>
    <t>Indisponibilita_Perc_updateConsent</t>
  </si>
  <si>
    <t>Indisponibilita_Perc_updatePaymentResource</t>
  </si>
  <si>
    <t>Indisponibilita_Perc_updatePeriodicPaymentResource</t>
  </si>
  <si>
    <t>Percentuali</t>
  </si>
  <si>
    <t>i.e. BPER</t>
  </si>
  <si>
    <t>i.e. CBI Globe</t>
  </si>
  <si>
    <t>Formati diversi</t>
  </si>
  <si>
    <t>0.00</t>
  </si>
  <si>
    <t>100.00</t>
  </si>
  <si>
    <t>0.03</t>
  </si>
  <si>
    <t>0.01</t>
  </si>
  <si>
    <t>50.00</t>
  </si>
  <si>
    <t>0.06</t>
  </si>
  <si>
    <t>33.33</t>
  </si>
  <si>
    <t>0.02</t>
  </si>
  <si>
    <t>0.99</t>
  </si>
  <si>
    <t>1.02</t>
  </si>
  <si>
    <t>42.86</t>
  </si>
  <si>
    <t>0.74</t>
  </si>
  <si>
    <t>20.00</t>
  </si>
  <si>
    <t>25.00</t>
  </si>
  <si>
    <t>0.93</t>
  </si>
  <si>
    <t>0.48</t>
  </si>
  <si>
    <t>11.11</t>
  </si>
  <si>
    <t>0.57</t>
  </si>
  <si>
    <t>0.78</t>
  </si>
  <si>
    <t>0.13</t>
  </si>
  <si>
    <t>0.91</t>
  </si>
  <si>
    <t>0.10</t>
  </si>
  <si>
    <t>0.11</t>
  </si>
  <si>
    <t>0.14</t>
  </si>
  <si>
    <t>0.63</t>
  </si>
  <si>
    <t>0.56</t>
  </si>
  <si>
    <t>0.60</t>
  </si>
  <si>
    <t>0.85</t>
  </si>
  <si>
    <t>0.80</t>
  </si>
  <si>
    <t>1.06</t>
  </si>
  <si>
    <t>0.43</t>
  </si>
  <si>
    <t>1.04</t>
  </si>
  <si>
    <t>0.55</t>
  </si>
  <si>
    <t>0.51</t>
  </si>
  <si>
    <t>0.17</t>
  </si>
  <si>
    <t>0.81</t>
  </si>
  <si>
    <t>1.12</t>
  </si>
  <si>
    <t>0.69</t>
  </si>
  <si>
    <t>0.05</t>
  </si>
  <si>
    <t>2.05</t>
  </si>
  <si>
    <t>0.30</t>
  </si>
  <si>
    <t>0.62</t>
  </si>
  <si>
    <t>0.44</t>
  </si>
  <si>
    <t>0.53</t>
  </si>
  <si>
    <t>0.40</t>
  </si>
  <si>
    <t>0.50</t>
  </si>
  <si>
    <t>0.52</t>
  </si>
  <si>
    <t>0.23</t>
  </si>
  <si>
    <t>66.67</t>
  </si>
  <si>
    <t>0.19</t>
  </si>
  <si>
    <t>2.04</t>
  </si>
  <si>
    <t>3.66</t>
  </si>
  <si>
    <t>0.26</t>
  </si>
  <si>
    <t>40.00</t>
  </si>
  <si>
    <t>2.79</t>
  </si>
  <si>
    <t>2.07</t>
  </si>
  <si>
    <t>2.71</t>
  </si>
  <si>
    <t>3.33</t>
  </si>
  <si>
    <t>6.38</t>
  </si>
  <si>
    <t>0.87</t>
  </si>
  <si>
    <t>0.67</t>
  </si>
  <si>
    <t>3.69</t>
  </si>
  <si>
    <t>2.76</t>
  </si>
  <si>
    <t>37.50</t>
  </si>
  <si>
    <t>0.70</t>
  </si>
  <si>
    <t>0.20</t>
  </si>
  <si>
    <t>0.45</t>
  </si>
  <si>
    <t>2.45</t>
  </si>
  <si>
    <t>2.83</t>
  </si>
  <si>
    <t>0.65</t>
  </si>
  <si>
    <t>0.72</t>
  </si>
  <si>
    <t>7.26</t>
  </si>
  <si>
    <t>11.16</t>
  </si>
  <si>
    <t>4.78</t>
  </si>
  <si>
    <t>0.86</t>
  </si>
  <si>
    <t>2.33</t>
  </si>
  <si>
    <t>2.56</t>
  </si>
  <si>
    <t>2.20</t>
  </si>
  <si>
    <t>2.34</t>
  </si>
  <si>
    <t>2.93</t>
  </si>
  <si>
    <t>80.00</t>
  </si>
  <si>
    <t>3.79</t>
  </si>
  <si>
    <t>3.08</t>
  </si>
  <si>
    <t>3.26</t>
  </si>
  <si>
    <t>2.70</t>
  </si>
  <si>
    <t>2.96</t>
  </si>
  <si>
    <t>2.97</t>
  </si>
  <si>
    <t>7.81</t>
  </si>
  <si>
    <t>3.07</t>
  </si>
  <si>
    <t>5.84</t>
  </si>
  <si>
    <t>2.67</t>
  </si>
  <si>
    <t>2.84</t>
  </si>
  <si>
    <t>2.95</t>
  </si>
  <si>
    <t>90.18</t>
  </si>
  <si>
    <t>0.47</t>
  </si>
  <si>
    <t>0.73</t>
  </si>
  <si>
    <t>2.26</t>
  </si>
  <si>
    <t>0.09</t>
  </si>
  <si>
    <t>0.88</t>
  </si>
  <si>
    <t>72.73</t>
  </si>
  <si>
    <t>0.66</t>
  </si>
  <si>
    <t>18.18</t>
  </si>
  <si>
    <t>2.69</t>
  </si>
  <si>
    <t>3.16</t>
  </si>
  <si>
    <t>9.16</t>
  </si>
  <si>
    <t>3.02</t>
  </si>
  <si>
    <t>0.54</t>
  </si>
  <si>
    <t>3.09</t>
  </si>
  <si>
    <t>0.98</t>
  </si>
  <si>
    <t>85.00</t>
  </si>
  <si>
    <t>3.42</t>
  </si>
  <si>
    <t>7.78</t>
  </si>
  <si>
    <t>88.60</t>
  </si>
  <si>
    <t>6.63</t>
  </si>
  <si>
    <t>0.42</t>
  </si>
  <si>
    <t>2.59</t>
  </si>
  <si>
    <t>7.18</t>
  </si>
  <si>
    <t>14.29</t>
  </si>
  <si>
    <t>57.14</t>
  </si>
  <si>
    <t>60.00</t>
  </si>
  <si>
    <t>83.47</t>
  </si>
  <si>
    <t>0.82</t>
  </si>
  <si>
    <t>6.73</t>
  </si>
  <si>
    <t>92.66</t>
  </si>
  <si>
    <t>22.22</t>
  </si>
  <si>
    <t>0.79</t>
  </si>
  <si>
    <t>0.77</t>
  </si>
  <si>
    <t>7.42</t>
  </si>
  <si>
    <t>10.09</t>
  </si>
  <si>
    <t>0.71</t>
  </si>
  <si>
    <t>3.53</t>
  </si>
  <si>
    <t>78.29</t>
  </si>
  <si>
    <t>7.69</t>
  </si>
  <si>
    <t>0.95</t>
  </si>
  <si>
    <t>28.57</t>
  </si>
  <si>
    <t>3.25</t>
  </si>
  <si>
    <t>1.16</t>
  </si>
  <si>
    <t>3.06</t>
  </si>
  <si>
    <t>3.30</t>
  </si>
  <si>
    <t>0.61</t>
  </si>
  <si>
    <t>3.37</t>
  </si>
  <si>
    <t>7.50</t>
  </si>
  <si>
    <t>87.83</t>
  </si>
  <si>
    <t>3.34</t>
  </si>
  <si>
    <t>94.39</t>
  </si>
  <si>
    <t>3.38</t>
  </si>
  <si>
    <t>99.99</t>
  </si>
  <si>
    <t>4.02</t>
  </si>
  <si>
    <t>8.79</t>
  </si>
  <si>
    <t>80.16</t>
  </si>
  <si>
    <t>3.85</t>
  </si>
  <si>
    <t>9.11</t>
  </si>
  <si>
    <t>0.76</t>
  </si>
  <si>
    <t>3.55</t>
  </si>
  <si>
    <t>14.80</t>
  </si>
  <si>
    <t>0.31</t>
  </si>
  <si>
    <t>0.37</t>
  </si>
  <si>
    <t>7.52</t>
  </si>
  <si>
    <t>1.44</t>
  </si>
  <si>
    <t>79.53</t>
  </si>
  <si>
    <t>4.19</t>
  </si>
  <si>
    <t>85.83</t>
  </si>
  <si>
    <t>0.18</t>
  </si>
  <si>
    <t>3.78</t>
  </si>
  <si>
    <t>1.83</t>
  </si>
  <si>
    <t>1.14</t>
  </si>
  <si>
    <t>1.38</t>
  </si>
  <si>
    <t>1.95</t>
  </si>
  <si>
    <t>3.71</t>
  </si>
  <si>
    <t>81.45</t>
  </si>
  <si>
    <t>9.19</t>
  </si>
  <si>
    <t>12.24</t>
  </si>
  <si>
    <t>2.81</t>
  </si>
  <si>
    <t>0.68</t>
  </si>
  <si>
    <t>10.53</t>
  </si>
  <si>
    <t>0.38</t>
  </si>
  <si>
    <t>0.49</t>
  </si>
  <si>
    <t>1.77</t>
  </si>
  <si>
    <t>3.80</t>
  </si>
  <si>
    <t>3.20</t>
  </si>
  <si>
    <t>3.84</t>
  </si>
  <si>
    <t>0.84</t>
  </si>
  <si>
    <t>6.83</t>
  </si>
  <si>
    <t>5.14</t>
  </si>
  <si>
    <t>83.06</t>
  </si>
  <si>
    <t>2.41</t>
  </si>
  <si>
    <t>0.34</t>
  </si>
  <si>
    <t>6.33</t>
  </si>
  <si>
    <t>4.12</t>
  </si>
  <si>
    <t>8.53</t>
  </si>
  <si>
    <t>3.03</t>
  </si>
  <si>
    <t>3.22</t>
  </si>
  <si>
    <t>12.22</t>
  </si>
  <si>
    <t>1.11</t>
  </si>
  <si>
    <t>28.92</t>
  </si>
  <si>
    <t>10.32</t>
  </si>
  <si>
    <t>0.96</t>
  </si>
  <si>
    <t>5.09</t>
  </si>
  <si>
    <t>3.91</t>
  </si>
  <si>
    <t>7.72</t>
  </si>
  <si>
    <t>5.82</t>
  </si>
  <si>
    <t>89.38</t>
  </si>
  <si>
    <t>7.59</t>
  </si>
  <si>
    <t>4.68</t>
  </si>
  <si>
    <t>0.15</t>
  </si>
  <si>
    <t>92.59</t>
  </si>
  <si>
    <t>7.85</t>
  </si>
  <si>
    <t>86.32</t>
  </si>
  <si>
    <t>3.52</t>
  </si>
  <si>
    <t>3.45</t>
  </si>
  <si>
    <t>9.05</t>
  </si>
  <si>
    <t>12.48</t>
  </si>
  <si>
    <t>3.12</t>
  </si>
  <si>
    <t>2.94</t>
  </si>
  <si>
    <t>0.75</t>
  </si>
  <si>
    <t>4.13</t>
  </si>
  <si>
    <t>2.72</t>
  </si>
  <si>
    <t>6.25</t>
  </si>
  <si>
    <t>95.33</t>
  </si>
  <si>
    <t>2.85</t>
  </si>
  <si>
    <t>0.59</t>
  </si>
  <si>
    <t>3.82</t>
  </si>
  <si>
    <t>27.27</t>
  </si>
  <si>
    <t>5.34</t>
  </si>
  <si>
    <t>81.89</t>
  </si>
  <si>
    <t>0.12</t>
  </si>
  <si>
    <t>0.46</t>
  </si>
  <si>
    <t>5.22</t>
  </si>
  <si>
    <t>1.57</t>
  </si>
  <si>
    <t>25.57</t>
  </si>
  <si>
    <t>5.63</t>
  </si>
  <si>
    <t>2.35</t>
  </si>
  <si>
    <t>1.00</t>
  </si>
  <si>
    <t>2.89</t>
  </si>
  <si>
    <t>41.67</t>
  </si>
  <si>
    <t>5.25</t>
  </si>
  <si>
    <t>8.01</t>
  </si>
  <si>
    <t>0.35</t>
  </si>
  <si>
    <t>5.68</t>
  </si>
  <si>
    <t>17.58</t>
  </si>
  <si>
    <t>6.78</t>
  </si>
  <si>
    <t>81.75</t>
  </si>
  <si>
    <t>8.62</t>
  </si>
  <si>
    <t>4.75</t>
  </si>
  <si>
    <t>3.15</t>
  </si>
  <si>
    <t>5.10</t>
  </si>
  <si>
    <t>80.80</t>
  </si>
  <si>
    <t>6.77</t>
  </si>
  <si>
    <t>3.48</t>
  </si>
  <si>
    <t>10.36</t>
  </si>
  <si>
    <t>2.90</t>
  </si>
  <si>
    <t>4.64</t>
  </si>
  <si>
    <t>0.41</t>
  </si>
  <si>
    <t>0.21</t>
  </si>
  <si>
    <t>2.68</t>
  </si>
  <si>
    <t>10.15</t>
  </si>
  <si>
    <t>4.23</t>
  </si>
  <si>
    <t>93.52</t>
  </si>
  <si>
    <t>3.54</t>
  </si>
  <si>
    <t>3.40</t>
  </si>
  <si>
    <t>8.61</t>
  </si>
  <si>
    <t>7.16</t>
  </si>
  <si>
    <t>82.26</t>
  </si>
  <si>
    <t>2.18</t>
  </si>
  <si>
    <t>75.00</t>
  </si>
  <si>
    <t>3.89</t>
  </si>
  <si>
    <t>8.64</t>
  </si>
  <si>
    <t>0.83</t>
  </si>
  <si>
    <t>8.39</t>
  </si>
  <si>
    <t>87.93</t>
  </si>
  <si>
    <t>98.08</t>
  </si>
  <si>
    <t>Indisponibilita_bulkPaymentInitiation</t>
  </si>
  <si>
    <t>Indisponibilita_getBulkPaymentRequest</t>
  </si>
  <si>
    <t>Indisponibilita_getBulkPaymentStatusRequest</t>
  </si>
  <si>
    <t>Indisponibilita_getCancellationAuthorisationSubResourceStatus</t>
  </si>
  <si>
    <t>Indisponibilita_getCancellationAuthorisationSubResources</t>
  </si>
  <si>
    <t>Indisponibilita_getPaymentAuthorisationSubResourceStatus</t>
  </si>
  <si>
    <t>Indisponibilita_getPaymentAuthorisationSubResources</t>
  </si>
  <si>
    <t>Indisponibilita_paymentCancellation</t>
  </si>
  <si>
    <t>Indisponibilita_startBulkPayAuthSubRes</t>
  </si>
  <si>
    <t>Indisponibilita_updateCancellationAuthorisationRequest</t>
  </si>
  <si>
    <t>Indisponibilita_updatePaymentAuthorisationSubResourceRequest</t>
  </si>
  <si>
    <t>Indisponibilita_Perc_bulkPaymentInitiation</t>
  </si>
  <si>
    <t>Indisponibilita_Perc_getBulkPaymentRequest</t>
  </si>
  <si>
    <t>Indisponibilita_Perc_getBulkPaymentStatusRequest</t>
  </si>
  <si>
    <t>Indisponibilita_Perc_getCancellationAuthorisationSubResourceStatus</t>
  </si>
  <si>
    <t>Indisponibilita_Perc_getCancellationAuthorisationSubResources</t>
  </si>
  <si>
    <t>Indisponibilita_Perc_getPaymentAuthorisationSubResourceStatus</t>
  </si>
  <si>
    <t>Indisponibilita_Perc_getPaymentAuthorisationSubResources</t>
  </si>
  <si>
    <t>Indisponibilita_Perc_paymentCancellation</t>
  </si>
  <si>
    <t>Indisponibilita_Perc_startBulkPayAuthSubRes</t>
  </si>
  <si>
    <t>Indisponibilita_Perc_updateCancellationAuthorisationRequest</t>
  </si>
  <si>
    <t>Indisponibilita_Perc_updatePaymentAuthorisationSubResourceRequest</t>
  </si>
  <si>
    <t>OK_bulkPaymentInitiation</t>
  </si>
  <si>
    <t>OK_getBulkPaymentRequest</t>
  </si>
  <si>
    <t>OK_getBulkPaymentStatusRequest</t>
  </si>
  <si>
    <t>OK_getCancellationAuthorisationSubResourceStatus</t>
  </si>
  <si>
    <t>OK_getCancellationAuthorisationSubResources</t>
  </si>
  <si>
    <t>OK_getPaymentAuthorisationSubResourceStatus</t>
  </si>
  <si>
    <t>OK_getPaymentAuthorisationSubResources</t>
  </si>
  <si>
    <t>OK_paymentCancellation</t>
  </si>
  <si>
    <t>OK_startBulkPayAuthSubRes</t>
  </si>
  <si>
    <t>OK_updateCancellationAuthorisationRequest</t>
  </si>
  <si>
    <t>OK_updatePaymentAuthorisationSubResourceRequest</t>
  </si>
  <si>
    <t>ProblemaApplicativo_Perc_bulkPaymentInitiation</t>
  </si>
  <si>
    <t>ProblemaApplicativo_Perc_getBulkPaymentRequest</t>
  </si>
  <si>
    <t>ProblemaApplicativo_Perc_getBulkPaymentStatusRequest</t>
  </si>
  <si>
    <t>ProblemaApplicativo_Perc_getCancellationAuthorisationSubResourceStatus</t>
  </si>
  <si>
    <t>ProblemaApplicativo_Perc_getCancellationAuthorisationSubResources</t>
  </si>
  <si>
    <t>ProblemaApplicativo_Perc_getPaymentAuthorisationSubResourceStatus</t>
  </si>
  <si>
    <t>ProblemaApplicativo_Perc_getPaymentAuthorisationSubResources</t>
  </si>
  <si>
    <t>ProblemaApplicativo_Perc_paymentCancellation</t>
  </si>
  <si>
    <t>ProblemaApplicativo_Perc_startBulkPayAuthSubRes</t>
  </si>
  <si>
    <t>ProblemaApplicativo_Perc_updateCancellationAuthorisationRequest</t>
  </si>
  <si>
    <t>ProblemaApplicativo_Perc_updatePaymentAuthorisationSubResourceRequest</t>
  </si>
  <si>
    <t>ProblemaApplicativo_bulkPaymentInitiation</t>
  </si>
  <si>
    <t>ProblemaApplicativo_getBulkPaymentRequest</t>
  </si>
  <si>
    <t>ProblemaApplicativo_getBulkPaymentStatusRequest</t>
  </si>
  <si>
    <t>ProblemaApplicativo_getCancellationAuthorisationSubResourceStatus</t>
  </si>
  <si>
    <t>ProblemaApplicativo_getCancellationAuthorisationSubResources</t>
  </si>
  <si>
    <t>ProblemaApplicativo_getPaymentAuthorisationSubResourceStatus</t>
  </si>
  <si>
    <t>ProblemaApplicativo_getPaymentAuthorisationSubResources</t>
  </si>
  <si>
    <t>ProblemaApplicativo_paymentCancellation</t>
  </si>
  <si>
    <t>ProblemaApplicativo_startBulkPayAuthSubRes</t>
  </si>
  <si>
    <t>ProblemaApplicativo_updateCancellationAuthorisationRequest</t>
  </si>
  <si>
    <t>ProblemaApplicativo_updatePaymentAuthorisationSubResourceRequest</t>
  </si>
  <si>
    <t>ProblemaClient_bulkPaymentInitiation</t>
  </si>
  <si>
    <t>ProblemaClient_getBulkPaymentRequest</t>
  </si>
  <si>
    <t>ProblemaClient_getBulkPaymentStatusRequest</t>
  </si>
  <si>
    <t>ProblemaClient_getCancellationAuthorisationSubResourceStatus</t>
  </si>
  <si>
    <t>ProblemaClient_getCancellationAuthorisationSubResources</t>
  </si>
  <si>
    <t>ProblemaClient_getPaymentAuthorisationSubResourceStatus</t>
  </si>
  <si>
    <t>ProblemaClient_getPaymentAuthorisationSubResources</t>
  </si>
  <si>
    <t>ProblemaClient_paymentCancellation</t>
  </si>
  <si>
    <t>ProblemaClient_startBulkPayAuthSubRes</t>
  </si>
  <si>
    <t>ProblemaClient_updateCancellationAuthorisationRequest</t>
  </si>
  <si>
    <t>ProblemaClient_updatePaymentAuthorisationSubResourceRequest</t>
  </si>
  <si>
    <t>Total_bulkPaymentInitiation</t>
  </si>
  <si>
    <t>Total_getBulkPaymentRequest</t>
  </si>
  <si>
    <t>Total_getBulkPaymentStatusRequest</t>
  </si>
  <si>
    <t>Total_getCancellationAuthorisationSubResourceStatus</t>
  </si>
  <si>
    <t>Total_getCancellationAuthorisationSubResources</t>
  </si>
  <si>
    <t>Total_getPaymentAuthorisationSubResourceStatus</t>
  </si>
  <si>
    <t>Total_getPaymentAuthorisationSubResources</t>
  </si>
  <si>
    <t>Total_paymentCancellation</t>
  </si>
  <si>
    <t>Total_startBulkPayAuthSubRes</t>
  </si>
  <si>
    <t>Total_updateCancellationAuthorisationRequest</t>
  </si>
  <si>
    <t>Total_updatePaymentAuthorisationSubResourceRequest</t>
  </si>
  <si>
    <t>durataMedia_bulkPaymentInitiation</t>
  </si>
  <si>
    <t>durataMedia_getBulkPaymentRequest</t>
  </si>
  <si>
    <t>durataMedia_getBulkPaymentStatusRequest</t>
  </si>
  <si>
    <t>durataMedia_getCancellationAuthorisationSubResourceStatus</t>
  </si>
  <si>
    <t>durataMedia_getCancellationAuthorisationSubResources</t>
  </si>
  <si>
    <t>durataMedia_getPaymentAuthorisationSubResourceStatus</t>
  </si>
  <si>
    <t>durataMedia_getPaymentAuthorisationSubResources</t>
  </si>
  <si>
    <t>durataMedia_paymentCancellation</t>
  </si>
  <si>
    <t>durataMedia_startBulkPayAuthSubRes</t>
  </si>
  <si>
    <t>durataMedia_updateCancellationAuthorisationRequest</t>
  </si>
  <si>
    <t>durataMedia_updatePaymentAuthorisationSubResourceRequest</t>
  </si>
  <si>
    <t>0.32</t>
  </si>
  <si>
    <t>46.15</t>
  </si>
  <si>
    <t>4.15</t>
  </si>
  <si>
    <t>27.50</t>
  </si>
  <si>
    <t>8.66</t>
  </si>
  <si>
    <t>82.93</t>
  </si>
  <si>
    <t>12.37</t>
  </si>
  <si>
    <t>4.43</t>
  </si>
  <si>
    <t>27.88</t>
  </si>
  <si>
    <t>8.89</t>
  </si>
  <si>
    <t>75.94</t>
  </si>
  <si>
    <t>11.64</t>
  </si>
  <si>
    <t>31.71</t>
  </si>
  <si>
    <t>8.23</t>
  </si>
  <si>
    <t>82.11</t>
  </si>
  <si>
    <t>10.97</t>
  </si>
  <si>
    <t>1.08</t>
  </si>
  <si>
    <t>4.06</t>
  </si>
  <si>
    <t>33.71</t>
  </si>
  <si>
    <t>6.30</t>
  </si>
  <si>
    <t>83.61</t>
  </si>
  <si>
    <t>8.13</t>
  </si>
  <si>
    <t>60.37</t>
  </si>
  <si>
    <t>4.01</t>
  </si>
  <si>
    <t>42.49</t>
  </si>
  <si>
    <t>5.55</t>
  </si>
  <si>
    <t>3.64</t>
  </si>
  <si>
    <t>2.02</t>
  </si>
  <si>
    <t>47.43</t>
  </si>
  <si>
    <t>10.43</t>
  </si>
  <si>
    <t>90.99</t>
  </si>
  <si>
    <t>9.26</t>
  </si>
  <si>
    <t>0.27</t>
  </si>
  <si>
    <t>2.58</t>
  </si>
  <si>
    <t>28.64</t>
  </si>
  <si>
    <t>3.10</t>
  </si>
  <si>
    <t>12.35</t>
  </si>
  <si>
    <t>1.24</t>
  </si>
  <si>
    <t>3.29</t>
  </si>
  <si>
    <t>4.05</t>
  </si>
  <si>
    <t>77.86</t>
  </si>
  <si>
    <t>64.29</t>
  </si>
  <si>
    <t>0.07</t>
  </si>
  <si>
    <t>4.20</t>
  </si>
  <si>
    <t>28.77</t>
  </si>
  <si>
    <t>3.17</t>
  </si>
  <si>
    <t>9.62</t>
  </si>
  <si>
    <t>11.01</t>
  </si>
  <si>
    <t>13.05</t>
  </si>
  <si>
    <t>3.00</t>
  </si>
  <si>
    <t>1.26</t>
  </si>
  <si>
    <t>5.99</t>
  </si>
  <si>
    <t>4.60</t>
  </si>
  <si>
    <t>30.26</t>
  </si>
  <si>
    <t>8.97</t>
  </si>
  <si>
    <t>10.29</t>
  </si>
  <si>
    <t>2.17</t>
  </si>
  <si>
    <t>4.21</t>
  </si>
  <si>
    <t>31.59</t>
  </si>
  <si>
    <t>83.74</t>
  </si>
  <si>
    <t>11.45</t>
  </si>
  <si>
    <t>4.25</t>
  </si>
  <si>
    <t>37.38</t>
  </si>
  <si>
    <t>10.05</t>
  </si>
  <si>
    <t>4.38</t>
  </si>
  <si>
    <t>41.44</t>
  </si>
  <si>
    <t>4.81</t>
  </si>
  <si>
    <t>96.19</t>
  </si>
  <si>
    <t>1.48</t>
  </si>
  <si>
    <t>0.39</t>
  </si>
  <si>
    <t>1.32</t>
  </si>
  <si>
    <t>4.48</t>
  </si>
  <si>
    <t>27.55</t>
  </si>
  <si>
    <t>3.68</t>
  </si>
  <si>
    <t>7.73</t>
  </si>
  <si>
    <t>5.21</t>
  </si>
  <si>
    <t>29.60</t>
  </si>
  <si>
    <t>6.76</t>
  </si>
  <si>
    <t>77.69</t>
  </si>
  <si>
    <t>10.70</t>
  </si>
  <si>
    <t>28.78</t>
  </si>
  <si>
    <t>4.22</t>
  </si>
  <si>
    <t>6.86</t>
  </si>
  <si>
    <t>10.66</t>
  </si>
  <si>
    <t>0.08</t>
  </si>
  <si>
    <t>30.23</t>
  </si>
  <si>
    <t>3.41</t>
  </si>
  <si>
    <t>7.33</t>
  </si>
  <si>
    <t>0.64</t>
  </si>
  <si>
    <t>38.20</t>
  </si>
  <si>
    <t>10.12</t>
  </si>
  <si>
    <t>13.08</t>
  </si>
  <si>
    <t>23.52</t>
  </si>
  <si>
    <t>40.59</t>
  </si>
  <si>
    <t>84.17</t>
  </si>
  <si>
    <t>0.28</t>
  </si>
  <si>
    <t>1.98</t>
  </si>
  <si>
    <t>8.73</t>
  </si>
  <si>
    <t>34.81</t>
  </si>
  <si>
    <t>3.39</t>
  </si>
  <si>
    <t>30.38</t>
  </si>
  <si>
    <t>4.57</t>
  </si>
  <si>
    <t>76.69</t>
  </si>
  <si>
    <t>18.10</t>
  </si>
  <si>
    <t>5.30</t>
  </si>
  <si>
    <t>7.00</t>
  </si>
  <si>
    <t>12.90</t>
  </si>
  <si>
    <t>25.33</t>
  </si>
  <si>
    <t>32.24</t>
  </si>
  <si>
    <t>6.26</t>
  </si>
  <si>
    <t>5.41</t>
  </si>
  <si>
    <t>1.86</t>
  </si>
  <si>
    <t>20.76</t>
  </si>
  <si>
    <t>33.16</t>
  </si>
  <si>
    <t>2.14</t>
  </si>
  <si>
    <t>1.52</t>
  </si>
  <si>
    <t>21.99</t>
  </si>
  <si>
    <t>34.50</t>
  </si>
  <si>
    <t>8.83</t>
  </si>
  <si>
    <t>86.21</t>
  </si>
  <si>
    <t>6.84</t>
  </si>
  <si>
    <t>22.97</t>
  </si>
  <si>
    <t>44.33</t>
  </si>
  <si>
    <t>4.17</t>
  </si>
  <si>
    <t>8.32</t>
  </si>
  <si>
    <t>91.07</t>
  </si>
  <si>
    <t>6.99</t>
  </si>
  <si>
    <t>10.88</t>
  </si>
  <si>
    <t>2.64</t>
  </si>
  <si>
    <t>3.24</t>
  </si>
  <si>
    <t>41.18</t>
  </si>
  <si>
    <t>43.18</t>
  </si>
  <si>
    <t>55.00</t>
  </si>
  <si>
    <t>0.33</t>
  </si>
  <si>
    <t>35.59</t>
  </si>
  <si>
    <t>3.58</t>
  </si>
  <si>
    <t>3.49</t>
  </si>
  <si>
    <t>2.31</t>
  </si>
  <si>
    <t>20.90</t>
  </si>
  <si>
    <t>29.50</t>
  </si>
  <si>
    <t>4.10</t>
  </si>
  <si>
    <t>3.05</t>
  </si>
  <si>
    <t>6.60</t>
  </si>
  <si>
    <t>1.25</t>
  </si>
  <si>
    <t>1.60</t>
  </si>
  <si>
    <t>17.88</t>
  </si>
  <si>
    <t>31.22</t>
  </si>
  <si>
    <t>31.51</t>
  </si>
  <si>
    <t>31.57</t>
  </si>
  <si>
    <t>0.04</t>
  </si>
  <si>
    <t>27.32</t>
  </si>
  <si>
    <t>33.43</t>
  </si>
  <si>
    <t>6.40</t>
  </si>
  <si>
    <t>2.92</t>
  </si>
  <si>
    <t>84.87</t>
  </si>
  <si>
    <t>2.46</t>
  </si>
  <si>
    <t>86.26</t>
  </si>
  <si>
    <t>30.60</t>
  </si>
  <si>
    <t>39.10</t>
  </si>
  <si>
    <t>5.28</t>
  </si>
  <si>
    <t>5.00</t>
  </si>
  <si>
    <t>0.90</t>
  </si>
  <si>
    <t>14.34</t>
  </si>
  <si>
    <t>48.51</t>
  </si>
  <si>
    <t>4.54</t>
  </si>
  <si>
    <t>99.98</t>
  </si>
  <si>
    <t>0.24</t>
  </si>
  <si>
    <t>48.12</t>
  </si>
  <si>
    <t>9.40</t>
  </si>
  <si>
    <t>8.80</t>
  </si>
  <si>
    <t>28.12</t>
  </si>
  <si>
    <t>1.97</t>
  </si>
  <si>
    <t>72.22</t>
  </si>
  <si>
    <t>2.63</t>
  </si>
  <si>
    <t>8.94</t>
  </si>
  <si>
    <t>29.65</t>
  </si>
  <si>
    <t>26.25</t>
  </si>
  <si>
    <t>6.62</t>
  </si>
  <si>
    <t>2.32</t>
  </si>
  <si>
    <t>24.59</t>
  </si>
  <si>
    <t>26.80</t>
  </si>
  <si>
    <t>6.69</t>
  </si>
  <si>
    <t>2.10</t>
  </si>
  <si>
    <t>99.97</t>
  </si>
  <si>
    <t>95.83</t>
  </si>
  <si>
    <t>3.19</t>
  </si>
  <si>
    <t>20.50</t>
  </si>
  <si>
    <t>6.45</t>
  </si>
  <si>
    <t>90.32</t>
  </si>
  <si>
    <t>18.73</t>
  </si>
  <si>
    <t>26.68</t>
  </si>
  <si>
    <t>4.14</t>
  </si>
  <si>
    <t>4.36</t>
  </si>
  <si>
    <t>1.80</t>
  </si>
  <si>
    <t>41.56</t>
  </si>
  <si>
    <t>36.99</t>
  </si>
  <si>
    <t>1.63</t>
  </si>
  <si>
    <t>10.96</t>
  </si>
  <si>
    <t>36.68</t>
  </si>
  <si>
    <t>2.49</t>
  </si>
  <si>
    <t>87.07</t>
  </si>
  <si>
    <t>2.66</t>
  </si>
  <si>
    <t>87.50</t>
  </si>
  <si>
    <t>9.50</t>
  </si>
  <si>
    <t>20.28</t>
  </si>
  <si>
    <t>5.26</t>
  </si>
  <si>
    <t>71.96</t>
  </si>
  <si>
    <t>2.51</t>
  </si>
  <si>
    <t>1.67</t>
  </si>
  <si>
    <t>16.83</t>
  </si>
  <si>
    <t>24.33</t>
  </si>
  <si>
    <t>26.18</t>
  </si>
  <si>
    <t>2.78</t>
  </si>
  <si>
    <t>21.76</t>
  </si>
  <si>
    <t>3.31</t>
  </si>
  <si>
    <t>78.57</t>
  </si>
  <si>
    <t>6.42</t>
  </si>
  <si>
    <t>2.61</t>
  </si>
  <si>
    <t>22.68</t>
  </si>
  <si>
    <t>28.21</t>
  </si>
  <si>
    <t>20.93</t>
  </si>
  <si>
    <t>27.21</t>
  </si>
  <si>
    <t>2.98</t>
  </si>
  <si>
    <t>6.39</t>
  </si>
  <si>
    <t>1.58</t>
  </si>
  <si>
    <t>25.37</t>
  </si>
  <si>
    <t>33.99</t>
  </si>
  <si>
    <t>5.08</t>
  </si>
  <si>
    <t>9.77</t>
  </si>
  <si>
    <t>38.56</t>
  </si>
  <si>
    <t>5.97</t>
  </si>
  <si>
    <t>25.58</t>
  </si>
  <si>
    <t>4.16</t>
  </si>
  <si>
    <t>78.46</t>
  </si>
  <si>
    <t>2.77</t>
  </si>
  <si>
    <t>31.08</t>
  </si>
  <si>
    <t>24.30</t>
  </si>
  <si>
    <t>2.91</t>
  </si>
  <si>
    <t>10.30</t>
  </si>
  <si>
    <t>75.37</t>
  </si>
  <si>
    <t>97.10</t>
  </si>
  <si>
    <t>24.88</t>
  </si>
  <si>
    <t>24.34</t>
  </si>
  <si>
    <t>4.72</t>
  </si>
  <si>
    <t>5.50</t>
  </si>
  <si>
    <t>99.33</t>
  </si>
  <si>
    <t>2.54</t>
  </si>
  <si>
    <t>23.58</t>
  </si>
  <si>
    <t>4.89</t>
  </si>
  <si>
    <t>15.71</t>
  </si>
  <si>
    <t>72.66</t>
  </si>
  <si>
    <t>31.20</t>
  </si>
  <si>
    <t>15.11</t>
  </si>
  <si>
    <t>27.42</t>
  </si>
  <si>
    <t>1.36</t>
  </si>
  <si>
    <t>3.94</t>
  </si>
  <si>
    <t>34.12</t>
  </si>
  <si>
    <t>4.28</t>
  </si>
  <si>
    <t>4.34</t>
  </si>
  <si>
    <t>91.82</t>
  </si>
  <si>
    <t>3.99</t>
  </si>
  <si>
    <t>1.39</t>
  </si>
  <si>
    <t>12.53</t>
  </si>
  <si>
    <t>34.88</t>
  </si>
  <si>
    <t>5.12</t>
  </si>
  <si>
    <t>99.65</t>
  </si>
  <si>
    <t>2.44</t>
  </si>
  <si>
    <t>12.05</t>
  </si>
  <si>
    <t>25.05</t>
  </si>
  <si>
    <t>4.29</t>
  </si>
  <si>
    <t>3.51</t>
  </si>
  <si>
    <t>2.43</t>
  </si>
  <si>
    <t>33.79</t>
  </si>
  <si>
    <t>22.00</t>
  </si>
  <si>
    <t>7.88</t>
  </si>
  <si>
    <t>5.71</t>
  </si>
  <si>
    <t>8.60</t>
  </si>
  <si>
    <t>21.39</t>
  </si>
  <si>
    <t>22.35</t>
  </si>
  <si>
    <t>5.88</t>
  </si>
  <si>
    <t>77.50</t>
  </si>
  <si>
    <t>2.01</t>
  </si>
  <si>
    <t>6.67</t>
  </si>
  <si>
    <t>17.81</t>
  </si>
  <si>
    <t>18.21</t>
  </si>
  <si>
    <t>4.83</t>
  </si>
  <si>
    <t>50.45</t>
  </si>
  <si>
    <t>83.84</t>
  </si>
  <si>
    <t>9.38</t>
  </si>
  <si>
    <t>21.35</t>
  </si>
  <si>
    <t>56.13</t>
  </si>
  <si>
    <t>5.04</t>
  </si>
  <si>
    <t>86.40</t>
  </si>
  <si>
    <t>59.69</t>
  </si>
  <si>
    <t>37.93</t>
  </si>
  <si>
    <t>27.11</t>
  </si>
  <si>
    <t>10.47</t>
  </si>
  <si>
    <t>2.23</t>
  </si>
  <si>
    <t>12.89</t>
  </si>
  <si>
    <t>32.52</t>
  </si>
  <si>
    <t>5.37</t>
  </si>
  <si>
    <t>1.73</t>
  </si>
  <si>
    <t>2.48</t>
  </si>
  <si>
    <t>16.68</t>
  </si>
  <si>
    <t>4.18</t>
  </si>
  <si>
    <t>77.10</t>
  </si>
  <si>
    <t>4.47</t>
  </si>
  <si>
    <t>97.89</t>
  </si>
  <si>
    <t>1.47</t>
  </si>
  <si>
    <t>2.09</t>
  </si>
  <si>
    <t>7.11</t>
  </si>
  <si>
    <t>31.90</t>
  </si>
  <si>
    <t>23.14</t>
  </si>
  <si>
    <t>85.59</t>
  </si>
  <si>
    <t>7.96</t>
  </si>
  <si>
    <t>98.90</t>
  </si>
  <si>
    <t>29.35</t>
  </si>
  <si>
    <t>23.98</t>
  </si>
  <si>
    <t>8.10</t>
  </si>
  <si>
    <t>4.58</t>
  </si>
  <si>
    <t>98.56</t>
  </si>
  <si>
    <t>13.22</t>
  </si>
  <si>
    <t>34.96</t>
  </si>
  <si>
    <t>26.61</t>
  </si>
  <si>
    <t>4.79</t>
  </si>
  <si>
    <t>10.02</t>
  </si>
  <si>
    <t>24.39</t>
  </si>
  <si>
    <t>5.42</t>
  </si>
  <si>
    <t>5.79</t>
  </si>
  <si>
    <t>6.18</t>
  </si>
  <si>
    <t>99.96</t>
  </si>
  <si>
    <t>1.51</t>
  </si>
  <si>
    <t>20.24</t>
  </si>
  <si>
    <t>7.43</t>
  </si>
  <si>
    <t>5.27</t>
  </si>
  <si>
    <t>6.92</t>
  </si>
  <si>
    <t>13.73</t>
  </si>
  <si>
    <t>33.52</t>
  </si>
  <si>
    <t>4.45</t>
  </si>
  <si>
    <t>5.36</t>
  </si>
  <si>
    <t>6.43</t>
  </si>
  <si>
    <t>98.68</t>
  </si>
  <si>
    <t>10.50</t>
  </si>
  <si>
    <t>17.04</t>
  </si>
  <si>
    <t>23.77</t>
  </si>
  <si>
    <t>4.37</t>
  </si>
  <si>
    <t>4.65</t>
  </si>
  <si>
    <t>99.81</t>
  </si>
  <si>
    <t>28.26</t>
  </si>
  <si>
    <t>22.18</t>
  </si>
  <si>
    <t>8.06</t>
  </si>
  <si>
    <t>10.90</t>
  </si>
  <si>
    <t>99.75</t>
  </si>
  <si>
    <t>11.43</t>
  </si>
  <si>
    <t>29.06</t>
  </si>
  <si>
    <t>24.71</t>
  </si>
  <si>
    <t>5.24</t>
  </si>
  <si>
    <t>5.20</t>
  </si>
  <si>
    <t>93.06</t>
  </si>
  <si>
    <t>7.13</t>
  </si>
  <si>
    <t>31.87</t>
  </si>
  <si>
    <t>24.10</t>
  </si>
  <si>
    <t>4.62</t>
  </si>
  <si>
    <t>7.22</t>
  </si>
  <si>
    <t>81.82</t>
  </si>
  <si>
    <t>7.48</t>
  </si>
  <si>
    <t>28.33</t>
  </si>
  <si>
    <t>25.96</t>
  </si>
  <si>
    <t>5.98</t>
  </si>
  <si>
    <t>4.63</t>
  </si>
  <si>
    <t>3.18</t>
  </si>
  <si>
    <t>31.40</t>
  </si>
  <si>
    <t>4.61</t>
  </si>
  <si>
    <t>5.45</t>
  </si>
  <si>
    <t>91.89</t>
  </si>
  <si>
    <t>5.06</t>
  </si>
  <si>
    <t>11.00</t>
  </si>
  <si>
    <t>31.30</t>
  </si>
  <si>
    <t>95.28</t>
  </si>
  <si>
    <t>99.40</t>
  </si>
  <si>
    <t>0.25</t>
  </si>
  <si>
    <t>8.24</t>
  </si>
  <si>
    <t>22.76</t>
  </si>
  <si>
    <t>6.00</t>
  </si>
  <si>
    <t>4.71</t>
  </si>
  <si>
    <t>99.62</t>
  </si>
  <si>
    <t>27.81</t>
  </si>
  <si>
    <t>22.16</t>
  </si>
  <si>
    <t>5.78</t>
  </si>
  <si>
    <t>5.93</t>
  </si>
  <si>
    <t>79.69</t>
  </si>
  <si>
    <t>99.87</t>
  </si>
  <si>
    <t>2.42</t>
  </si>
  <si>
    <t>35.25</t>
  </si>
  <si>
    <t>21.63</t>
  </si>
  <si>
    <t>7.40</t>
  </si>
  <si>
    <t>5.32</t>
  </si>
  <si>
    <t>21.53</t>
  </si>
  <si>
    <t>32.93</t>
  </si>
  <si>
    <t>17.69</t>
  </si>
  <si>
    <t>7.68</t>
  </si>
  <si>
    <t>99.26</t>
  </si>
  <si>
    <t>3.90</t>
  </si>
  <si>
    <t>29.78</t>
  </si>
  <si>
    <t>23.71</t>
  </si>
  <si>
    <t>9.67</t>
  </si>
  <si>
    <t>80.47</t>
  </si>
  <si>
    <t>39.01</t>
  </si>
  <si>
    <t>32.65</t>
  </si>
  <si>
    <t>8.45</t>
  </si>
  <si>
    <t>6.37</t>
  </si>
  <si>
    <t>98.10</t>
  </si>
  <si>
    <t>6.55</t>
  </si>
  <si>
    <t>3.21</t>
  </si>
  <si>
    <t>11.73</t>
  </si>
  <si>
    <t>31.03</t>
  </si>
  <si>
    <t>5.29</t>
  </si>
  <si>
    <t>4.09</t>
  </si>
  <si>
    <t>24.53</t>
  </si>
  <si>
    <t>1.10</t>
  </si>
  <si>
    <t>6.61</t>
  </si>
  <si>
    <t>27.29</t>
  </si>
  <si>
    <t>32.22</t>
  </si>
  <si>
    <t>5.87</t>
  </si>
  <si>
    <t>10.55</t>
  </si>
  <si>
    <t>3.32</t>
  </si>
  <si>
    <t>88.26</t>
  </si>
  <si>
    <t>21.11</t>
  </si>
  <si>
    <t>33.62</t>
  </si>
  <si>
    <t>6.85</t>
  </si>
  <si>
    <t>86.77</t>
  </si>
  <si>
    <t>12.45</t>
  </si>
  <si>
    <t>32.14</t>
  </si>
  <si>
    <t>2.37</t>
  </si>
  <si>
    <t>7.75</t>
  </si>
  <si>
    <t>10.98</t>
  </si>
  <si>
    <t>24.63</t>
  </si>
  <si>
    <t>85.12</t>
  </si>
  <si>
    <t>23.81</t>
  </si>
  <si>
    <t>6.57</t>
  </si>
  <si>
    <t>2.99</t>
  </si>
  <si>
    <t>6.27</t>
  </si>
  <si>
    <t>11.30</t>
  </si>
  <si>
    <t>34.24</t>
  </si>
  <si>
    <t>2.80</t>
  </si>
  <si>
    <t>1.70</t>
  </si>
  <si>
    <t>12.17</t>
  </si>
  <si>
    <t>25.89</t>
  </si>
  <si>
    <t>5.74</t>
  </si>
  <si>
    <t>18.20</t>
  </si>
  <si>
    <t>18.39</t>
  </si>
  <si>
    <t>6.74</t>
  </si>
  <si>
    <t>18.17</t>
  </si>
  <si>
    <t>30.45</t>
  </si>
  <si>
    <t>6.29</t>
  </si>
  <si>
    <t>8.48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</si>
</sst>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00"/>
    <numFmt numFmtId="166" formatCode="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Segoe UI Symbo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  <fill>
      <patternFill patternType="solid">
        <fgColor theme="6" tint="-0.249977111117893"/>
        <bgColor theme="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" fontId="1" fillId="0" borderId="0" xfId="0" applyNumberFormat="1" applyFont="1" applyAlignment="1">
      <alignment horizontal="left"/>
    </xf>
    <xf numFmtId="1" fontId="0" fillId="0" borderId="0" xfId="0" applyNumberFormat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5" borderId="0" xfId="0" applyFill="1" applyAlignment="1">
      <alignment horizontal="left" vertical="top"/>
    </xf>
    <xf numFmtId="164" fontId="0" fillId="5" borderId="0" xfId="0" applyNumberFormat="1" applyFill="1" applyAlignment="1">
      <alignment horizontal="left" vertical="top"/>
    </xf>
    <xf numFmtId="14" fontId="0" fillId="0" borderId="0" xfId="0" applyNumberFormat="1"/>
    <xf numFmtId="3" fontId="0" fillId="0" borderId="0" xfId="0" applyNumberFormat="1"/>
    <xf numFmtId="0" fontId="8" fillId="6" borderId="0" xfId="0" applyFont="1" applyFill="1" applyAlignment="1">
      <alignment horizontal="left"/>
    </xf>
    <xf numFmtId="166" fontId="8" fillId="6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</cellXfs>
  <cellStyles count="1">
    <cellStyle name="Normale" xfId="0" builtinId="0"/>
  </cellStyles>
  <dxfs count="318"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numFmt numFmtId="166" formatCode="#0.000"/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z val="10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alignment horizontal="left" vertical="top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" formatCode="#,##0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30" formatCode="@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numFmt numFmtId="1" formatCode="0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numFmt numFmtId="164" formatCode="0.00000%"/>
      <alignment horizontal="left" vertical="top" textRotation="0" wrapText="0" indent="0" justifyLastLine="0" shrinkToFit="0" readingOrder="0"/>
    </dxf>
    <dxf>
      <numFmt numFmtId="164" formatCode="0.00000%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AF93" totalsRowShown="0" headerRowDxfId="317">
  <tableColumns count="32">
    <tableColumn id="1" xr3:uid="{00000000-0010-0000-0000-000001000000}" name="days" dataDxfId="12"/>
    <tableColumn id="2" xr3:uid="{00000000-0010-0000-0000-000002000000}" name="downtime" dataDxfId="316">
      <calculatedColumnFormula>SUM(E2,L2,S2,Z2)</calculatedColumnFormula>
    </tableColumn>
    <tableColumn id="3" xr3:uid="{00000000-0010-0000-0000-000003000000}" name="downtime_perc" dataDxfId="315">
      <calculatedColumnFormula>SUM(G2,N2,U2,AB2)</calculatedColumnFormula>
    </tableColumn>
    <tableColumn id="4" xr3:uid="{00000000-0010-0000-0000-000004000000}" name="uptime_perc" dataDxfId="314">
      <calculatedColumnFormula>100%-C2</calculatedColumnFormula>
    </tableColumn>
    <tableColumn id="5" xr3:uid="{00000000-0010-0000-0000-000005000000}" name="Indisponibilita_home (ms)" dataDxfId="313">
      <calculatedColumnFormula>H2*K2</calculatedColumnFormula>
    </tableColumn>
    <tableColumn id="6" xr3:uid="{00000000-0010-0000-0000-000006000000}" name="OK_home" dataDxfId="312">
      <calculatedColumnFormula>J2-H2</calculatedColumnFormula>
    </tableColumn>
    <tableColumn id="7" xr3:uid="{00000000-0010-0000-0000-000007000000}" name="ProblemaApplicativo_Perc_home" dataDxfId="311">
      <calculatedColumnFormula>H2/J2</calculatedColumnFormula>
    </tableColumn>
    <tableColumn id="8" xr3:uid="{00000000-0010-0000-0000-000008000000}" name="ProblemaApplicativo_home" dataDxfId="11"/>
    <tableColumn id="9" xr3:uid="{00000000-0010-0000-0000-000009000000}" name="ProblemaClient_home" dataDxfId="310">
      <calculatedColumnFormula>H2</calculatedColumnFormula>
    </tableColumn>
    <tableColumn id="10" xr3:uid="{00000000-0010-0000-0000-00000A000000}" name="Total_home" dataDxfId="10"/>
    <tableColumn id="11" xr3:uid="{00000000-0010-0000-0000-00000B000000}" name="durataMedia_home" dataDxfId="9"/>
    <tableColumn id="12" xr3:uid="{00000000-0010-0000-0000-00000C000000}" name="Indisponibilita_bonifico (ms)" dataDxfId="309">
      <calculatedColumnFormula>R2*O2</calculatedColumnFormula>
    </tableColumn>
    <tableColumn id="13" xr3:uid="{00000000-0010-0000-0000-00000D000000}" name="OK_bonifico" dataDxfId="308">
      <calculatedColumnFormula>Q2-O2</calculatedColumnFormula>
    </tableColumn>
    <tableColumn id="14" xr3:uid="{00000000-0010-0000-0000-00000E000000}" name="ProblemaApplicativo_Perc_bonifico" dataDxfId="307">
      <calculatedColumnFormula>O2/Q2</calculatedColumnFormula>
    </tableColumn>
    <tableColumn id="15" xr3:uid="{00000000-0010-0000-0000-00000F000000}" name="ProblemaApplicativo_bonifico" dataDxfId="8"/>
    <tableColumn id="16" xr3:uid="{00000000-0010-0000-0000-000010000000}" name="ProblemaClient_bonifico" dataDxfId="306">
      <calculatedColumnFormula>O2</calculatedColumnFormula>
    </tableColumn>
    <tableColumn id="17" xr3:uid="{00000000-0010-0000-0000-000011000000}" name="Total_bonifico" dataDxfId="7"/>
    <tableColumn id="18" xr3:uid="{00000000-0010-0000-0000-000012000000}" name="durataMedia_bonifico" dataDxfId="6"/>
    <tableColumn id="19" xr3:uid="{00000000-0010-0000-0000-000013000000}" name="Indisponibilita_miecarte (ms)" dataDxfId="305">
      <calculatedColumnFormula>Y2*V2</calculatedColumnFormula>
    </tableColumn>
    <tableColumn id="20" xr3:uid="{00000000-0010-0000-0000-000014000000}" name="OK_miecarte" dataDxfId="304">
      <calculatedColumnFormula>X2-V2</calculatedColumnFormula>
    </tableColumn>
    <tableColumn id="21" xr3:uid="{00000000-0010-0000-0000-000015000000}" name="ProblemaApplicativo_Perc_miecarte" dataDxfId="303">
      <calculatedColumnFormula>V2/X2</calculatedColumnFormula>
    </tableColumn>
    <tableColumn id="22" xr3:uid="{00000000-0010-0000-0000-000016000000}" name="ProblemaApplicativo_miecarte" dataDxfId="5"/>
    <tableColumn id="23" xr3:uid="{00000000-0010-0000-0000-000017000000}" name="ProblemaClient_miecarte" dataDxfId="302">
      <calculatedColumnFormula>V2</calculatedColumnFormula>
    </tableColumn>
    <tableColumn id="24" xr3:uid="{00000000-0010-0000-0000-000018000000}" name="Total_miecarte" dataDxfId="4"/>
    <tableColumn id="25" xr3:uid="{00000000-0010-0000-0000-000019000000}" name="durataMedia_miecarte" dataDxfId="3"/>
    <tableColumn id="26" xr3:uid="{00000000-0010-0000-0000-00001A000000}" name="Indisponibilita_mioconto (ms)" dataDxfId="301">
      <calculatedColumnFormula>AF2*AC2</calculatedColumnFormula>
    </tableColumn>
    <tableColumn id="27" xr3:uid="{00000000-0010-0000-0000-00001B000000}" name="OK_mioconto" dataDxfId="300">
      <calculatedColumnFormula>AE2-AC2</calculatedColumnFormula>
    </tableColumn>
    <tableColumn id="28" xr3:uid="{00000000-0010-0000-0000-00001C000000}" name="ProblemaApplicativo_Perc_mioconto" dataDxfId="299">
      <calculatedColumnFormula>AC2/AE2</calculatedColumnFormula>
    </tableColumn>
    <tableColumn id="29" xr3:uid="{00000000-0010-0000-0000-00001D000000}" name="ProblemaApplicativo_mioconto" dataDxfId="2"/>
    <tableColumn id="30" xr3:uid="{00000000-0010-0000-0000-00001E000000}" name="ProblemaClient_mioconto" dataDxfId="298">
      <calculatedColumnFormula>AC2</calculatedColumnFormula>
    </tableColumn>
    <tableColumn id="31" xr3:uid="{00000000-0010-0000-0000-00001F000000}" name="Total_mioconto" dataDxfId="1"/>
    <tableColumn id="32" xr3:uid="{00000000-0010-0000-0000-000020000000}" name="durataMedia_mioconto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portKPI_NORTH_202001_BPER" displayName="ReportKPI_NORTH_202001_BPER" ref="A1:JX93" totalsRowShown="0" dataDxfId="297">
  <tableColumns count="284">
    <tableColumn id="1" xr3:uid="{00000000-0010-0000-0100-000001000000}" name="day" dataDxfId="296"/>
    <tableColumn id="4" xr3:uid="{00000000-0010-0000-0100-000004000000}" name="downtime" dataDxfId="295"/>
    <tableColumn id="5" xr3:uid="{00000000-0010-0000-0100-000005000000}" name="downtime_Perc" dataDxfId="294"/>
    <tableColumn id="6" xr3:uid="{00000000-0010-0000-0100-000006000000}" name="uptime_Perc" dataDxfId="293"/>
    <tableColumn id="7" xr3:uid="{00000000-0010-0000-0100-000007000000}" name="Indisponibilita_bulkPaymentInitiation" dataDxfId="292"/>
    <tableColumn id="8" xr3:uid="{00000000-0010-0000-0100-000008000000}" name="Indisponibilita_confirmationOfFunds" dataDxfId="291"/>
    <tableColumn id="9" xr3:uid="{00000000-0010-0000-0100-000009000000}" name="Indisponibilita_deleteConsent" dataDxfId="290"/>
    <tableColumn id="10" xr3:uid="{00000000-0010-0000-0100-00000A000000}" name="Indisponibilita_establishConsent" dataDxfId="289"/>
    <tableColumn id="11" xr3:uid="{00000000-0010-0000-0100-00000B000000}" name="Indisponibilita_getBulkPaymentRequest" dataDxfId="288"/>
    <tableColumn id="12" xr3:uid="{00000000-0010-0000-0100-00000C000000}" name="Indisponibilita_getBulkPaymentStatusRequest" dataDxfId="287"/>
    <tableColumn id="13" xr3:uid="{00000000-0010-0000-0100-00000D000000}" name="Indisponibilita_getCancellationAuthorisationSubResourceStatus" dataDxfId="286"/>
    <tableColumn id="14" xr3:uid="{00000000-0010-0000-0100-00000E000000}" name="Indisponibilita_getCancellationAuthorisationSubResources" dataDxfId="285"/>
    <tableColumn id="15" xr3:uid="{00000000-0010-0000-0100-00000F000000}" name="Indisponibilita_getConsent" dataDxfId="284"/>
    <tableColumn id="16" xr3:uid="{00000000-0010-0000-0100-000010000000}" name="Indisponibilita_getConsentStatus" dataDxfId="283"/>
    <tableColumn id="17" xr3:uid="{00000000-0010-0000-0100-000011000000}" name="Indisponibilita_getPaymentAuthorisationSubResourceStatus" dataDxfId="282"/>
    <tableColumn id="18" xr3:uid="{00000000-0010-0000-0100-000012000000}" name="Indisponibilita_getPaymentAuthorisationSubResources" dataDxfId="281"/>
    <tableColumn id="19" xr3:uid="{00000000-0010-0000-0100-000013000000}" name="Indisponibilita_getPaymentRequest" dataDxfId="280"/>
    <tableColumn id="20" xr3:uid="{00000000-0010-0000-0100-000014000000}" name="Indisponibilita_getPaymentStatusRequest" dataDxfId="279"/>
    <tableColumn id="21" xr3:uid="{00000000-0010-0000-0100-000015000000}" name="Indisponibilita_getPeriodicPaymentRequest" dataDxfId="278"/>
    <tableColumn id="22" xr3:uid="{00000000-0010-0000-0100-000016000000}" name="Indisponibilita_getPeriodicPaymentStatusRequest" dataDxfId="277"/>
    <tableColumn id="23" xr3:uid="{00000000-0010-0000-0100-000017000000}" name="Indisponibilita_paymentCancellation" dataDxfId="276"/>
    <tableColumn id="24" xr3:uid="{00000000-0010-0000-0100-000018000000}" name="Indisponibilita_paymentInitiationRequest" dataDxfId="275"/>
    <tableColumn id="25" xr3:uid="{00000000-0010-0000-0100-000019000000}" name="Indisponibilita_periodicPaymentInitiationRequest" dataDxfId="274"/>
    <tableColumn id="26" xr3:uid="{00000000-0010-0000-0100-00001A000000}" name="Indisponibilita_readAccountBalance" dataDxfId="273"/>
    <tableColumn id="27" xr3:uid="{00000000-0010-0000-0100-00001B000000}" name="Indisponibilita_readAccountDetails" dataDxfId="272"/>
    <tableColumn id="28" xr3:uid="{00000000-0010-0000-0100-00001C000000}" name="Indisponibilita_readAccountList" dataDxfId="271"/>
    <tableColumn id="29" xr3:uid="{00000000-0010-0000-0100-00001D000000}" name="Indisponibilita_readAccountTransactionDetails" dataDxfId="270"/>
    <tableColumn id="30" xr3:uid="{00000000-0010-0000-0100-00001E000000}" name="Indisponibilita_readAccountTransactionList" dataDxfId="269"/>
    <tableColumn id="31" xr3:uid="{00000000-0010-0000-0100-00001F000000}" name="Indisponibilita_readCardAccountBalances" dataDxfId="268"/>
    <tableColumn id="32" xr3:uid="{00000000-0010-0000-0100-000020000000}" name="Indisponibilita_readCardAccountDetails" dataDxfId="267"/>
    <tableColumn id="33" xr3:uid="{00000000-0010-0000-0100-000021000000}" name="Indisponibilita_readCardAccountList" dataDxfId="266"/>
    <tableColumn id="34" xr3:uid="{00000000-0010-0000-0100-000022000000}" name="Indisponibilita_readCardAccountTransactionList" dataDxfId="265"/>
    <tableColumn id="35" xr3:uid="{00000000-0010-0000-0100-000023000000}" name="Indisponibilita_retrieveAspsps" dataDxfId="264"/>
    <tableColumn id="36" xr3:uid="{00000000-0010-0000-0100-000024000000}" name="Indisponibilita_startBulkPayAuthSubRes" dataDxfId="263"/>
    <tableColumn id="37" xr3:uid="{00000000-0010-0000-0100-000025000000}" name="Indisponibilita_updateCancellationAuthorisationRequest" dataDxfId="262"/>
    <tableColumn id="38" xr3:uid="{00000000-0010-0000-0100-000026000000}" name="Indisponibilita_updateConsent" dataDxfId="261"/>
    <tableColumn id="39" xr3:uid="{00000000-0010-0000-0100-000027000000}" name="Indisponibilita_updatePaymentAuthorisationSubResourceRequest" dataDxfId="260"/>
    <tableColumn id="40" xr3:uid="{00000000-0010-0000-0100-000028000000}" name="Indisponibilita_updatePaymentResource" dataDxfId="259"/>
    <tableColumn id="41" xr3:uid="{00000000-0010-0000-0100-000029000000}" name="Indisponibilita_updatePeriodicPaymentResource" dataDxfId="258"/>
    <tableColumn id="42" xr3:uid="{00000000-0010-0000-0100-00002A000000}" name="Indisponibilita_Perc_bulkPaymentInitiation" dataDxfId="257"/>
    <tableColumn id="43" xr3:uid="{00000000-0010-0000-0100-00002B000000}" name="Indisponibilita_Perc_confirmationOfFunds" dataDxfId="256"/>
    <tableColumn id="44" xr3:uid="{00000000-0010-0000-0100-00002C000000}" name="Indisponibilita_Perc_deleteConsent" dataDxfId="255"/>
    <tableColumn id="45" xr3:uid="{00000000-0010-0000-0100-00002D000000}" name="Indisponibilita_Perc_establishConsent" dataDxfId="254"/>
    <tableColumn id="46" xr3:uid="{00000000-0010-0000-0100-00002E000000}" name="Indisponibilita_Perc_getBulkPaymentRequest" dataDxfId="253"/>
    <tableColumn id="47" xr3:uid="{00000000-0010-0000-0100-00002F000000}" name="Indisponibilita_Perc_getBulkPaymentStatusRequest" dataDxfId="252"/>
    <tableColumn id="48" xr3:uid="{00000000-0010-0000-0100-000030000000}" name="Indisponibilita_Perc_getCancellationAuthorisationSubResourceStatus" dataDxfId="251"/>
    <tableColumn id="49" xr3:uid="{00000000-0010-0000-0100-000031000000}" name="Indisponibilita_Perc_getCancellationAuthorisationSubResources" dataDxfId="250"/>
    <tableColumn id="50" xr3:uid="{00000000-0010-0000-0100-000032000000}" name="Indisponibilita_Perc_getConsent" dataDxfId="249"/>
    <tableColumn id="51" xr3:uid="{00000000-0010-0000-0100-000033000000}" name="Indisponibilita_Perc_getConsentStatus" dataDxfId="248"/>
    <tableColumn id="52" xr3:uid="{00000000-0010-0000-0100-000034000000}" name="Indisponibilita_Perc_getPaymentAuthorisationSubResourceStatus" dataDxfId="247"/>
    <tableColumn id="53" xr3:uid="{00000000-0010-0000-0100-000035000000}" name="Indisponibilita_Perc_getPaymentAuthorisationSubResources" dataDxfId="246"/>
    <tableColumn id="54" xr3:uid="{00000000-0010-0000-0100-000036000000}" name="Indisponibilita_Perc_getPaymentRequest" dataDxfId="245"/>
    <tableColumn id="55" xr3:uid="{00000000-0010-0000-0100-000037000000}" name="Indisponibilita_Perc_getPaymentStatusRequest" dataDxfId="244"/>
    <tableColumn id="56" xr3:uid="{00000000-0010-0000-0100-000038000000}" name="Indisponibilita_Perc_getPeriodicPaymentRequest" dataDxfId="243"/>
    <tableColumn id="57" xr3:uid="{00000000-0010-0000-0100-000039000000}" name="Indisponibilita_Perc_getPeriodicPaymentStatusRequest" dataDxfId="242"/>
    <tableColumn id="58" xr3:uid="{00000000-0010-0000-0100-00003A000000}" name="Indisponibilita_Perc_paymentCancellation" dataDxfId="241"/>
    <tableColumn id="59" xr3:uid="{00000000-0010-0000-0100-00003B000000}" name="Indisponibilita_Perc_paymentInitiationRequest" dataDxfId="240"/>
    <tableColumn id="60" xr3:uid="{00000000-0010-0000-0100-00003C000000}" name="Indisponibilita_Perc_periodicPaymentInitiationRequest" dataDxfId="239"/>
    <tableColumn id="61" xr3:uid="{00000000-0010-0000-0100-00003D000000}" name="Indisponibilita_Perc_readAccountBalance" dataDxfId="238"/>
    <tableColumn id="62" xr3:uid="{00000000-0010-0000-0100-00003E000000}" name="Indisponibilita_Perc_readAccountDetails" dataDxfId="237"/>
    <tableColumn id="63" xr3:uid="{00000000-0010-0000-0100-00003F000000}" name="Indisponibilita_Perc_readAccountList" dataDxfId="236"/>
    <tableColumn id="64" xr3:uid="{00000000-0010-0000-0100-000040000000}" name="Indisponibilita_Perc_readAccountTransactionDetails" dataDxfId="235"/>
    <tableColumn id="65" xr3:uid="{00000000-0010-0000-0100-000041000000}" name="Indisponibilita_Perc_readAccountTransactionList" dataDxfId="234"/>
    <tableColumn id="66" xr3:uid="{00000000-0010-0000-0100-000042000000}" name="Indisponibilita_Perc_readCardAccountBalances" dataDxfId="233"/>
    <tableColumn id="67" xr3:uid="{00000000-0010-0000-0100-000043000000}" name="Indisponibilita_Perc_readCardAccountDetails" dataDxfId="232"/>
    <tableColumn id="68" xr3:uid="{00000000-0010-0000-0100-000044000000}" name="Indisponibilita_Perc_readCardAccountList" dataDxfId="231"/>
    <tableColumn id="69" xr3:uid="{00000000-0010-0000-0100-000045000000}" name="Indisponibilita_Perc_readCardAccountTransactionList" dataDxfId="230"/>
    <tableColumn id="70" xr3:uid="{00000000-0010-0000-0100-000046000000}" name="Indisponibilita_Perc_retrieveAspsps" dataDxfId="229"/>
    <tableColumn id="71" xr3:uid="{00000000-0010-0000-0100-000047000000}" name="Indisponibilita_Perc_startBulkPayAuthSubRes" dataDxfId="228"/>
    <tableColumn id="72" xr3:uid="{00000000-0010-0000-0100-000048000000}" name="Indisponibilita_Perc_updateCancellationAuthorisationRequest" dataDxfId="227"/>
    <tableColumn id="73" xr3:uid="{00000000-0010-0000-0100-000049000000}" name="Indisponibilita_Perc_updateConsent" dataDxfId="226"/>
    <tableColumn id="74" xr3:uid="{00000000-0010-0000-0100-00004A000000}" name="Indisponibilita_Perc_updatePaymentAuthorisationSubResourceRequest" dataDxfId="225"/>
    <tableColumn id="75" xr3:uid="{00000000-0010-0000-0100-00004B000000}" name="Indisponibilita_Perc_updatePaymentResource" dataDxfId="224"/>
    <tableColumn id="76" xr3:uid="{00000000-0010-0000-0100-00004C000000}" name="Indisponibilita_Perc_updatePeriodicPaymentResource" dataDxfId="223"/>
    <tableColumn id="77" xr3:uid="{00000000-0010-0000-0100-00004D000000}" name="OK_bulkPaymentInitiation" dataDxfId="222"/>
    <tableColumn id="78" xr3:uid="{00000000-0010-0000-0100-00004E000000}" name="OK_confirmationOfFunds" dataDxfId="221"/>
    <tableColumn id="79" xr3:uid="{00000000-0010-0000-0100-00004F000000}" name="OK_deleteConsent" dataDxfId="220"/>
    <tableColumn id="80" xr3:uid="{00000000-0010-0000-0100-000050000000}" name="OK_establishConsent" dataDxfId="219"/>
    <tableColumn id="81" xr3:uid="{00000000-0010-0000-0100-000051000000}" name="OK_getBulkPaymentRequest" dataDxfId="218"/>
    <tableColumn id="82" xr3:uid="{00000000-0010-0000-0100-000052000000}" name="OK_getBulkPaymentStatusRequest" dataDxfId="217"/>
    <tableColumn id="83" xr3:uid="{00000000-0010-0000-0100-000053000000}" name="OK_getCancellationAuthorisationSubResourceStatus" dataDxfId="216"/>
    <tableColumn id="84" xr3:uid="{00000000-0010-0000-0100-000054000000}" name="OK_getCancellationAuthorisationSubResources" dataDxfId="215"/>
    <tableColumn id="85" xr3:uid="{00000000-0010-0000-0100-000055000000}" name="OK_getConsent" dataDxfId="214"/>
    <tableColumn id="86" xr3:uid="{00000000-0010-0000-0100-000056000000}" name="OK_getConsentStatus" dataDxfId="213"/>
    <tableColumn id="87" xr3:uid="{00000000-0010-0000-0100-000057000000}" name="OK_getPaymentAuthorisationSubResourceStatus" dataDxfId="212"/>
    <tableColumn id="88" xr3:uid="{00000000-0010-0000-0100-000058000000}" name="OK_getPaymentAuthorisationSubResources" dataDxfId="211"/>
    <tableColumn id="89" xr3:uid="{00000000-0010-0000-0100-000059000000}" name="OK_getPaymentRequest" dataDxfId="210"/>
    <tableColumn id="90" xr3:uid="{00000000-0010-0000-0100-00005A000000}" name="OK_getPaymentStatusRequest" dataDxfId="209"/>
    <tableColumn id="91" xr3:uid="{00000000-0010-0000-0100-00005B000000}" name="OK_getPeriodicPaymentRequest" dataDxfId="208"/>
    <tableColumn id="92" xr3:uid="{00000000-0010-0000-0100-00005C000000}" name="OK_getPeriodicPaymentStatusRequest" dataDxfId="207"/>
    <tableColumn id="93" xr3:uid="{00000000-0010-0000-0100-00005D000000}" name="OK_paymentCancellation" dataDxfId="206"/>
    <tableColumn id="94" xr3:uid="{00000000-0010-0000-0100-00005E000000}" name="OK_paymentInitiationRequest" dataDxfId="205"/>
    <tableColumn id="95" xr3:uid="{00000000-0010-0000-0100-00005F000000}" name="OK_periodicPaymentInitiationRequest" dataDxfId="204"/>
    <tableColumn id="96" xr3:uid="{00000000-0010-0000-0100-000060000000}" name="OK_readAccountBalance" dataDxfId="203"/>
    <tableColumn id="97" xr3:uid="{00000000-0010-0000-0100-000061000000}" name="OK_readAccountDetails" dataDxfId="202"/>
    <tableColumn id="98" xr3:uid="{00000000-0010-0000-0100-000062000000}" name="OK_readAccountList" dataDxfId="201"/>
    <tableColumn id="99" xr3:uid="{00000000-0010-0000-0100-000063000000}" name="OK_readAccountTransactionDetails" dataDxfId="200"/>
    <tableColumn id="100" xr3:uid="{00000000-0010-0000-0100-000064000000}" name="OK_readAccountTransactionList" dataDxfId="199"/>
    <tableColumn id="101" xr3:uid="{00000000-0010-0000-0100-000065000000}" name="OK_readCardAccountBalances" dataDxfId="198"/>
    <tableColumn id="102" xr3:uid="{00000000-0010-0000-0100-000066000000}" name="OK_readCardAccountDetails" dataDxfId="197"/>
    <tableColumn id="103" xr3:uid="{00000000-0010-0000-0100-000067000000}" name="OK_readCardAccountList" dataDxfId="196"/>
    <tableColumn id="104" xr3:uid="{00000000-0010-0000-0100-000068000000}" name="OK_readCardAccountTransactionList" dataDxfId="195"/>
    <tableColumn id="105" xr3:uid="{00000000-0010-0000-0100-000069000000}" name="OK_retrieveAspsps" dataDxfId="194"/>
    <tableColumn id="106" xr3:uid="{00000000-0010-0000-0100-00006A000000}" name="OK_startBulkPayAuthSubRes" dataDxfId="193"/>
    <tableColumn id="107" xr3:uid="{00000000-0010-0000-0100-00006B000000}" name="OK_updateCancellationAuthorisationRequest" dataDxfId="192"/>
    <tableColumn id="108" xr3:uid="{00000000-0010-0000-0100-00006C000000}" name="OK_updateConsent" dataDxfId="191"/>
    <tableColumn id="109" xr3:uid="{00000000-0010-0000-0100-00006D000000}" name="OK_updatePaymentAuthorisationSubResourceRequest" dataDxfId="190"/>
    <tableColumn id="110" xr3:uid="{00000000-0010-0000-0100-00006E000000}" name="OK_updatePaymentResource" dataDxfId="189"/>
    <tableColumn id="111" xr3:uid="{00000000-0010-0000-0100-00006F000000}" name="OK_updatePeriodicPaymentResource" dataDxfId="188"/>
    <tableColumn id="112" xr3:uid="{00000000-0010-0000-0100-000070000000}" name="ProblemaApplicativo_Perc_bulkPaymentInitiation" dataDxfId="187"/>
    <tableColumn id="113" xr3:uid="{00000000-0010-0000-0100-000071000000}" name="ProblemaApplicativo_Perc_confirmationOfFunds" dataDxfId="186"/>
    <tableColumn id="114" xr3:uid="{00000000-0010-0000-0100-000072000000}" name="ProblemaApplicativo_Perc_deleteConsent" dataDxfId="185"/>
    <tableColumn id="115" xr3:uid="{00000000-0010-0000-0100-000073000000}" name="ProblemaApplicativo_Perc_establishConsent" dataDxfId="184"/>
    <tableColumn id="116" xr3:uid="{00000000-0010-0000-0100-000074000000}" name="ProblemaApplicativo_Perc_getBulkPaymentRequest" dataDxfId="183"/>
    <tableColumn id="117" xr3:uid="{00000000-0010-0000-0100-000075000000}" name="ProblemaApplicativo_Perc_getBulkPaymentStatusRequest" dataDxfId="182"/>
    <tableColumn id="118" xr3:uid="{00000000-0010-0000-0100-000076000000}" name="ProblemaApplicativo_Perc_getCancellationAuthorisationSubResourceStatus" dataDxfId="181"/>
    <tableColumn id="119" xr3:uid="{00000000-0010-0000-0100-000077000000}" name="ProblemaApplicativo_Perc_getCancellationAuthorisationSubResources" dataDxfId="180"/>
    <tableColumn id="120" xr3:uid="{00000000-0010-0000-0100-000078000000}" name="ProblemaApplicativo_Perc_getConsent" dataDxfId="179"/>
    <tableColumn id="121" xr3:uid="{00000000-0010-0000-0100-000079000000}" name="ProblemaApplicativo_Perc_getConsentStatus" dataDxfId="178"/>
    <tableColumn id="122" xr3:uid="{00000000-0010-0000-0100-00007A000000}" name="ProblemaApplicativo_Perc_getPaymentAuthorisationSubResourceStatus" dataDxfId="177"/>
    <tableColumn id="123" xr3:uid="{00000000-0010-0000-0100-00007B000000}" name="ProblemaApplicativo_Perc_getPaymentAuthorisationSubResources" dataDxfId="176"/>
    <tableColumn id="124" xr3:uid="{00000000-0010-0000-0100-00007C000000}" name="ProblemaApplicativo_Perc_getPaymentRequest" dataDxfId="175"/>
    <tableColumn id="125" xr3:uid="{00000000-0010-0000-0100-00007D000000}" name="ProblemaApplicativo_Perc_getPaymentStatusRequest" dataDxfId="174"/>
    <tableColumn id="126" xr3:uid="{00000000-0010-0000-0100-00007E000000}" name="ProblemaApplicativo_Perc_getPeriodicPaymentRequest" dataDxfId="173"/>
    <tableColumn id="127" xr3:uid="{00000000-0010-0000-0100-00007F000000}" name="ProblemaApplicativo_Perc_getPeriodicPaymentStatusRequest" dataDxfId="172"/>
    <tableColumn id="128" xr3:uid="{00000000-0010-0000-0100-000080000000}" name="ProblemaApplicativo_Perc_paymentCancellation" dataDxfId="171"/>
    <tableColumn id="129" xr3:uid="{00000000-0010-0000-0100-000081000000}" name="ProblemaApplicativo_Perc_paymentInitiationRequest" dataDxfId="170"/>
    <tableColumn id="130" xr3:uid="{00000000-0010-0000-0100-000082000000}" name="ProblemaApplicativo_Perc_periodicPaymentInitiationRequest" dataDxfId="169"/>
    <tableColumn id="131" xr3:uid="{00000000-0010-0000-0100-000083000000}" name="ProblemaApplicativo_Perc_readAccountBalance" dataDxfId="168"/>
    <tableColumn id="132" xr3:uid="{00000000-0010-0000-0100-000084000000}" name="ProblemaApplicativo_Perc_readAccountDetails" dataDxfId="167"/>
    <tableColumn id="133" xr3:uid="{00000000-0010-0000-0100-000085000000}" name="ProblemaApplicativo_Perc_readAccountList" dataDxfId="166"/>
    <tableColumn id="134" xr3:uid="{00000000-0010-0000-0100-000086000000}" name="ProblemaApplicativo_Perc_readAccountTransactionDetails" dataDxfId="165"/>
    <tableColumn id="135" xr3:uid="{00000000-0010-0000-0100-000087000000}" name="ProblemaApplicativo_Perc_readAccountTransactionList" dataDxfId="164"/>
    <tableColumn id="136" xr3:uid="{00000000-0010-0000-0100-000088000000}" name="ProblemaApplicativo_Perc_readCardAccountBalances" dataDxfId="163"/>
    <tableColumn id="137" xr3:uid="{00000000-0010-0000-0100-000089000000}" name="ProblemaApplicativo_Perc_readCardAccountDetails" dataDxfId="162"/>
    <tableColumn id="138" xr3:uid="{00000000-0010-0000-0100-00008A000000}" name="ProblemaApplicativo_Perc_readCardAccountList" dataDxfId="161"/>
    <tableColumn id="139" xr3:uid="{00000000-0010-0000-0100-00008B000000}" name="ProblemaApplicativo_Perc_readCardAccountTransactionList" dataDxfId="160"/>
    <tableColumn id="140" xr3:uid="{00000000-0010-0000-0100-00008C000000}" name="ProblemaApplicativo_Perc_retrieveAspsps" dataDxfId="159"/>
    <tableColumn id="141" xr3:uid="{00000000-0010-0000-0100-00008D000000}" name="ProblemaApplicativo_Perc_startBulkPayAuthSubRes" dataDxfId="158"/>
    <tableColumn id="142" xr3:uid="{00000000-0010-0000-0100-00008E000000}" name="ProblemaApplicativo_Perc_updateCancellationAuthorisationRequest" dataDxfId="157"/>
    <tableColumn id="143" xr3:uid="{00000000-0010-0000-0100-00008F000000}" name="ProblemaApplicativo_Perc_updateConsent" dataDxfId="156"/>
    <tableColumn id="144" xr3:uid="{00000000-0010-0000-0100-000090000000}" name="ProblemaApplicativo_Perc_updatePaymentAuthorisationSubResourceRequest" dataDxfId="155"/>
    <tableColumn id="145" xr3:uid="{00000000-0010-0000-0100-000091000000}" name="ProblemaApplicativo_Perc_updatePaymentResource" dataDxfId="154"/>
    <tableColumn id="146" xr3:uid="{00000000-0010-0000-0100-000092000000}" name="ProblemaApplicativo_Perc_updatePeriodicPaymentResource" dataDxfId="153"/>
    <tableColumn id="147" xr3:uid="{00000000-0010-0000-0100-000093000000}" name="ProblemaApplicativo_bulkPaymentInitiation" dataDxfId="152"/>
    <tableColumn id="148" xr3:uid="{00000000-0010-0000-0100-000094000000}" name="ProblemaApplicativo_confirmationOfFunds" dataDxfId="151"/>
    <tableColumn id="149" xr3:uid="{00000000-0010-0000-0100-000095000000}" name="ProblemaApplicativo_deleteConsent" dataDxfId="150"/>
    <tableColumn id="150" xr3:uid="{00000000-0010-0000-0100-000096000000}" name="ProblemaApplicativo_establishConsent" dataDxfId="149"/>
    <tableColumn id="151" xr3:uid="{00000000-0010-0000-0100-000097000000}" name="ProblemaApplicativo_getBulkPaymentRequest" dataDxfId="148"/>
    <tableColumn id="152" xr3:uid="{00000000-0010-0000-0100-000098000000}" name="ProblemaApplicativo_getBulkPaymentStatusRequest" dataDxfId="147"/>
    <tableColumn id="153" xr3:uid="{00000000-0010-0000-0100-000099000000}" name="ProblemaApplicativo_getCancellationAuthorisationSubResourceStatus" dataDxfId="146"/>
    <tableColumn id="154" xr3:uid="{00000000-0010-0000-0100-00009A000000}" name="ProblemaApplicativo_getCancellationAuthorisationSubResources" dataDxfId="145"/>
    <tableColumn id="155" xr3:uid="{00000000-0010-0000-0100-00009B000000}" name="ProblemaApplicativo_getConsent" dataDxfId="144"/>
    <tableColumn id="156" xr3:uid="{00000000-0010-0000-0100-00009C000000}" name="ProblemaApplicativo_getConsentStatus" dataDxfId="143"/>
    <tableColumn id="157" xr3:uid="{00000000-0010-0000-0100-00009D000000}" name="ProblemaApplicativo_getPaymentAuthorisationSubResourceStatus" dataDxfId="142"/>
    <tableColumn id="158" xr3:uid="{00000000-0010-0000-0100-00009E000000}" name="ProblemaApplicativo_getPaymentAuthorisationSubResources" dataDxfId="141"/>
    <tableColumn id="159" xr3:uid="{00000000-0010-0000-0100-00009F000000}" name="ProblemaApplicativo_getPaymentRequest" dataDxfId="140"/>
    <tableColumn id="160" xr3:uid="{00000000-0010-0000-0100-0000A0000000}" name="ProblemaApplicativo_getPaymentStatusRequest" dataDxfId="139"/>
    <tableColumn id="161" xr3:uid="{00000000-0010-0000-0100-0000A1000000}" name="ProblemaApplicativo_getPeriodicPaymentRequest" dataDxfId="138"/>
    <tableColumn id="162" xr3:uid="{00000000-0010-0000-0100-0000A2000000}" name="ProblemaApplicativo_getPeriodicPaymentStatusRequest" dataDxfId="137"/>
    <tableColumn id="163" xr3:uid="{00000000-0010-0000-0100-0000A3000000}" name="ProblemaApplicativo_paymentCancellation" dataDxfId="136"/>
    <tableColumn id="164" xr3:uid="{00000000-0010-0000-0100-0000A4000000}" name="ProblemaApplicativo_paymentInitiationRequest" dataDxfId="135"/>
    <tableColumn id="165" xr3:uid="{00000000-0010-0000-0100-0000A5000000}" name="ProblemaApplicativo_periodicPaymentInitiationRequest" dataDxfId="134"/>
    <tableColumn id="166" xr3:uid="{00000000-0010-0000-0100-0000A6000000}" name="ProblemaApplicativo_readAccountBalance" dataDxfId="133"/>
    <tableColumn id="167" xr3:uid="{00000000-0010-0000-0100-0000A7000000}" name="ProblemaApplicativo_readAccountDetails" dataDxfId="132"/>
    <tableColumn id="168" xr3:uid="{00000000-0010-0000-0100-0000A8000000}" name="ProblemaApplicativo_readAccountList" dataDxfId="131"/>
    <tableColumn id="169" xr3:uid="{00000000-0010-0000-0100-0000A9000000}" name="ProblemaApplicativo_readAccountTransactionDetails" dataDxfId="130"/>
    <tableColumn id="170" xr3:uid="{00000000-0010-0000-0100-0000AA000000}" name="ProblemaApplicativo_readAccountTransactionList" dataDxfId="129"/>
    <tableColumn id="171" xr3:uid="{00000000-0010-0000-0100-0000AB000000}" name="ProblemaApplicativo_readCardAccountBalances" dataDxfId="128"/>
    <tableColumn id="172" xr3:uid="{00000000-0010-0000-0100-0000AC000000}" name="ProblemaApplicativo_readCardAccountDetails" dataDxfId="127"/>
    <tableColumn id="173" xr3:uid="{00000000-0010-0000-0100-0000AD000000}" name="ProblemaApplicativo_readCardAccountList" dataDxfId="126"/>
    <tableColumn id="174" xr3:uid="{00000000-0010-0000-0100-0000AE000000}" name="ProblemaApplicativo_readCardAccountTransactionList" dataDxfId="125"/>
    <tableColumn id="175" xr3:uid="{00000000-0010-0000-0100-0000AF000000}" name="ProblemaApplicativo_retrieveAspsps" dataDxfId="124"/>
    <tableColumn id="176" xr3:uid="{00000000-0010-0000-0100-0000B0000000}" name="ProblemaApplicativo_startBulkPayAuthSubRes" dataDxfId="123"/>
    <tableColumn id="177" xr3:uid="{00000000-0010-0000-0100-0000B1000000}" name="ProblemaApplicativo_updateCancellationAuthorisationRequest" dataDxfId="122"/>
    <tableColumn id="178" xr3:uid="{00000000-0010-0000-0100-0000B2000000}" name="ProblemaApplicativo_updateConsent" dataDxfId="121"/>
    <tableColumn id="179" xr3:uid="{00000000-0010-0000-0100-0000B3000000}" name="ProblemaApplicativo_updatePaymentAuthorisationSubResourceRequest" dataDxfId="120"/>
    <tableColumn id="180" xr3:uid="{00000000-0010-0000-0100-0000B4000000}" name="ProblemaApplicativo_updatePaymentResource" dataDxfId="119"/>
    <tableColumn id="181" xr3:uid="{00000000-0010-0000-0100-0000B5000000}" name="ProblemaApplicativo_updatePeriodicPaymentResource" dataDxfId="118"/>
    <tableColumn id="182" xr3:uid="{00000000-0010-0000-0100-0000B6000000}" name="ProblemaClient_bulkPaymentInitiation" dataDxfId="117"/>
    <tableColumn id="183" xr3:uid="{00000000-0010-0000-0100-0000B7000000}" name="ProblemaClient_confirmationOfFunds" dataDxfId="116"/>
    <tableColumn id="184" xr3:uid="{00000000-0010-0000-0100-0000B8000000}" name="ProblemaClient_deleteConsent" dataDxfId="115"/>
    <tableColumn id="185" xr3:uid="{00000000-0010-0000-0100-0000B9000000}" name="ProblemaClient_establishConsent" dataDxfId="114"/>
    <tableColumn id="186" xr3:uid="{00000000-0010-0000-0100-0000BA000000}" name="ProblemaClient_getBulkPaymentRequest" dataDxfId="113"/>
    <tableColumn id="187" xr3:uid="{00000000-0010-0000-0100-0000BB000000}" name="ProblemaClient_getBulkPaymentStatusRequest" dataDxfId="112"/>
    <tableColumn id="188" xr3:uid="{00000000-0010-0000-0100-0000BC000000}" name="ProblemaClient_getCancellationAuthorisationSubResourceStatus" dataDxfId="111"/>
    <tableColumn id="189" xr3:uid="{00000000-0010-0000-0100-0000BD000000}" name="ProblemaClient_getCancellationAuthorisationSubResources" dataDxfId="110"/>
    <tableColumn id="190" xr3:uid="{00000000-0010-0000-0100-0000BE000000}" name="ProblemaClient_getConsent" dataDxfId="109"/>
    <tableColumn id="191" xr3:uid="{00000000-0010-0000-0100-0000BF000000}" name="ProblemaClient_getConsentStatus" dataDxfId="108"/>
    <tableColumn id="192" xr3:uid="{00000000-0010-0000-0100-0000C0000000}" name="ProblemaClient_getPaymentAuthorisationSubResourceStatus" dataDxfId="107"/>
    <tableColumn id="193" xr3:uid="{00000000-0010-0000-0100-0000C1000000}" name="ProblemaClient_getPaymentAuthorisationSubResources" dataDxfId="106"/>
    <tableColumn id="194" xr3:uid="{00000000-0010-0000-0100-0000C2000000}" name="ProblemaClient_getPaymentRequest" dataDxfId="105"/>
    <tableColumn id="195" xr3:uid="{00000000-0010-0000-0100-0000C3000000}" name="ProblemaClient_getPaymentStatusRequest" dataDxfId="104"/>
    <tableColumn id="196" xr3:uid="{00000000-0010-0000-0100-0000C4000000}" name="ProblemaClient_getPeriodicPaymentRequest" dataDxfId="103"/>
    <tableColumn id="197" xr3:uid="{00000000-0010-0000-0100-0000C5000000}" name="ProblemaClient_getPeriodicPaymentStatusRequest" dataDxfId="102"/>
    <tableColumn id="198" xr3:uid="{00000000-0010-0000-0100-0000C6000000}" name="ProblemaClient_paymentCancellation" dataDxfId="101"/>
    <tableColumn id="2" xr3:uid="{AB35D651-C13B-41BA-973E-98A5E7F4E9CF}" name="ProblemaClient_paymentInitiationRequest" dataDxfId="100"/>
    <tableColumn id="3" xr3:uid="{DB457269-3CCE-4EFB-BBA1-8669E0768207}" name="ProblemaClient_periodicPaymentInitiationRequest" dataDxfId="99"/>
    <tableColumn id="199" xr3:uid="{C340D91E-3D3E-48D9-B4D1-1B23E9F8FDAC}" name="ProblemaClient_readAccountBalance" dataDxfId="98"/>
    <tableColumn id="200" xr3:uid="{99CF4FDF-381B-4F52-9BA6-10325E46389D}" name="ProblemaClient_readAccountDetails" dataDxfId="97"/>
    <tableColumn id="201" xr3:uid="{C47CD56D-572D-4097-AA88-441056D88CCF}" name="ProblemaClient_readAccountList" dataDxfId="96"/>
    <tableColumn id="202" xr3:uid="{99CBCED2-3FE0-4649-BED4-853DD5772760}" name="ProblemaClient_readAccountTransactionDetails" dataDxfId="95"/>
    <tableColumn id="203" xr3:uid="{2B8997DF-B24C-4B0C-A2DF-54DBCCB66CEA}" name="ProblemaClient_readAccountTransactionList" dataDxfId="94"/>
    <tableColumn id="204" xr3:uid="{3DE735F6-EBF1-49D8-8F07-AB6FB25DFBB0}" name="ProblemaClient_readCardAccountBalances" dataDxfId="93"/>
    <tableColumn id="205" xr3:uid="{A30DE89C-F698-464C-B481-B2205DA7C2B1}" name="ProblemaClient_readCardAccountDetails" dataDxfId="92"/>
    <tableColumn id="206" xr3:uid="{2F1B40BF-636F-41D8-AF48-355B5F6A3CFB}" name="ProblemaClient_readCardAccountList" dataDxfId="91"/>
    <tableColumn id="207" xr3:uid="{06DC12AE-5F68-451C-AA6A-168063813E4F}" name="ProblemaClient_readCardAccountTransactionList" dataDxfId="90"/>
    <tableColumn id="208" xr3:uid="{A7E7207F-7665-4F93-9431-FF18F213A4DE}" name="ProblemaClient_retrieveAspsps" dataDxfId="89"/>
    <tableColumn id="209" xr3:uid="{63C5DE53-D0F1-4F8A-87A7-D11EBA5FBB5F}" name="ProblemaClient_startBulkPayAuthSubRes" dataDxfId="88"/>
    <tableColumn id="210" xr3:uid="{01842281-64CF-4254-840B-7A18A3AF9A63}" name="ProblemaClient_updateCancellationAuthorisationRequest" dataDxfId="87"/>
    <tableColumn id="211" xr3:uid="{FA723932-4EB3-4298-824C-FC29BC978814}" name="ProblemaClient_updateConsent" dataDxfId="86"/>
    <tableColumn id="212" xr3:uid="{16D383EC-4FA4-4CBB-98CF-FCF8027C5B59}" name="ProblemaClient_updatePaymentAuthorisationSubResourceRequest" dataDxfId="85"/>
    <tableColumn id="213" xr3:uid="{37F60B57-8BBD-4B96-88F2-38B0FFAE02BF}" name="ProblemaClient_updatePaymentResource" dataDxfId="84"/>
    <tableColumn id="214" xr3:uid="{2E015596-C259-44EC-8614-89994A78F21E}" name="ProblemaClient_updatePeriodicPaymentResource" dataDxfId="83"/>
    <tableColumn id="215" xr3:uid="{963AD9E3-5B8F-4B7B-84C8-E33D38200880}" name="Total_bulkPaymentInitiation" dataDxfId="82"/>
    <tableColumn id="216" xr3:uid="{E85DDF16-EA8C-4A9F-8559-8D15A9855642}" name="Total_confirmationOfFunds" dataDxfId="81"/>
    <tableColumn id="217" xr3:uid="{DBD1D69D-1BD5-43DB-A08F-C238144FF1DE}" name="Total_deleteConsent" dataDxfId="80"/>
    <tableColumn id="218" xr3:uid="{CA9CB1F9-74BC-45D2-A0C2-88258EF82138}" name="Total_establishConsent" dataDxfId="79"/>
    <tableColumn id="219" xr3:uid="{EB43A56E-B192-4B2A-BFCB-1EB467F58D83}" name="Total_getBulkPaymentRequest" dataDxfId="78"/>
    <tableColumn id="220" xr3:uid="{4101CC14-F99F-43E6-BEFF-3CA42818DE5F}" name="Total_getBulkPaymentStatusRequest" dataDxfId="77"/>
    <tableColumn id="221" xr3:uid="{64128524-B77E-45C1-B8A2-D134683DAEAC}" name="Total_getCancellationAuthorisationSubResourceStatus" dataDxfId="76"/>
    <tableColumn id="222" xr3:uid="{513F37F0-E77E-496F-8774-8E7FAEB52558}" name="Total_getCancellationAuthorisationSubResources" dataDxfId="75"/>
    <tableColumn id="223" xr3:uid="{C6A62283-6D10-4A6A-A58F-89E27282D842}" name="Total_getConsent" dataDxfId="74"/>
    <tableColumn id="224" xr3:uid="{D194E122-C138-47B9-A64A-A0CAAEC2F6AC}" name="Total_getConsentStatus" dataDxfId="73"/>
    <tableColumn id="225" xr3:uid="{85E614F3-C191-4837-AE1B-302418C0E236}" name="Total_getPaymentAuthorisationSubResourceStatus" dataDxfId="72"/>
    <tableColumn id="226" xr3:uid="{DE93C76D-4F9E-4AA3-8EFE-E3EF4539B67A}" name="Total_getPaymentAuthorisationSubResources" dataDxfId="71"/>
    <tableColumn id="227" xr3:uid="{241A4363-8715-4E17-9060-DADDB5BA45F0}" name="Total_getPaymentRequest" dataDxfId="70"/>
    <tableColumn id="228" xr3:uid="{B882C325-B70B-46C5-A310-2062F9371C1A}" name="Total_getPaymentStatusRequest" dataDxfId="69"/>
    <tableColumn id="229" xr3:uid="{3B345C4F-FBE2-42AE-95F1-9F4564156209}" name="Total_getPeriodicPaymentRequest" dataDxfId="68"/>
    <tableColumn id="230" xr3:uid="{9A1D2616-E685-4A83-A120-DE927A8EE5D2}" name="Total_getPeriodicPaymentStatusRequest" dataDxfId="67"/>
    <tableColumn id="231" xr3:uid="{A40A7AEA-607C-44C8-A653-DAF6A3BC74EF}" name="Total_paymentCancellation" dataDxfId="66"/>
    <tableColumn id="232" xr3:uid="{5D5B2399-ECDC-45DB-BA7E-B30EDA33C689}" name="Total_paymentInitiationRequest" dataDxfId="65"/>
    <tableColumn id="233" xr3:uid="{A7B6F7C8-AED9-4907-9115-1D3D036AE8A7}" name="Total_periodicPaymentInitiationRequest" dataDxfId="64"/>
    <tableColumn id="234" xr3:uid="{67251E02-1617-4F4E-8E34-45DA7CAA416E}" name="Total_readAccountBalance" dataDxfId="63"/>
    <tableColumn id="235" xr3:uid="{0C059206-5BAE-4D8B-9099-31F690E0795B}" name="Total_readAccountDetails" dataDxfId="62"/>
    <tableColumn id="236" xr3:uid="{55444402-BCDA-47ED-83CC-E72579B58CBB}" name="Total_readAccountList" dataDxfId="61"/>
    <tableColumn id="237" xr3:uid="{9B4AB738-0FFF-497C-96FF-B73CB93AEAB6}" name="Total_readAccountTransactionDetails" dataDxfId="60"/>
    <tableColumn id="238" xr3:uid="{433CB73C-4920-4291-AC80-57363E46F69E}" name="Total_readAccountTransactionList" dataDxfId="59"/>
    <tableColumn id="239" xr3:uid="{6AB0E4B4-7E01-44FE-BE1B-2B2836C6B4FA}" name="Total_readCardAccountBalances" dataDxfId="58"/>
    <tableColumn id="240" xr3:uid="{41E49F0F-56A2-483B-BB00-3A18C52F4E35}" name="Total_readCardAccountDetails" dataDxfId="57"/>
    <tableColumn id="241" xr3:uid="{2AFBF621-2DA6-4231-B227-6906F0AA1CB1}" name="Total_readCardAccountList" dataDxfId="56"/>
    <tableColumn id="242" xr3:uid="{043FE094-FE5F-476C-9566-78275B8DFB36}" name="Total_readCardAccountTransactionList" dataDxfId="55"/>
    <tableColumn id="243" xr3:uid="{98789734-24FC-4ACF-B872-188E3D33BF20}" name="Total_retrieveAspsps" dataDxfId="54"/>
    <tableColumn id="244" xr3:uid="{081C2344-109D-45DF-A70E-7970C832D0E6}" name="Total_startBulkPayAuthSubRes" dataDxfId="53"/>
    <tableColumn id="245" xr3:uid="{89BA8926-432A-4157-9720-2475F6F99F8A}" name="Total_updateCancellationAuthorisationRequest" dataDxfId="52"/>
    <tableColumn id="246" xr3:uid="{E1F331ED-3317-4028-897F-A43D6FF10414}" name="Total_updateConsent" dataDxfId="51"/>
    <tableColumn id="247" xr3:uid="{2D7E666B-B3DA-4BD3-AB91-DB53BE0DA85F}" name="Total_updatePaymentAuthorisationSubResourceRequest" dataDxfId="50"/>
    <tableColumn id="248" xr3:uid="{9572C8AE-D01B-40FA-871E-F52756A3F85D}" name="Total_updatePaymentResource" dataDxfId="49"/>
    <tableColumn id="249" xr3:uid="{842DE28F-A5C9-4731-9F44-383BEC39533E}" name="Total_updatePeriodicPaymentResource" dataDxfId="48"/>
    <tableColumn id="250" xr3:uid="{3787D413-D926-42E5-A17E-C9B65CF57C6B}" name="durataMedia_bulkPaymentInitiation" dataDxfId="47"/>
    <tableColumn id="251" xr3:uid="{F2E51498-E48E-4C86-B252-4986218EABE6}" name="durataMedia_confirmationOfFunds" dataDxfId="46"/>
    <tableColumn id="252" xr3:uid="{FDC34B9B-909A-4CB0-B7B6-FC74C31ED9C6}" name="durataMedia_deleteConsent" dataDxfId="45"/>
    <tableColumn id="253" xr3:uid="{3AEE4ED2-B5DB-4638-83C5-724A375CBA6E}" name="durataMedia_establishConsent" dataDxfId="44"/>
    <tableColumn id="254" xr3:uid="{48B00ED4-490C-423E-A8A2-7A043335B4FF}" name="durataMedia_getBulkPaymentRequest" dataDxfId="43"/>
    <tableColumn id="255" xr3:uid="{0850A16B-83B3-4941-AE7C-5D4B34070FD9}" name="durataMedia_getBulkPaymentStatusRequest" dataDxfId="42"/>
    <tableColumn id="256" xr3:uid="{BC5F1E1A-0BDF-4F22-A98F-274FB720116E}" name="durataMedia_getCancellationAuthorisationSubResourceStatus" dataDxfId="41"/>
    <tableColumn id="257" xr3:uid="{587E2222-2CD1-4852-8FE8-2231A370767B}" name="durataMedia_getCancellationAuthorisationSubResources" dataDxfId="40"/>
    <tableColumn id="258" xr3:uid="{3D01CB2D-AD15-4F6B-95F1-03ADB18778AC}" name="durataMedia_getConsent" dataDxfId="39"/>
    <tableColumn id="259" xr3:uid="{D1020AAA-B794-40C4-BD43-C7CF2990633E}" name="durataMedia_getConsentStatus" dataDxfId="38"/>
    <tableColumn id="260" xr3:uid="{BCFF84EA-C966-430F-B6CF-F435E6EB5FB1}" name="durataMedia_getPaymentAuthorisationSubResourceStatus" dataDxfId="37"/>
    <tableColumn id="261" xr3:uid="{796D78AD-DD92-4F71-99A8-1695CFE78F60}" name="durataMedia_getPaymentAuthorisationSubResources" dataDxfId="36"/>
    <tableColumn id="262" xr3:uid="{26CDB05B-D4A1-4B2F-BA39-65095F90E6A3}" name="durataMedia_getPaymentRequest" dataDxfId="35"/>
    <tableColumn id="263" xr3:uid="{3CE4F5BD-7DD8-4678-B64B-86905D355219}" name="durataMedia_getPaymentStatusRequest" dataDxfId="34"/>
    <tableColumn id="264" xr3:uid="{32BAB27E-1331-4503-9A57-9D4F7C12263B}" name="durataMedia_getPeriodicPaymentRequest" dataDxfId="33"/>
    <tableColumn id="265" xr3:uid="{63E26AB2-5F8F-42FF-89AD-F6AD216566A6}" name="durataMedia_getPeriodicPaymentStatusRequest" dataDxfId="32"/>
    <tableColumn id="266" xr3:uid="{1FD06974-7385-4A81-A320-EC94B531179B}" name="durataMedia_paymentCancellation" dataDxfId="31"/>
    <tableColumn id="267" xr3:uid="{045D28F5-830A-4F8E-834C-04CF3312D11E}" name="durataMedia_paymentInitiationRequest" dataDxfId="30"/>
    <tableColumn id="268" xr3:uid="{DFD3A65F-E4E1-438C-AC8F-3500294B5A9C}" name="durataMedia_periodicPaymentInitiationRequest" dataDxfId="29"/>
    <tableColumn id="269" xr3:uid="{869ABDFF-C970-4E50-A749-49FDF167A2FA}" name="durataMedia_readAccountBalance" dataDxfId="28"/>
    <tableColumn id="270" xr3:uid="{EA31A343-C33D-4BEB-B4DE-E611FF17DD45}" name="durataMedia_readAccountDetails" dataDxfId="27"/>
    <tableColumn id="271" xr3:uid="{B1932832-E543-4F93-B0D6-86E3F9919516}" name="durataMedia_readAccountList" dataDxfId="26"/>
    <tableColumn id="272" xr3:uid="{B9579A44-6BC2-4C4E-9DAF-FE3BFA388D05}" name="durataMedia_readAccountTransactionDetails" dataDxfId="25"/>
    <tableColumn id="273" xr3:uid="{78E48234-8D2E-4F24-AD07-A550A0DCB700}" name="durataMedia_readAccountTransactionList" dataDxfId="24"/>
    <tableColumn id="274" xr3:uid="{CE4C2B17-70CB-4486-B9C4-D984FD6C0F7A}" name="durataMedia_readCardAccountBalances" dataDxfId="23"/>
    <tableColumn id="275" xr3:uid="{8E7E00E8-2D02-46FB-A9F1-9E66010912C8}" name="durataMedia_readCardAccountDetails" dataDxfId="22"/>
    <tableColumn id="276" xr3:uid="{389208D5-47DE-43B5-9076-C5803D9B3465}" name="durataMedia_readCardAccountList" dataDxfId="21"/>
    <tableColumn id="277" xr3:uid="{BC08C094-9E8D-4C62-96A0-3A39BF3D921C}" name="durataMedia_readCardAccountTransactionList" dataDxfId="20"/>
    <tableColumn id="278" xr3:uid="{3EEC8437-748E-4B9A-BC93-12EF0163CC48}" name="durataMedia_retrieveAspsps" dataDxfId="19"/>
    <tableColumn id="279" xr3:uid="{5195B9B9-6611-40E0-8110-DF08C8FC3DC4}" name="durataMedia_startBulkPayAuthSubRes" dataDxfId="18"/>
    <tableColumn id="280" xr3:uid="{B2F28676-C0C5-496F-801A-5C992D61FF26}" name="durataMedia_updateCancellationAuthorisationRequest" dataDxfId="17"/>
    <tableColumn id="281" xr3:uid="{A29E2E54-6A30-41A7-AA1D-7E1A1990D10C}" name="durataMedia_updateConsent" dataDxfId="16"/>
    <tableColumn id="282" xr3:uid="{275C3F40-F7BD-44F8-B75B-E26A61311264}" name="durataMedia_updatePaymentAuthorisationSubResourceRequest" dataDxfId="15"/>
    <tableColumn id="283" xr3:uid="{E87AD82B-78C4-4B44-AE71-F6227906815E}" name="durataMedia_updatePaymentResource" dataDxfId="14"/>
    <tableColumn id="284" xr3:uid="{D250FB67-C337-4646-A88C-6315589430B1}" name="durataMedia_updatePeriodicPaymentResource" dataDxfId="1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3"/>
  <sheetViews>
    <sheetView tabSelected="1" topLeftCell="X73" workbookViewId="0">
      <selection activeCell="AD97" sqref="AD97"/>
    </sheetView>
  </sheetViews>
  <sheetFormatPr defaultColWidth="9.140625" defaultRowHeight="15" x14ac:dyDescent="0.25"/>
  <cols>
    <col min="1" max="1" width="10.7109375" style="11" bestFit="1" customWidth="1"/>
    <col min="2" max="2" width="12.28515625" style="11" customWidth="1"/>
    <col min="3" max="3" width="17.140625" style="11" customWidth="1"/>
    <col min="4" max="4" width="14.42578125" style="11" customWidth="1"/>
    <col min="5" max="5" width="26.5703125" style="11" customWidth="1"/>
    <col min="6" max="6" width="11.85546875" style="11" customWidth="1"/>
    <col min="7" max="7" width="32.7109375" style="11" customWidth="1"/>
    <col min="8" max="8" width="27.85546875" style="11" customWidth="1"/>
    <col min="9" max="9" width="23.140625" style="11" customWidth="1"/>
    <col min="10" max="10" width="13.7109375" style="11" customWidth="1"/>
    <col min="11" max="11" width="20.7109375" style="11" customWidth="1"/>
    <col min="12" max="12" width="28.7109375" style="11" customWidth="1"/>
    <col min="13" max="13" width="15.28515625" style="20" bestFit="1" customWidth="1"/>
    <col min="14" max="14" width="34.85546875" style="11" customWidth="1"/>
    <col min="15" max="15" width="30" style="11" customWidth="1"/>
    <col min="16" max="16" width="25.28515625" style="11" customWidth="1"/>
    <col min="17" max="17" width="15.85546875" style="11" customWidth="1"/>
    <col min="18" max="18" width="22.85546875" style="11" customWidth="1"/>
    <col min="19" max="19" width="29.28515625" style="11" customWidth="1"/>
    <col min="20" max="20" width="14.5703125" style="11" customWidth="1"/>
    <col min="21" max="21" width="35.42578125" style="1" customWidth="1"/>
    <col min="22" max="22" width="30.5703125" style="11" customWidth="1"/>
    <col min="23" max="23" width="25.85546875" style="11" customWidth="1"/>
    <col min="24" max="24" width="16.42578125" style="11" customWidth="1"/>
    <col min="25" max="25" width="23.42578125" style="11" customWidth="1"/>
    <col min="26" max="26" width="29.85546875" style="11" customWidth="1"/>
    <col min="27" max="27" width="15.140625" style="11" customWidth="1"/>
    <col min="28" max="28" width="36" style="11" customWidth="1"/>
    <col min="29" max="29" width="31.140625" style="11" customWidth="1"/>
    <col min="30" max="30" width="26.42578125" style="11" customWidth="1"/>
    <col min="31" max="31" width="17" style="11" customWidth="1"/>
    <col min="32" max="32" width="24" style="11" customWidth="1"/>
    <col min="33" max="36" width="9.140625" style="11"/>
    <col min="37" max="37" width="9.140625" style="1"/>
    <col min="38" max="16384" width="9.140625" style="11"/>
  </cols>
  <sheetData>
    <row r="1" spans="1:37" x14ac:dyDescent="0.25">
      <c r="A1" s="15" t="s">
        <v>0</v>
      </c>
      <c r="B1" s="15" t="s">
        <v>1</v>
      </c>
      <c r="C1" s="16" t="s">
        <v>2</v>
      </c>
      <c r="D1" s="16" t="s">
        <v>3</v>
      </c>
      <c r="E1" s="15" t="s">
        <v>4</v>
      </c>
      <c r="F1" s="15" t="s">
        <v>5</v>
      </c>
      <c r="G1" s="16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9" t="s">
        <v>12</v>
      </c>
      <c r="N1" s="16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</row>
    <row r="2" spans="1:37" x14ac:dyDescent="0.25">
      <c r="A2" s="27">
        <v>45566</v>
      </c>
      <c r="B2" s="11">
        <f t="shared" ref="B2:B65" si="0">SUM(E2,L2,S2,Z2)</f>
        <v>30318457.543502845</v>
      </c>
      <c r="C2" s="1">
        <f t="shared" ref="C2:C65" si="1">SUM(G2,N2,U2,AB2)</f>
        <v>3.7903508683930283E-2</v>
      </c>
      <c r="D2" s="1">
        <f t="shared" ref="D2:D65" si="2">100%-C2</f>
        <v>0.96209649131606967</v>
      </c>
      <c r="E2" s="21">
        <f t="shared" ref="E2:E65" si="3">H2*K2</f>
        <v>295041.83464423165</v>
      </c>
      <c r="F2" s="11">
        <f t="shared" ref="F2:F65" si="4">J2-H2</f>
        <v>136382</v>
      </c>
      <c r="G2" s="1">
        <f t="shared" ref="G2:G65" si="5">H2/J2</f>
        <v>3.9947710127146187E-3</v>
      </c>
      <c r="H2" s="29">
        <v>547</v>
      </c>
      <c r="I2" s="22">
        <f>H2</f>
        <v>547</v>
      </c>
      <c r="J2" s="29">
        <v>136929</v>
      </c>
      <c r="K2" s="30">
        <v>539.38178179932663</v>
      </c>
      <c r="L2" s="11">
        <f t="shared" ref="L2:L65" si="6">R2*O2</f>
        <v>1331313.2092856653</v>
      </c>
      <c r="M2" s="11">
        <f t="shared" ref="M2:M64" si="7">Q2-O2</f>
        <v>167127</v>
      </c>
      <c r="N2" s="1">
        <f t="shared" ref="N2:N65" si="8">O2/Q2</f>
        <v>6.9283927436078743E-3</v>
      </c>
      <c r="O2" s="29">
        <v>1166</v>
      </c>
      <c r="P2" s="22">
        <f t="shared" ref="P2:P65" si="9">O2</f>
        <v>1166</v>
      </c>
      <c r="Q2" s="29">
        <v>168293</v>
      </c>
      <c r="R2" s="30">
        <v>1141.7780525606049</v>
      </c>
      <c r="S2" s="11">
        <f t="shared" ref="S2:S65" si="10">Y2*V2</f>
        <v>13491057.339431746</v>
      </c>
      <c r="T2" s="11">
        <f t="shared" ref="T2:T65" si="11">X2-V2</f>
        <v>678484</v>
      </c>
      <c r="U2" s="1">
        <f t="shared" ref="U2:U65" si="12">V2/X2</f>
        <v>1.7241054654853004E-2</v>
      </c>
      <c r="V2" s="29">
        <v>11903</v>
      </c>
      <c r="W2" s="22">
        <f t="shared" ref="W2:W65" si="13">V2</f>
        <v>11903</v>
      </c>
      <c r="X2" s="29">
        <v>690387</v>
      </c>
      <c r="Y2" s="30">
        <v>1133.4165621634668</v>
      </c>
      <c r="Z2" s="11">
        <f t="shared" ref="Z2:Z65" si="14">AF2*AC2</f>
        <v>15201045.1601412</v>
      </c>
      <c r="AA2" s="11">
        <f t="shared" ref="AA2:AA65" si="15">AE2-AC2</f>
        <v>1956670</v>
      </c>
      <c r="AB2" s="1">
        <f t="shared" ref="AB2:AB65" si="16">AC2/AE2</f>
        <v>9.7392902727547852E-3</v>
      </c>
      <c r="AC2" s="29">
        <v>19244</v>
      </c>
      <c r="AD2" s="22">
        <f t="shared" ref="AD2:AD65" si="17">AC2</f>
        <v>19244</v>
      </c>
      <c r="AE2" s="29">
        <v>1975914</v>
      </c>
      <c r="AF2" s="30">
        <v>789.91088963527329</v>
      </c>
    </row>
    <row r="3" spans="1:37" s="25" customFormat="1" x14ac:dyDescent="0.25">
      <c r="A3" s="27">
        <v>45567</v>
      </c>
      <c r="B3" s="11">
        <f t="shared" si="0"/>
        <v>29674756.305009376</v>
      </c>
      <c r="C3" s="1">
        <f t="shared" si="1"/>
        <v>4.1778008888290322E-2</v>
      </c>
      <c r="D3" s="1">
        <f t="shared" si="2"/>
        <v>0.95822199111170969</v>
      </c>
      <c r="E3" s="21">
        <f t="shared" si="3"/>
        <v>350501.45267645665</v>
      </c>
      <c r="F3" s="11">
        <f t="shared" si="4"/>
        <v>115696</v>
      </c>
      <c r="G3" s="1">
        <f t="shared" si="5"/>
        <v>3.5226734421428879E-3</v>
      </c>
      <c r="H3" s="29">
        <v>409</v>
      </c>
      <c r="I3" s="22">
        <f t="shared" ref="I3:I66" si="18">H3</f>
        <v>409</v>
      </c>
      <c r="J3" s="29">
        <v>116105</v>
      </c>
      <c r="K3" s="30">
        <v>856.97176693510187</v>
      </c>
      <c r="L3" s="11">
        <f t="shared" si="6"/>
        <v>1257063.2730632543</v>
      </c>
      <c r="M3" s="11">
        <f t="shared" si="7"/>
        <v>140210</v>
      </c>
      <c r="N3" s="1">
        <f t="shared" si="8"/>
        <v>8.0861389570790858E-3</v>
      </c>
      <c r="O3" s="29">
        <v>1143</v>
      </c>
      <c r="P3" s="22">
        <f t="shared" si="9"/>
        <v>1143</v>
      </c>
      <c r="Q3" s="29">
        <v>141353</v>
      </c>
      <c r="R3" s="30">
        <v>1099.7928898191201</v>
      </c>
      <c r="S3" s="11">
        <f t="shared" si="10"/>
        <v>10197718.464743767</v>
      </c>
      <c r="T3" s="11">
        <f t="shared" si="11"/>
        <v>548288</v>
      </c>
      <c r="U3" s="1">
        <f t="shared" si="12"/>
        <v>1.6094907735569045E-2</v>
      </c>
      <c r="V3" s="29">
        <v>8969</v>
      </c>
      <c r="W3" s="22">
        <f t="shared" si="13"/>
        <v>8969</v>
      </c>
      <c r="X3" s="29">
        <v>557257</v>
      </c>
      <c r="Y3" s="30">
        <v>1136.9961494864274</v>
      </c>
      <c r="Z3" s="11">
        <f t="shared" si="14"/>
        <v>17869473.114525899</v>
      </c>
      <c r="AA3" s="11">
        <f t="shared" si="15"/>
        <v>1547859</v>
      </c>
      <c r="AB3" s="1">
        <f t="shared" si="16"/>
        <v>1.4074288753499304E-2</v>
      </c>
      <c r="AC3" s="29">
        <v>22096</v>
      </c>
      <c r="AD3" s="22">
        <f t="shared" si="17"/>
        <v>22096</v>
      </c>
      <c r="AE3" s="29">
        <v>1569955</v>
      </c>
      <c r="AF3" s="30">
        <v>808.71981872401784</v>
      </c>
      <c r="AK3" s="26"/>
    </row>
    <row r="4" spans="1:37" x14ac:dyDescent="0.25">
      <c r="A4" s="27">
        <v>45568</v>
      </c>
      <c r="B4" s="11">
        <f t="shared" si="0"/>
        <v>18820702.469700672</v>
      </c>
      <c r="C4" s="1">
        <f t="shared" si="1"/>
        <v>3.4450706362631985E-2</v>
      </c>
      <c r="D4" s="1">
        <f t="shared" si="2"/>
        <v>0.96554929363736797</v>
      </c>
      <c r="E4" s="21">
        <f t="shared" si="3"/>
        <v>125059.37106117629</v>
      </c>
      <c r="F4" s="11">
        <f t="shared" si="4"/>
        <v>108121</v>
      </c>
      <c r="G4" s="1">
        <f t="shared" si="5"/>
        <v>2.6474060954911078E-3</v>
      </c>
      <c r="H4" s="29">
        <v>287</v>
      </c>
      <c r="I4" s="22">
        <f t="shared" si="18"/>
        <v>287</v>
      </c>
      <c r="J4" s="29">
        <v>108408</v>
      </c>
      <c r="K4" s="30">
        <v>435.74693749538778</v>
      </c>
      <c r="L4" s="11">
        <f t="shared" si="6"/>
        <v>1574177.6197902595</v>
      </c>
      <c r="M4" s="11">
        <f t="shared" si="7"/>
        <v>132086</v>
      </c>
      <c r="N4" s="1">
        <f t="shared" si="8"/>
        <v>9.9020291289062794E-3</v>
      </c>
      <c r="O4" s="29">
        <v>1321</v>
      </c>
      <c r="P4" s="22">
        <f t="shared" si="9"/>
        <v>1321</v>
      </c>
      <c r="Q4" s="29">
        <v>133407</v>
      </c>
      <c r="R4" s="30">
        <v>1191.6560331493258</v>
      </c>
      <c r="S4" s="11">
        <f t="shared" si="10"/>
        <v>8009822.8514291663</v>
      </c>
      <c r="T4" s="11">
        <f t="shared" si="11"/>
        <v>525838</v>
      </c>
      <c r="U4" s="1">
        <f t="shared" si="12"/>
        <v>1.3910767061223878E-2</v>
      </c>
      <c r="V4" s="29">
        <v>7418</v>
      </c>
      <c r="W4" s="22">
        <f t="shared" si="13"/>
        <v>7418</v>
      </c>
      <c r="X4" s="29">
        <v>533256</v>
      </c>
      <c r="Y4" s="30">
        <v>1079.7819966876741</v>
      </c>
      <c r="Z4" s="11">
        <f t="shared" si="14"/>
        <v>9111642.6274200678</v>
      </c>
      <c r="AA4" s="11">
        <f t="shared" si="15"/>
        <v>1498473</v>
      </c>
      <c r="AB4" s="1">
        <f t="shared" si="16"/>
        <v>7.990504077010718E-3</v>
      </c>
      <c r="AC4" s="29">
        <v>12070</v>
      </c>
      <c r="AD4" s="22">
        <f t="shared" si="17"/>
        <v>12070</v>
      </c>
      <c r="AE4" s="29">
        <v>1510543</v>
      </c>
      <c r="AF4" s="30">
        <v>754.89996913173718</v>
      </c>
    </row>
    <row r="5" spans="1:37" x14ac:dyDescent="0.25">
      <c r="A5" s="27">
        <v>45569</v>
      </c>
      <c r="B5" s="11">
        <f t="shared" si="0"/>
        <v>15953721.97621922</v>
      </c>
      <c r="C5" s="1">
        <f t="shared" si="1"/>
        <v>2.9330766490594823E-2</v>
      </c>
      <c r="D5" s="1">
        <f t="shared" si="2"/>
        <v>0.97066923350940515</v>
      </c>
      <c r="E5" s="21">
        <f t="shared" si="3"/>
        <v>50999.833414105851</v>
      </c>
      <c r="F5" s="11">
        <f t="shared" si="4"/>
        <v>100980</v>
      </c>
      <c r="G5" s="1">
        <f t="shared" si="5"/>
        <v>1.2560950280396017E-3</v>
      </c>
      <c r="H5" s="29">
        <v>127</v>
      </c>
      <c r="I5" s="22">
        <f t="shared" si="18"/>
        <v>127</v>
      </c>
      <c r="J5" s="29">
        <v>101107</v>
      </c>
      <c r="K5" s="30">
        <v>401.57349144965235</v>
      </c>
      <c r="L5" s="11">
        <f t="shared" si="6"/>
        <v>1098339.4169101804</v>
      </c>
      <c r="M5" s="11">
        <f t="shared" si="7"/>
        <v>115714</v>
      </c>
      <c r="N5" s="1">
        <f t="shared" si="8"/>
        <v>7.9899867976613009E-3</v>
      </c>
      <c r="O5" s="29">
        <v>932</v>
      </c>
      <c r="P5" s="22">
        <f t="shared" si="9"/>
        <v>932</v>
      </c>
      <c r="Q5" s="29">
        <v>116646</v>
      </c>
      <c r="R5" s="30">
        <v>1178.4757692169317</v>
      </c>
      <c r="S5" s="11">
        <f t="shared" si="10"/>
        <v>6927557.4910908593</v>
      </c>
      <c r="T5" s="11">
        <f t="shared" si="11"/>
        <v>502297</v>
      </c>
      <c r="U5" s="1">
        <f t="shared" si="12"/>
        <v>1.2676266742146376E-2</v>
      </c>
      <c r="V5" s="29">
        <v>6449</v>
      </c>
      <c r="W5" s="22">
        <f t="shared" si="13"/>
        <v>6449</v>
      </c>
      <c r="X5" s="29">
        <v>508746</v>
      </c>
      <c r="Y5" s="30">
        <v>1074.2064647373018</v>
      </c>
      <c r="Z5" s="11">
        <f t="shared" si="14"/>
        <v>7876825.2348040743</v>
      </c>
      <c r="AA5" s="11">
        <f t="shared" si="15"/>
        <v>1426100</v>
      </c>
      <c r="AB5" s="1">
        <f t="shared" si="16"/>
        <v>7.4084179227475455E-3</v>
      </c>
      <c r="AC5" s="29">
        <v>10644</v>
      </c>
      <c r="AD5" s="22">
        <f t="shared" si="17"/>
        <v>10644</v>
      </c>
      <c r="AE5" s="29">
        <v>1436744</v>
      </c>
      <c r="AF5" s="30">
        <v>740.02491871515167</v>
      </c>
    </row>
    <row r="6" spans="1:37" x14ac:dyDescent="0.25">
      <c r="A6" s="27">
        <v>45570</v>
      </c>
      <c r="B6" s="11">
        <f t="shared" si="0"/>
        <v>8529162.255463928</v>
      </c>
      <c r="C6" s="1">
        <f t="shared" si="1"/>
        <v>2.7741003235686498E-2</v>
      </c>
      <c r="D6" s="1">
        <f t="shared" si="2"/>
        <v>0.97225899676431349</v>
      </c>
      <c r="E6" s="21">
        <f t="shared" si="3"/>
        <v>28081.75700379867</v>
      </c>
      <c r="F6" s="11">
        <f t="shared" si="4"/>
        <v>33634</v>
      </c>
      <c r="G6" s="1">
        <f t="shared" si="5"/>
        <v>1.8399810066476734E-3</v>
      </c>
      <c r="H6" s="29">
        <v>62</v>
      </c>
      <c r="I6" s="22">
        <f t="shared" si="18"/>
        <v>62</v>
      </c>
      <c r="J6" s="29">
        <v>33696</v>
      </c>
      <c r="K6" s="30">
        <v>452.93156457739792</v>
      </c>
      <c r="L6" s="11">
        <f t="shared" si="6"/>
        <v>778167.69683997426</v>
      </c>
      <c r="M6" s="11">
        <f t="shared" si="7"/>
        <v>56832</v>
      </c>
      <c r="N6" s="1">
        <f t="shared" si="8"/>
        <v>1.0722740565380867E-2</v>
      </c>
      <c r="O6" s="29">
        <v>616</v>
      </c>
      <c r="P6" s="22">
        <f t="shared" si="9"/>
        <v>616</v>
      </c>
      <c r="Q6" s="29">
        <v>57448</v>
      </c>
      <c r="R6" s="30">
        <v>1263.2592481168413</v>
      </c>
      <c r="S6" s="11">
        <f t="shared" si="10"/>
        <v>3431720.9706782093</v>
      </c>
      <c r="T6" s="11">
        <f t="shared" si="11"/>
        <v>396669</v>
      </c>
      <c r="U6" s="1">
        <f t="shared" si="12"/>
        <v>8.5704002519382746E-3</v>
      </c>
      <c r="V6" s="29">
        <v>3429</v>
      </c>
      <c r="W6" s="22">
        <f t="shared" si="13"/>
        <v>3429</v>
      </c>
      <c r="X6" s="29">
        <v>400098</v>
      </c>
      <c r="Y6" s="30">
        <v>1000.7935172581538</v>
      </c>
      <c r="Z6" s="11">
        <f t="shared" si="14"/>
        <v>4291191.8309419444</v>
      </c>
      <c r="AA6" s="11">
        <f t="shared" si="15"/>
        <v>955225</v>
      </c>
      <c r="AB6" s="1">
        <f t="shared" si="16"/>
        <v>6.6078814117196821E-3</v>
      </c>
      <c r="AC6" s="29">
        <v>6354</v>
      </c>
      <c r="AD6" s="22">
        <f t="shared" si="17"/>
        <v>6354</v>
      </c>
      <c r="AE6" s="29">
        <v>961579</v>
      </c>
      <c r="AF6" s="30">
        <v>675.35282199275173</v>
      </c>
    </row>
    <row r="7" spans="1:37" s="25" customFormat="1" x14ac:dyDescent="0.25">
      <c r="A7" s="27">
        <v>45571</v>
      </c>
      <c r="B7" s="11">
        <f t="shared" si="0"/>
        <v>5500263.684087324</v>
      </c>
      <c r="C7" s="1">
        <f t="shared" si="1"/>
        <v>2.1770405785589923E-2</v>
      </c>
      <c r="D7" s="1">
        <f t="shared" si="2"/>
        <v>0.97822959421441003</v>
      </c>
      <c r="E7" s="21">
        <f t="shared" si="3"/>
        <v>29272.73988518316</v>
      </c>
      <c r="F7" s="11">
        <f t="shared" si="4"/>
        <v>29201</v>
      </c>
      <c r="G7" s="1">
        <f t="shared" si="5"/>
        <v>2.1528157463094589E-3</v>
      </c>
      <c r="H7" s="29">
        <v>63</v>
      </c>
      <c r="I7" s="22">
        <f t="shared" si="18"/>
        <v>63</v>
      </c>
      <c r="J7" s="29">
        <v>29264</v>
      </c>
      <c r="K7" s="30">
        <v>464.64666484417717</v>
      </c>
      <c r="L7" s="11">
        <f t="shared" si="6"/>
        <v>521309.28165478655</v>
      </c>
      <c r="M7" s="11">
        <f t="shared" si="7"/>
        <v>48848</v>
      </c>
      <c r="N7" s="1">
        <f t="shared" si="8"/>
        <v>9.0276509849268657E-3</v>
      </c>
      <c r="O7" s="29">
        <v>445</v>
      </c>
      <c r="P7" s="22">
        <f t="shared" si="9"/>
        <v>445</v>
      </c>
      <c r="Q7" s="29">
        <v>49293</v>
      </c>
      <c r="R7" s="30">
        <v>1171.4815318085091</v>
      </c>
      <c r="S7" s="11">
        <f t="shared" si="10"/>
        <v>1300854.6286505316</v>
      </c>
      <c r="T7" s="11">
        <f t="shared" si="11"/>
        <v>354643</v>
      </c>
      <c r="U7" s="1">
        <f t="shared" si="12"/>
        <v>3.5542893107207481E-3</v>
      </c>
      <c r="V7" s="29">
        <v>1265</v>
      </c>
      <c r="W7" s="22">
        <f t="shared" si="13"/>
        <v>1265</v>
      </c>
      <c r="X7" s="29">
        <v>355908</v>
      </c>
      <c r="Y7" s="30">
        <v>1028.3435799608947</v>
      </c>
      <c r="Z7" s="11">
        <f t="shared" si="14"/>
        <v>3648827.0338968225</v>
      </c>
      <c r="AA7" s="11">
        <f t="shared" si="15"/>
        <v>756051</v>
      </c>
      <c r="AB7" s="1">
        <f t="shared" si="16"/>
        <v>7.0356497436328486E-3</v>
      </c>
      <c r="AC7" s="29">
        <v>5357</v>
      </c>
      <c r="AD7" s="22">
        <f t="shared" si="17"/>
        <v>5357</v>
      </c>
      <c r="AE7" s="29">
        <v>761408</v>
      </c>
      <c r="AF7" s="30">
        <v>681.13254319522537</v>
      </c>
      <c r="AK7" s="26"/>
    </row>
    <row r="8" spans="1:37" x14ac:dyDescent="0.25">
      <c r="A8" s="27">
        <v>45572</v>
      </c>
      <c r="B8" s="11">
        <f t="shared" si="0"/>
        <v>17005221.781932637</v>
      </c>
      <c r="C8" s="1">
        <f t="shared" si="1"/>
        <v>2.6614499362321284E-2</v>
      </c>
      <c r="D8" s="1">
        <f t="shared" si="2"/>
        <v>0.9733855006376787</v>
      </c>
      <c r="E8" s="21">
        <f t="shared" si="3"/>
        <v>86062.536780805109</v>
      </c>
      <c r="F8" s="11">
        <f t="shared" si="4"/>
        <v>109885</v>
      </c>
      <c r="G8" s="1">
        <f t="shared" si="5"/>
        <v>1.6898183899483061E-3</v>
      </c>
      <c r="H8" s="29">
        <v>186</v>
      </c>
      <c r="I8" s="22">
        <f t="shared" si="18"/>
        <v>186</v>
      </c>
      <c r="J8" s="29">
        <v>110071</v>
      </c>
      <c r="K8" s="30">
        <v>462.70181064948986</v>
      </c>
      <c r="L8" s="11">
        <f t="shared" si="6"/>
        <v>1153561.1160031704</v>
      </c>
      <c r="M8" s="11">
        <f t="shared" si="7"/>
        <v>135768</v>
      </c>
      <c r="N8" s="1">
        <f t="shared" si="8"/>
        <v>7.4132561301925694E-3</v>
      </c>
      <c r="O8" s="29">
        <v>1014</v>
      </c>
      <c r="P8" s="22">
        <f t="shared" si="9"/>
        <v>1014</v>
      </c>
      <c r="Q8" s="29">
        <v>136782</v>
      </c>
      <c r="R8" s="30">
        <v>1137.6342366895171</v>
      </c>
      <c r="S8" s="11">
        <f t="shared" si="10"/>
        <v>6392141.506259324</v>
      </c>
      <c r="T8" s="11">
        <f t="shared" si="11"/>
        <v>568044</v>
      </c>
      <c r="U8" s="1">
        <f t="shared" si="12"/>
        <v>9.9416468554138753E-3</v>
      </c>
      <c r="V8" s="29">
        <v>5704</v>
      </c>
      <c r="W8" s="22">
        <f t="shared" si="13"/>
        <v>5704</v>
      </c>
      <c r="X8" s="29">
        <v>573748</v>
      </c>
      <c r="Y8" s="30">
        <v>1120.6419190496711</v>
      </c>
      <c r="Z8" s="11">
        <f t="shared" si="14"/>
        <v>9373456.6228893362</v>
      </c>
      <c r="AA8" s="11">
        <f t="shared" si="15"/>
        <v>1654667</v>
      </c>
      <c r="AB8" s="1">
        <f t="shared" si="16"/>
        <v>7.5697779867665337E-3</v>
      </c>
      <c r="AC8" s="29">
        <v>12621</v>
      </c>
      <c r="AD8" s="22">
        <f t="shared" si="17"/>
        <v>12621</v>
      </c>
      <c r="AE8" s="29">
        <v>1667288</v>
      </c>
      <c r="AF8" s="30">
        <v>742.68731660639696</v>
      </c>
    </row>
    <row r="9" spans="1:37" s="25" customFormat="1" x14ac:dyDescent="0.25">
      <c r="A9" s="27">
        <v>45573</v>
      </c>
      <c r="B9" s="11">
        <f t="shared" si="0"/>
        <v>27450801.182815328</v>
      </c>
      <c r="C9" s="1">
        <f t="shared" si="1"/>
        <v>4.3556043877582024E-2</v>
      </c>
      <c r="D9" s="1">
        <f t="shared" si="2"/>
        <v>0.95644395612241795</v>
      </c>
      <c r="E9" s="21">
        <f t="shared" si="3"/>
        <v>168392.39561943876</v>
      </c>
      <c r="F9" s="11">
        <f t="shared" si="4"/>
        <v>109200</v>
      </c>
      <c r="G9" s="1">
        <f t="shared" si="5"/>
        <v>3.4223134839151265E-3</v>
      </c>
      <c r="H9" s="29">
        <v>375</v>
      </c>
      <c r="I9" s="22">
        <f t="shared" si="18"/>
        <v>375</v>
      </c>
      <c r="J9" s="29">
        <v>109575</v>
      </c>
      <c r="K9" s="30">
        <v>449.04638831850338</v>
      </c>
      <c r="L9" s="11">
        <f t="shared" si="6"/>
        <v>1065056.5005410602</v>
      </c>
      <c r="M9" s="11">
        <f t="shared" si="7"/>
        <v>127568</v>
      </c>
      <c r="N9" s="1">
        <f t="shared" si="8"/>
        <v>7.4614672403463863E-3</v>
      </c>
      <c r="O9" s="29">
        <v>959</v>
      </c>
      <c r="P9" s="22">
        <f t="shared" si="9"/>
        <v>959</v>
      </c>
      <c r="Q9" s="29">
        <v>128527</v>
      </c>
      <c r="R9" s="30">
        <v>1110.5907200636707</v>
      </c>
      <c r="S9" s="11">
        <f t="shared" si="10"/>
        <v>16782712.554369621</v>
      </c>
      <c r="T9" s="11">
        <f t="shared" si="11"/>
        <v>578652</v>
      </c>
      <c r="U9" s="1">
        <f t="shared" si="12"/>
        <v>2.4869820191772973E-2</v>
      </c>
      <c r="V9" s="29">
        <v>14758</v>
      </c>
      <c r="W9" s="22">
        <f t="shared" si="13"/>
        <v>14758</v>
      </c>
      <c r="X9" s="29">
        <v>593410</v>
      </c>
      <c r="Y9" s="30">
        <v>1137.1942373200718</v>
      </c>
      <c r="Z9" s="11">
        <f t="shared" si="14"/>
        <v>9434639.732285209</v>
      </c>
      <c r="AA9" s="11">
        <f t="shared" si="15"/>
        <v>1602406</v>
      </c>
      <c r="AB9" s="1">
        <f t="shared" si="16"/>
        <v>7.8024429615475349E-3</v>
      </c>
      <c r="AC9" s="29">
        <v>12601</v>
      </c>
      <c r="AD9" s="22">
        <f t="shared" si="17"/>
        <v>12601</v>
      </c>
      <c r="AE9" s="29">
        <v>1615007</v>
      </c>
      <c r="AF9" s="30">
        <v>748.72150879177912</v>
      </c>
      <c r="AK9" s="26"/>
    </row>
    <row r="10" spans="1:37" x14ac:dyDescent="0.25">
      <c r="A10" s="27">
        <v>45574</v>
      </c>
      <c r="B10" s="11">
        <f t="shared" si="0"/>
        <v>27437707.506675251</v>
      </c>
      <c r="C10" s="1">
        <f t="shared" si="1"/>
        <v>4.2938467385252477E-2</v>
      </c>
      <c r="D10" s="1">
        <f t="shared" si="2"/>
        <v>0.95706153261474758</v>
      </c>
      <c r="E10" s="21">
        <f t="shared" si="3"/>
        <v>80474.674946287778</v>
      </c>
      <c r="F10" s="11">
        <f t="shared" si="4"/>
        <v>102682</v>
      </c>
      <c r="G10" s="1">
        <f t="shared" si="5"/>
        <v>1.7596220215237743E-3</v>
      </c>
      <c r="H10" s="29">
        <v>181</v>
      </c>
      <c r="I10" s="22">
        <f t="shared" si="18"/>
        <v>181</v>
      </c>
      <c r="J10" s="29">
        <v>102863</v>
      </c>
      <c r="K10" s="30">
        <v>444.61146379164518</v>
      </c>
      <c r="L10" s="11">
        <f t="shared" si="6"/>
        <v>1208393.0999676317</v>
      </c>
      <c r="M10" s="11">
        <f t="shared" si="7"/>
        <v>123073</v>
      </c>
      <c r="N10" s="1">
        <f t="shared" si="8"/>
        <v>8.627078231730893E-3</v>
      </c>
      <c r="O10" s="29">
        <v>1071</v>
      </c>
      <c r="P10" s="22">
        <f t="shared" si="9"/>
        <v>1071</v>
      </c>
      <c r="Q10" s="29">
        <v>124144</v>
      </c>
      <c r="R10" s="30">
        <v>1128.2848739193573</v>
      </c>
      <c r="S10" s="11">
        <f t="shared" si="10"/>
        <v>14843295.621284032</v>
      </c>
      <c r="T10" s="11">
        <f t="shared" si="11"/>
        <v>566739</v>
      </c>
      <c r="U10" s="1">
        <f t="shared" si="12"/>
        <v>2.3254491306925505E-2</v>
      </c>
      <c r="V10" s="29">
        <v>13493</v>
      </c>
      <c r="W10" s="22">
        <f t="shared" si="13"/>
        <v>13493</v>
      </c>
      <c r="X10" s="29">
        <v>580232</v>
      </c>
      <c r="Y10" s="30">
        <v>1100.0737879851799</v>
      </c>
      <c r="Z10" s="11">
        <f t="shared" si="14"/>
        <v>11305544.110477297</v>
      </c>
      <c r="AA10" s="11">
        <f t="shared" si="15"/>
        <v>1626081</v>
      </c>
      <c r="AB10" s="1">
        <f t="shared" si="16"/>
        <v>9.2972758250723028E-3</v>
      </c>
      <c r="AC10" s="29">
        <v>15260</v>
      </c>
      <c r="AD10" s="22">
        <f t="shared" si="17"/>
        <v>15260</v>
      </c>
      <c r="AE10" s="29">
        <v>1641341</v>
      </c>
      <c r="AF10" s="30">
        <v>740.86134406797487</v>
      </c>
    </row>
    <row r="11" spans="1:37" s="25" customFormat="1" x14ac:dyDescent="0.25">
      <c r="A11" s="27">
        <v>45575</v>
      </c>
      <c r="B11" s="11">
        <f t="shared" si="0"/>
        <v>22578894.606674522</v>
      </c>
      <c r="C11" s="1">
        <f t="shared" si="1"/>
        <v>3.4662819085242283E-2</v>
      </c>
      <c r="D11" s="1">
        <f t="shared" si="2"/>
        <v>0.96533718091475773</v>
      </c>
      <c r="E11" s="21">
        <f t="shared" si="3"/>
        <v>109824.31526523488</v>
      </c>
      <c r="F11" s="11">
        <f t="shared" si="4"/>
        <v>105179</v>
      </c>
      <c r="G11" s="1">
        <f t="shared" si="5"/>
        <v>2.2482355619640282E-3</v>
      </c>
      <c r="H11" s="29">
        <v>237</v>
      </c>
      <c r="I11" s="22">
        <f t="shared" si="18"/>
        <v>237</v>
      </c>
      <c r="J11" s="29">
        <v>105416</v>
      </c>
      <c r="K11" s="30">
        <v>463.39373529634969</v>
      </c>
      <c r="L11" s="11">
        <f t="shared" si="6"/>
        <v>1196282.3388615227</v>
      </c>
      <c r="M11" s="11">
        <f t="shared" si="7"/>
        <v>133928</v>
      </c>
      <c r="N11" s="1">
        <f t="shared" si="8"/>
        <v>7.7202341261020969E-3</v>
      </c>
      <c r="O11" s="29">
        <v>1042</v>
      </c>
      <c r="P11" s="22">
        <f t="shared" si="9"/>
        <v>1042</v>
      </c>
      <c r="Q11" s="29">
        <v>134970</v>
      </c>
      <c r="R11" s="30">
        <v>1148.0636649342828</v>
      </c>
      <c r="S11" s="11">
        <f t="shared" si="10"/>
        <v>10491466.801587293</v>
      </c>
      <c r="T11" s="11">
        <f t="shared" si="11"/>
        <v>579066</v>
      </c>
      <c r="U11" s="1">
        <f t="shared" si="12"/>
        <v>1.6612096839931527E-2</v>
      </c>
      <c r="V11" s="29">
        <v>9782</v>
      </c>
      <c r="W11" s="22">
        <f t="shared" si="13"/>
        <v>9782</v>
      </c>
      <c r="X11" s="29">
        <v>588848</v>
      </c>
      <c r="Y11" s="30">
        <v>1072.5277858911566</v>
      </c>
      <c r="Z11" s="11">
        <f t="shared" si="14"/>
        <v>10781321.150960471</v>
      </c>
      <c r="AA11" s="11">
        <f t="shared" si="15"/>
        <v>1772927</v>
      </c>
      <c r="AB11" s="1">
        <f t="shared" si="16"/>
        <v>8.082252557244627E-3</v>
      </c>
      <c r="AC11" s="29">
        <v>14446</v>
      </c>
      <c r="AD11" s="22">
        <f t="shared" si="17"/>
        <v>14446</v>
      </c>
      <c r="AE11" s="29">
        <v>1787373</v>
      </c>
      <c r="AF11" s="30">
        <v>746.31878381285276</v>
      </c>
      <c r="AK11" s="26"/>
    </row>
    <row r="12" spans="1:37" x14ac:dyDescent="0.25">
      <c r="A12" s="27">
        <v>45576</v>
      </c>
      <c r="B12" s="11">
        <f t="shared" si="0"/>
        <v>23899277.753418237</v>
      </c>
      <c r="C12" s="1">
        <f t="shared" si="1"/>
        <v>3.7034319821366971E-2</v>
      </c>
      <c r="D12" s="1">
        <f t="shared" si="2"/>
        <v>0.96296568017863304</v>
      </c>
      <c r="E12" s="21">
        <f t="shared" si="3"/>
        <v>107948.14895308219</v>
      </c>
      <c r="F12" s="11">
        <f t="shared" si="4"/>
        <v>95381</v>
      </c>
      <c r="G12" s="1">
        <f t="shared" si="5"/>
        <v>2.4368816282134415E-3</v>
      </c>
      <c r="H12" s="29">
        <v>233</v>
      </c>
      <c r="I12" s="22">
        <f t="shared" si="18"/>
        <v>233</v>
      </c>
      <c r="J12" s="29">
        <v>95614</v>
      </c>
      <c r="K12" s="30">
        <v>463.29677662267034</v>
      </c>
      <c r="L12" s="11">
        <f t="shared" si="6"/>
        <v>1341595.6938065346</v>
      </c>
      <c r="M12" s="11">
        <f t="shared" si="7"/>
        <v>110615</v>
      </c>
      <c r="N12" s="1">
        <f t="shared" si="8"/>
        <v>9.2966601882618471E-3</v>
      </c>
      <c r="O12" s="29">
        <v>1038</v>
      </c>
      <c r="P12" s="22">
        <f t="shared" si="9"/>
        <v>1038</v>
      </c>
      <c r="Q12" s="29">
        <v>111653</v>
      </c>
      <c r="R12" s="30">
        <v>1292.48140058433</v>
      </c>
      <c r="S12" s="11">
        <f t="shared" si="10"/>
        <v>11016380.904528828</v>
      </c>
      <c r="T12" s="11">
        <f t="shared" si="11"/>
        <v>617222</v>
      </c>
      <c r="U12" s="1">
        <f t="shared" si="12"/>
        <v>1.6103321409670281E-2</v>
      </c>
      <c r="V12" s="29">
        <v>10102</v>
      </c>
      <c r="W12" s="22">
        <f t="shared" si="13"/>
        <v>10102</v>
      </c>
      <c r="X12" s="29">
        <v>627324</v>
      </c>
      <c r="Y12" s="30">
        <v>1090.5148390941229</v>
      </c>
      <c r="Z12" s="11">
        <f t="shared" si="14"/>
        <v>11433353.006129792</v>
      </c>
      <c r="AA12" s="11">
        <f t="shared" si="15"/>
        <v>1642063</v>
      </c>
      <c r="AB12" s="1">
        <f t="shared" si="16"/>
        <v>9.1974565952214014E-3</v>
      </c>
      <c r="AC12" s="29">
        <v>15243</v>
      </c>
      <c r="AD12" s="22">
        <f t="shared" si="17"/>
        <v>15243</v>
      </c>
      <c r="AE12" s="29">
        <v>1657306</v>
      </c>
      <c r="AF12" s="30">
        <v>750.07236148591437</v>
      </c>
    </row>
    <row r="13" spans="1:37" s="25" customFormat="1" x14ac:dyDescent="0.25">
      <c r="A13" s="27">
        <v>45577</v>
      </c>
      <c r="B13" s="11">
        <f t="shared" si="0"/>
        <v>8146085.7523116358</v>
      </c>
      <c r="C13" s="1">
        <f t="shared" si="1"/>
        <v>2.6601417228371709E-2</v>
      </c>
      <c r="D13" s="1">
        <f t="shared" si="2"/>
        <v>0.97339858277162827</v>
      </c>
      <c r="E13" s="21">
        <f t="shared" si="3"/>
        <v>25119.671405722409</v>
      </c>
      <c r="F13" s="11">
        <f t="shared" si="4"/>
        <v>33705</v>
      </c>
      <c r="G13" s="1">
        <f t="shared" si="5"/>
        <v>1.6882886084947574E-3</v>
      </c>
      <c r="H13" s="29">
        <v>57</v>
      </c>
      <c r="I13" s="22">
        <f t="shared" si="18"/>
        <v>57</v>
      </c>
      <c r="J13" s="29">
        <v>33762</v>
      </c>
      <c r="K13" s="30">
        <v>440.69598957407737</v>
      </c>
      <c r="L13" s="11">
        <f t="shared" si="6"/>
        <v>698441.98259538389</v>
      </c>
      <c r="M13" s="11">
        <f t="shared" si="7"/>
        <v>50304</v>
      </c>
      <c r="N13" s="1">
        <f t="shared" si="8"/>
        <v>1.0951416606043924E-2</v>
      </c>
      <c r="O13" s="29">
        <v>557</v>
      </c>
      <c r="P13" s="22">
        <f t="shared" si="9"/>
        <v>557</v>
      </c>
      <c r="Q13" s="29">
        <v>50861</v>
      </c>
      <c r="R13" s="30">
        <v>1253.9353367960214</v>
      </c>
      <c r="S13" s="11">
        <f t="shared" si="10"/>
        <v>2821810.4717189586</v>
      </c>
      <c r="T13" s="11">
        <f t="shared" si="11"/>
        <v>418682</v>
      </c>
      <c r="U13" s="1">
        <f t="shared" si="12"/>
        <v>6.8458706543191132E-3</v>
      </c>
      <c r="V13" s="29">
        <v>2886</v>
      </c>
      <c r="W13" s="22">
        <f t="shared" si="13"/>
        <v>2886</v>
      </c>
      <c r="X13" s="29">
        <v>421568</v>
      </c>
      <c r="Y13" s="30">
        <v>977.75830620892532</v>
      </c>
      <c r="Z13" s="11">
        <f t="shared" si="14"/>
        <v>4600713.6265915707</v>
      </c>
      <c r="AA13" s="11">
        <f t="shared" si="15"/>
        <v>953977</v>
      </c>
      <c r="AB13" s="1">
        <f t="shared" si="16"/>
        <v>7.115841359513912E-3</v>
      </c>
      <c r="AC13" s="29">
        <v>6837</v>
      </c>
      <c r="AD13" s="22">
        <f t="shared" si="17"/>
        <v>6837</v>
      </c>
      <c r="AE13" s="29">
        <v>960814</v>
      </c>
      <c r="AF13" s="30">
        <v>672.91408901441719</v>
      </c>
      <c r="AK13" s="26"/>
    </row>
    <row r="14" spans="1:37" x14ac:dyDescent="0.25">
      <c r="A14" s="27">
        <v>45578</v>
      </c>
      <c r="B14" s="11">
        <f t="shared" si="0"/>
        <v>6539486.958908895</v>
      </c>
      <c r="C14" s="1">
        <f t="shared" si="1"/>
        <v>2.5486143097454301E-2</v>
      </c>
      <c r="D14" s="1">
        <f t="shared" si="2"/>
        <v>0.97451385690254566</v>
      </c>
      <c r="E14" s="21">
        <f t="shared" si="3"/>
        <v>19704.873211258055</v>
      </c>
      <c r="F14" s="11">
        <f t="shared" si="4"/>
        <v>29447</v>
      </c>
      <c r="G14" s="1">
        <f t="shared" si="5"/>
        <v>1.4581213970837573E-3</v>
      </c>
      <c r="H14" s="29">
        <v>43</v>
      </c>
      <c r="I14" s="22">
        <f t="shared" si="18"/>
        <v>43</v>
      </c>
      <c r="J14" s="29">
        <v>29490</v>
      </c>
      <c r="K14" s="30">
        <v>458.25286537809427</v>
      </c>
      <c r="L14" s="11">
        <f t="shared" si="6"/>
        <v>539808.51706718793</v>
      </c>
      <c r="M14" s="11">
        <f t="shared" si="7"/>
        <v>46472</v>
      </c>
      <c r="N14" s="1">
        <f t="shared" si="8"/>
        <v>9.9068964782580912E-3</v>
      </c>
      <c r="O14" s="29">
        <v>465</v>
      </c>
      <c r="P14" s="22">
        <f t="shared" si="9"/>
        <v>465</v>
      </c>
      <c r="Q14" s="29">
        <v>46937</v>
      </c>
      <c r="R14" s="30">
        <v>1160.8785313272858</v>
      </c>
      <c r="S14" s="11">
        <f t="shared" si="10"/>
        <v>2652483.6131440592</v>
      </c>
      <c r="T14" s="11">
        <f t="shared" si="11"/>
        <v>359608</v>
      </c>
      <c r="U14" s="1">
        <f t="shared" si="12"/>
        <v>7.6001346719578762E-3</v>
      </c>
      <c r="V14" s="29">
        <v>2754</v>
      </c>
      <c r="W14" s="22">
        <f t="shared" si="13"/>
        <v>2754</v>
      </c>
      <c r="X14" s="29">
        <v>362362</v>
      </c>
      <c r="Y14" s="30">
        <v>963.138566864219</v>
      </c>
      <c r="Z14" s="11">
        <f t="shared" si="14"/>
        <v>3327489.9554863898</v>
      </c>
      <c r="AA14" s="11">
        <f t="shared" si="15"/>
        <v>781865</v>
      </c>
      <c r="AB14" s="1">
        <f t="shared" si="16"/>
        <v>6.5209905501545746E-3</v>
      </c>
      <c r="AC14" s="29">
        <v>5132</v>
      </c>
      <c r="AD14" s="22">
        <f t="shared" si="17"/>
        <v>5132</v>
      </c>
      <c r="AE14" s="29">
        <v>786997</v>
      </c>
      <c r="AF14" s="30">
        <v>648.38073957256233</v>
      </c>
    </row>
    <row r="15" spans="1:37" s="25" customFormat="1" x14ac:dyDescent="0.25">
      <c r="A15" s="27">
        <v>45579</v>
      </c>
      <c r="B15" s="11">
        <f t="shared" si="0"/>
        <v>17769404.927257508</v>
      </c>
      <c r="C15" s="1">
        <f t="shared" si="1"/>
        <v>2.7452956159272748E-2</v>
      </c>
      <c r="D15" s="1">
        <f t="shared" si="2"/>
        <v>0.97254704384072721</v>
      </c>
      <c r="E15" s="21">
        <f t="shared" si="3"/>
        <v>105845.03199912829</v>
      </c>
      <c r="F15" s="11">
        <f t="shared" si="4"/>
        <v>109905</v>
      </c>
      <c r="G15" s="1">
        <f t="shared" si="5"/>
        <v>2.0249164608455617E-3</v>
      </c>
      <c r="H15" s="29">
        <v>223</v>
      </c>
      <c r="I15" s="22">
        <f t="shared" si="18"/>
        <v>223</v>
      </c>
      <c r="J15" s="29">
        <v>110128</v>
      </c>
      <c r="K15" s="30">
        <v>474.64139909923</v>
      </c>
      <c r="L15" s="11">
        <f t="shared" si="6"/>
        <v>1248822.7188951506</v>
      </c>
      <c r="M15" s="11">
        <f t="shared" si="7"/>
        <v>131617</v>
      </c>
      <c r="N15" s="1">
        <f t="shared" si="8"/>
        <v>7.9369865078766869E-3</v>
      </c>
      <c r="O15" s="29">
        <v>1053</v>
      </c>
      <c r="P15" s="22">
        <f t="shared" si="9"/>
        <v>1053</v>
      </c>
      <c r="Q15" s="29">
        <v>132670</v>
      </c>
      <c r="R15" s="30">
        <v>1185.9664946772559</v>
      </c>
      <c r="S15" s="11">
        <f t="shared" si="10"/>
        <v>6199920.4926637467</v>
      </c>
      <c r="T15" s="11">
        <f t="shared" si="11"/>
        <v>579626</v>
      </c>
      <c r="U15" s="1">
        <f t="shared" si="12"/>
        <v>9.9529765839443986E-3</v>
      </c>
      <c r="V15" s="29">
        <v>5827</v>
      </c>
      <c r="W15" s="22">
        <f t="shared" si="13"/>
        <v>5827</v>
      </c>
      <c r="X15" s="29">
        <v>585453</v>
      </c>
      <c r="Y15" s="30">
        <v>1063.9987116292684</v>
      </c>
      <c r="Z15" s="11">
        <f t="shared" si="14"/>
        <v>10214816.683699483</v>
      </c>
      <c r="AA15" s="11">
        <f t="shared" si="15"/>
        <v>1773063</v>
      </c>
      <c r="AB15" s="1">
        <f t="shared" si="16"/>
        <v>7.5380766066061025E-3</v>
      </c>
      <c r="AC15" s="29">
        <v>13467</v>
      </c>
      <c r="AD15" s="22">
        <f t="shared" si="17"/>
        <v>13467</v>
      </c>
      <c r="AE15" s="29">
        <v>1786530</v>
      </c>
      <c r="AF15" s="30">
        <v>758.50721643272323</v>
      </c>
      <c r="AK15" s="26"/>
    </row>
    <row r="16" spans="1:37" x14ac:dyDescent="0.25">
      <c r="A16" s="27">
        <v>45580</v>
      </c>
      <c r="B16" s="11">
        <f t="shared" si="0"/>
        <v>20878884.327554956</v>
      </c>
      <c r="C16" s="1">
        <f t="shared" si="1"/>
        <v>3.0241991019361175E-2</v>
      </c>
      <c r="D16" s="1">
        <f t="shared" si="2"/>
        <v>0.9697580089806388</v>
      </c>
      <c r="E16" s="21">
        <f t="shared" si="3"/>
        <v>96906.279733251708</v>
      </c>
      <c r="F16" s="11">
        <f t="shared" si="4"/>
        <v>107618</v>
      </c>
      <c r="G16" s="1">
        <f t="shared" si="5"/>
        <v>1.8457200626988324E-3</v>
      </c>
      <c r="H16" s="29">
        <v>199</v>
      </c>
      <c r="I16" s="22">
        <f t="shared" si="18"/>
        <v>199</v>
      </c>
      <c r="J16" s="29">
        <v>107817</v>
      </c>
      <c r="K16" s="30">
        <v>486.96622981533523</v>
      </c>
      <c r="L16" s="11">
        <f t="shared" si="6"/>
        <v>1368196.035889152</v>
      </c>
      <c r="M16" s="11">
        <f t="shared" si="7"/>
        <v>127938</v>
      </c>
      <c r="N16" s="1">
        <f t="shared" si="8"/>
        <v>8.6859498368963041E-3</v>
      </c>
      <c r="O16" s="29">
        <v>1121</v>
      </c>
      <c r="P16" s="22">
        <f t="shared" si="9"/>
        <v>1121</v>
      </c>
      <c r="Q16" s="29">
        <v>129059</v>
      </c>
      <c r="R16" s="30">
        <v>1220.5138589555324</v>
      </c>
      <c r="S16" s="11">
        <f t="shared" si="10"/>
        <v>7476495.2377486397</v>
      </c>
      <c r="T16" s="11">
        <f t="shared" si="11"/>
        <v>574520</v>
      </c>
      <c r="U16" s="1">
        <f t="shared" si="12"/>
        <v>1.1726416863196391E-2</v>
      </c>
      <c r="V16" s="29">
        <v>6817</v>
      </c>
      <c r="W16" s="22">
        <f t="shared" si="13"/>
        <v>6817</v>
      </c>
      <c r="X16" s="29">
        <v>581337</v>
      </c>
      <c r="Y16" s="30">
        <v>1096.7427369442041</v>
      </c>
      <c r="Z16" s="11">
        <f t="shared" si="14"/>
        <v>11937286.77418391</v>
      </c>
      <c r="AA16" s="11">
        <f t="shared" si="15"/>
        <v>1814452</v>
      </c>
      <c r="AB16" s="1">
        <f t="shared" si="16"/>
        <v>7.9839042565696492E-3</v>
      </c>
      <c r="AC16" s="29">
        <v>14603</v>
      </c>
      <c r="AD16" s="22">
        <f t="shared" si="17"/>
        <v>14603</v>
      </c>
      <c r="AE16" s="29">
        <v>1829055</v>
      </c>
      <c r="AF16" s="30">
        <v>817.45441170882077</v>
      </c>
    </row>
    <row r="17" spans="1:37" s="25" customFormat="1" x14ac:dyDescent="0.25">
      <c r="A17" s="27">
        <v>45581</v>
      </c>
      <c r="B17" s="11">
        <f t="shared" si="0"/>
        <v>25940495.968625233</v>
      </c>
      <c r="C17" s="1">
        <f t="shared" si="1"/>
        <v>3.8419361747221555E-2</v>
      </c>
      <c r="D17" s="1">
        <f t="shared" si="2"/>
        <v>0.9615806382527784</v>
      </c>
      <c r="E17" s="21">
        <f t="shared" si="3"/>
        <v>89771.536563892645</v>
      </c>
      <c r="F17" s="11">
        <f t="shared" si="4"/>
        <v>109981</v>
      </c>
      <c r="G17" s="1">
        <f t="shared" si="5"/>
        <v>1.7789556804051663E-3</v>
      </c>
      <c r="H17" s="29">
        <v>196</v>
      </c>
      <c r="I17" s="22">
        <f t="shared" si="18"/>
        <v>196</v>
      </c>
      <c r="J17" s="29">
        <v>110177</v>
      </c>
      <c r="K17" s="30">
        <v>458.01804369332984</v>
      </c>
      <c r="L17" s="11">
        <f t="shared" si="6"/>
        <v>1217836.6781346009</v>
      </c>
      <c r="M17" s="11">
        <f t="shared" si="7"/>
        <v>115364</v>
      </c>
      <c r="N17" s="1">
        <f t="shared" si="8"/>
        <v>8.8577688045019115E-3</v>
      </c>
      <c r="O17" s="29">
        <v>1031</v>
      </c>
      <c r="P17" s="22">
        <f t="shared" si="9"/>
        <v>1031</v>
      </c>
      <c r="Q17" s="29">
        <v>116395</v>
      </c>
      <c r="R17" s="30">
        <v>1181.21889246809</v>
      </c>
      <c r="S17" s="11">
        <f t="shared" si="10"/>
        <v>10721996.597618323</v>
      </c>
      <c r="T17" s="11">
        <f t="shared" si="11"/>
        <v>541027</v>
      </c>
      <c r="U17" s="1">
        <f t="shared" si="12"/>
        <v>1.7704047728849009E-2</v>
      </c>
      <c r="V17" s="29">
        <v>9751</v>
      </c>
      <c r="W17" s="22">
        <f t="shared" si="13"/>
        <v>9751</v>
      </c>
      <c r="X17" s="29">
        <v>550778</v>
      </c>
      <c r="Y17" s="30">
        <v>1099.5791813781482</v>
      </c>
      <c r="Z17" s="11">
        <f t="shared" si="14"/>
        <v>13910891.156308416</v>
      </c>
      <c r="AA17" s="11">
        <f t="shared" si="15"/>
        <v>1662181</v>
      </c>
      <c r="AB17" s="1">
        <f t="shared" si="16"/>
        <v>1.0078589533465467E-2</v>
      </c>
      <c r="AC17" s="29">
        <v>16923</v>
      </c>
      <c r="AD17" s="22">
        <f t="shared" si="17"/>
        <v>16923</v>
      </c>
      <c r="AE17" s="29">
        <v>1679104</v>
      </c>
      <c r="AF17" s="30">
        <v>822.01094110432052</v>
      </c>
      <c r="AK17" s="26"/>
    </row>
    <row r="18" spans="1:37" x14ac:dyDescent="0.25">
      <c r="A18" s="27">
        <v>45582</v>
      </c>
      <c r="B18" s="11">
        <f t="shared" si="0"/>
        <v>32481115.555792946</v>
      </c>
      <c r="C18" s="1">
        <f t="shared" si="1"/>
        <v>5.1790045749160039E-2</v>
      </c>
      <c r="D18" s="1">
        <f t="shared" si="2"/>
        <v>0.94820995425083998</v>
      </c>
      <c r="E18" s="21">
        <f t="shared" si="3"/>
        <v>165181.58955406165</v>
      </c>
      <c r="F18" s="11">
        <f t="shared" si="4"/>
        <v>93779</v>
      </c>
      <c r="G18" s="1">
        <f t="shared" si="5"/>
        <v>4.0568812990516246E-3</v>
      </c>
      <c r="H18" s="29">
        <v>382</v>
      </c>
      <c r="I18" s="22">
        <f t="shared" si="18"/>
        <v>382</v>
      </c>
      <c r="J18" s="29">
        <v>94161</v>
      </c>
      <c r="K18" s="30">
        <v>432.4125380996378</v>
      </c>
      <c r="L18" s="11">
        <f t="shared" si="6"/>
        <v>1278369.5267064769</v>
      </c>
      <c r="M18" s="11">
        <f t="shared" si="7"/>
        <v>102181</v>
      </c>
      <c r="N18" s="1">
        <f t="shared" si="8"/>
        <v>1.0631396508486721E-2</v>
      </c>
      <c r="O18" s="29">
        <v>1098</v>
      </c>
      <c r="P18" s="22">
        <f t="shared" si="9"/>
        <v>1098</v>
      </c>
      <c r="Q18" s="29">
        <v>103279</v>
      </c>
      <c r="R18" s="30">
        <v>1164.2709714995235</v>
      </c>
      <c r="S18" s="11">
        <f t="shared" si="10"/>
        <v>14214132.788782557</v>
      </c>
      <c r="T18" s="11">
        <f t="shared" si="11"/>
        <v>517503</v>
      </c>
      <c r="U18" s="1">
        <f t="shared" si="12"/>
        <v>2.4208906705484385E-2</v>
      </c>
      <c r="V18" s="29">
        <v>12839</v>
      </c>
      <c r="W18" s="22">
        <f t="shared" si="13"/>
        <v>12839</v>
      </c>
      <c r="X18" s="29">
        <v>530342</v>
      </c>
      <c r="Y18" s="30">
        <v>1107.1059108016634</v>
      </c>
      <c r="Z18" s="11">
        <f t="shared" si="14"/>
        <v>16823431.650749851</v>
      </c>
      <c r="AA18" s="11">
        <f t="shared" si="15"/>
        <v>1524432</v>
      </c>
      <c r="AB18" s="1">
        <f t="shared" si="16"/>
        <v>1.289286123613731E-2</v>
      </c>
      <c r="AC18" s="29">
        <v>19911</v>
      </c>
      <c r="AD18" s="22">
        <f t="shared" si="17"/>
        <v>19911</v>
      </c>
      <c r="AE18" s="29">
        <v>1544343</v>
      </c>
      <c r="AF18" s="30">
        <v>844.93152783636435</v>
      </c>
    </row>
    <row r="19" spans="1:37" s="25" customFormat="1" x14ac:dyDescent="0.25">
      <c r="A19" s="27">
        <v>45583</v>
      </c>
      <c r="B19" s="11">
        <f t="shared" si="0"/>
        <v>20507409.611499928</v>
      </c>
      <c r="C19" s="1">
        <f t="shared" si="1"/>
        <v>3.6583805328975233E-2</v>
      </c>
      <c r="D19" s="1">
        <f t="shared" si="2"/>
        <v>0.96341619467102479</v>
      </c>
      <c r="E19" s="21">
        <f t="shared" si="3"/>
        <v>49877.460773220177</v>
      </c>
      <c r="F19" s="11">
        <f t="shared" si="4"/>
        <v>84719</v>
      </c>
      <c r="G19" s="1">
        <f t="shared" si="5"/>
        <v>1.4262140499764263E-3</v>
      </c>
      <c r="H19" s="29">
        <v>121</v>
      </c>
      <c r="I19" s="22">
        <f t="shared" si="18"/>
        <v>121</v>
      </c>
      <c r="J19" s="29">
        <v>84840</v>
      </c>
      <c r="K19" s="30">
        <v>412.21041961338989</v>
      </c>
      <c r="L19" s="11">
        <f t="shared" si="6"/>
        <v>1107437.8796104938</v>
      </c>
      <c r="M19" s="11">
        <f t="shared" si="7"/>
        <v>90425</v>
      </c>
      <c r="N19" s="1">
        <f t="shared" si="8"/>
        <v>9.8874386825508059E-3</v>
      </c>
      <c r="O19" s="29">
        <v>903</v>
      </c>
      <c r="P19" s="22">
        <f t="shared" si="9"/>
        <v>903</v>
      </c>
      <c r="Q19" s="29">
        <v>91328</v>
      </c>
      <c r="R19" s="30">
        <v>1226.3985377746333</v>
      </c>
      <c r="S19" s="11">
        <f t="shared" si="10"/>
        <v>9296247.4460474756</v>
      </c>
      <c r="T19" s="11">
        <f t="shared" si="11"/>
        <v>504890</v>
      </c>
      <c r="U19" s="1">
        <f t="shared" si="12"/>
        <v>1.6788345332427155E-2</v>
      </c>
      <c r="V19" s="29">
        <v>8621</v>
      </c>
      <c r="W19" s="22">
        <f t="shared" si="13"/>
        <v>8621</v>
      </c>
      <c r="X19" s="29">
        <v>513511</v>
      </c>
      <c r="Y19" s="30">
        <v>1078.3258840096828</v>
      </c>
      <c r="Z19" s="11">
        <f t="shared" si="14"/>
        <v>10053846.82506874</v>
      </c>
      <c r="AA19" s="11">
        <f t="shared" si="15"/>
        <v>1425822</v>
      </c>
      <c r="AB19" s="1">
        <f t="shared" si="16"/>
        <v>8.4818072640208513E-3</v>
      </c>
      <c r="AC19" s="29">
        <v>12197</v>
      </c>
      <c r="AD19" s="22">
        <f t="shared" si="17"/>
        <v>12197</v>
      </c>
      <c r="AE19" s="29">
        <v>1438019</v>
      </c>
      <c r="AF19" s="30">
        <v>824.28849922675579</v>
      </c>
      <c r="AK19" s="26"/>
    </row>
    <row r="20" spans="1:37" x14ac:dyDescent="0.25">
      <c r="A20" s="27">
        <v>45584</v>
      </c>
      <c r="B20" s="11">
        <f t="shared" si="0"/>
        <v>15440546.38634086</v>
      </c>
      <c r="C20" s="1">
        <f t="shared" si="1"/>
        <v>4.1402042100780745E-2</v>
      </c>
      <c r="D20" s="1">
        <f t="shared" si="2"/>
        <v>0.9585979578992192</v>
      </c>
      <c r="E20" s="21">
        <f t="shared" si="3"/>
        <v>22629.567915477564</v>
      </c>
      <c r="F20" s="11">
        <f t="shared" si="4"/>
        <v>32885</v>
      </c>
      <c r="G20" s="1">
        <f t="shared" si="5"/>
        <v>1.6090837330742607E-3</v>
      </c>
      <c r="H20" s="29">
        <v>53</v>
      </c>
      <c r="I20" s="22">
        <f t="shared" si="18"/>
        <v>53</v>
      </c>
      <c r="J20" s="29">
        <v>32938</v>
      </c>
      <c r="K20" s="30">
        <v>426.97297953731254</v>
      </c>
      <c r="L20" s="11">
        <f t="shared" si="6"/>
        <v>724292.56034584926</v>
      </c>
      <c r="M20" s="11">
        <f t="shared" si="7"/>
        <v>46413</v>
      </c>
      <c r="N20" s="1">
        <f t="shared" si="8"/>
        <v>1.1879670434949224E-2</v>
      </c>
      <c r="O20" s="29">
        <v>558</v>
      </c>
      <c r="P20" s="22">
        <f t="shared" si="9"/>
        <v>558</v>
      </c>
      <c r="Q20" s="29">
        <v>46971</v>
      </c>
      <c r="R20" s="30">
        <v>1298.0153411215936</v>
      </c>
      <c r="S20" s="11">
        <f t="shared" si="10"/>
        <v>7387193.0701504424</v>
      </c>
      <c r="T20" s="11">
        <f t="shared" si="11"/>
        <v>394443</v>
      </c>
      <c r="U20" s="1">
        <f t="shared" si="12"/>
        <v>1.781143238478471E-2</v>
      </c>
      <c r="V20" s="29">
        <v>7153</v>
      </c>
      <c r="W20" s="22">
        <f t="shared" si="13"/>
        <v>7153</v>
      </c>
      <c r="X20" s="29">
        <v>401596</v>
      </c>
      <c r="Y20" s="30">
        <v>1032.7405382567374</v>
      </c>
      <c r="Z20" s="11">
        <f t="shared" si="14"/>
        <v>7306431.187929092</v>
      </c>
      <c r="AA20" s="11">
        <f t="shared" si="15"/>
        <v>922494</v>
      </c>
      <c r="AB20" s="1">
        <f t="shared" si="16"/>
        <v>1.0101855547972547E-2</v>
      </c>
      <c r="AC20" s="29">
        <v>9414</v>
      </c>
      <c r="AD20" s="22">
        <f t="shared" si="17"/>
        <v>9414</v>
      </c>
      <c r="AE20" s="29">
        <v>931908</v>
      </c>
      <c r="AF20" s="30">
        <v>776.12398427120161</v>
      </c>
    </row>
    <row r="21" spans="1:37" s="25" customFormat="1" x14ac:dyDescent="0.25">
      <c r="A21" s="27">
        <v>45585</v>
      </c>
      <c r="B21" s="11">
        <f t="shared" si="0"/>
        <v>10945705.989714686</v>
      </c>
      <c r="C21" s="1">
        <f t="shared" si="1"/>
        <v>3.669330407294541E-2</v>
      </c>
      <c r="D21" s="1">
        <f t="shared" si="2"/>
        <v>0.96330669592705465</v>
      </c>
      <c r="E21" s="21">
        <f t="shared" si="3"/>
        <v>17391.555073586365</v>
      </c>
      <c r="F21" s="11">
        <f t="shared" si="4"/>
        <v>25782</v>
      </c>
      <c r="G21" s="1">
        <f t="shared" si="5"/>
        <v>1.4717273431448491E-3</v>
      </c>
      <c r="H21" s="29">
        <v>38</v>
      </c>
      <c r="I21" s="22">
        <f t="shared" si="18"/>
        <v>38</v>
      </c>
      <c r="J21" s="29">
        <v>25820</v>
      </c>
      <c r="K21" s="30">
        <v>457.67250193648329</v>
      </c>
      <c r="L21" s="11">
        <f t="shared" si="6"/>
        <v>550086.71080761263</v>
      </c>
      <c r="M21" s="11">
        <f t="shared" si="7"/>
        <v>42211</v>
      </c>
      <c r="N21" s="1">
        <f t="shared" si="8"/>
        <v>1.0896053988190083E-2</v>
      </c>
      <c r="O21" s="29">
        <v>465</v>
      </c>
      <c r="P21" s="22">
        <f t="shared" si="9"/>
        <v>465</v>
      </c>
      <c r="Q21" s="29">
        <v>42676</v>
      </c>
      <c r="R21" s="30">
        <v>1182.982173779812</v>
      </c>
      <c r="S21" s="11">
        <f t="shared" si="10"/>
        <v>6030817.1029144544</v>
      </c>
      <c r="T21" s="11">
        <f t="shared" si="11"/>
        <v>345483</v>
      </c>
      <c r="U21" s="1">
        <f t="shared" si="12"/>
        <v>1.6981030072470985E-2</v>
      </c>
      <c r="V21" s="29">
        <v>5968</v>
      </c>
      <c r="W21" s="22">
        <f t="shared" si="13"/>
        <v>5968</v>
      </c>
      <c r="X21" s="29">
        <v>351451</v>
      </c>
      <c r="Y21" s="30">
        <v>1010.5256539736016</v>
      </c>
      <c r="Z21" s="11">
        <f t="shared" si="14"/>
        <v>4347410.620919033</v>
      </c>
      <c r="AA21" s="11">
        <f t="shared" si="15"/>
        <v>764580</v>
      </c>
      <c r="AB21" s="1">
        <f t="shared" si="16"/>
        <v>7.3444926691394984E-3</v>
      </c>
      <c r="AC21" s="29">
        <v>5657</v>
      </c>
      <c r="AD21" s="22">
        <f t="shared" si="17"/>
        <v>5657</v>
      </c>
      <c r="AE21" s="29">
        <v>770237</v>
      </c>
      <c r="AF21" s="30">
        <v>768.50108200796058</v>
      </c>
      <c r="AK21" s="26"/>
    </row>
    <row r="22" spans="1:37" x14ac:dyDescent="0.25">
      <c r="A22" s="27">
        <v>45586</v>
      </c>
      <c r="B22" s="11">
        <f t="shared" si="0"/>
        <v>22762481.996540099</v>
      </c>
      <c r="C22" s="1">
        <f t="shared" si="1"/>
        <v>3.9432821663428499E-2</v>
      </c>
      <c r="D22" s="1">
        <f t="shared" si="2"/>
        <v>0.96056717833657146</v>
      </c>
      <c r="E22" s="21">
        <f t="shared" si="3"/>
        <v>57305.330959149775</v>
      </c>
      <c r="F22" s="11">
        <f t="shared" si="4"/>
        <v>98000</v>
      </c>
      <c r="G22" s="1">
        <f t="shared" si="5"/>
        <v>1.4163584303895495E-3</v>
      </c>
      <c r="H22" s="29">
        <v>139</v>
      </c>
      <c r="I22" s="22">
        <f t="shared" si="18"/>
        <v>139</v>
      </c>
      <c r="J22" s="29">
        <v>98139</v>
      </c>
      <c r="K22" s="30">
        <v>412.26856805143723</v>
      </c>
      <c r="L22" s="11">
        <f t="shared" si="6"/>
        <v>1173567.0630521334</v>
      </c>
      <c r="M22" s="11">
        <f t="shared" si="7"/>
        <v>105387</v>
      </c>
      <c r="N22" s="1">
        <f t="shared" si="8"/>
        <v>9.3810217605865484E-3</v>
      </c>
      <c r="O22" s="29">
        <v>998</v>
      </c>
      <c r="P22" s="22">
        <f t="shared" si="9"/>
        <v>998</v>
      </c>
      <c r="Q22" s="29">
        <v>106385</v>
      </c>
      <c r="R22" s="30">
        <v>1175.918900853841</v>
      </c>
      <c r="S22" s="11">
        <f t="shared" si="10"/>
        <v>12118740.216177406</v>
      </c>
      <c r="T22" s="11">
        <f t="shared" si="11"/>
        <v>517908</v>
      </c>
      <c r="U22" s="1">
        <f t="shared" si="12"/>
        <v>2.118805032516315E-2</v>
      </c>
      <c r="V22" s="29">
        <v>11211</v>
      </c>
      <c r="W22" s="22">
        <f t="shared" si="13"/>
        <v>11211</v>
      </c>
      <c r="X22" s="29">
        <v>529119</v>
      </c>
      <c r="Y22" s="30">
        <v>1080.9687107463567</v>
      </c>
      <c r="Z22" s="11">
        <f t="shared" si="14"/>
        <v>9412869.3863514122</v>
      </c>
      <c r="AA22" s="11">
        <f t="shared" si="15"/>
        <v>1533198</v>
      </c>
      <c r="AB22" s="1">
        <f t="shared" si="16"/>
        <v>7.4473911472892505E-3</v>
      </c>
      <c r="AC22" s="29">
        <v>11504</v>
      </c>
      <c r="AD22" s="22">
        <f t="shared" si="17"/>
        <v>11504</v>
      </c>
      <c r="AE22" s="29">
        <v>1544702</v>
      </c>
      <c r="AF22" s="30">
        <v>818.22578115015756</v>
      </c>
    </row>
    <row r="23" spans="1:37" s="25" customFormat="1" x14ac:dyDescent="0.25">
      <c r="A23" s="27">
        <v>45587</v>
      </c>
      <c r="B23" s="11">
        <f t="shared" si="0"/>
        <v>23232534.392233036</v>
      </c>
      <c r="C23" s="1">
        <f t="shared" si="1"/>
        <v>4.0825100222643462E-2</v>
      </c>
      <c r="D23" s="1">
        <f t="shared" si="2"/>
        <v>0.95917489977735659</v>
      </c>
      <c r="E23" s="21">
        <f t="shared" si="3"/>
        <v>64695.893135165054</v>
      </c>
      <c r="F23" s="11">
        <f t="shared" si="4"/>
        <v>84757</v>
      </c>
      <c r="G23" s="1">
        <f t="shared" si="5"/>
        <v>1.8136637184817043E-3</v>
      </c>
      <c r="H23" s="29">
        <v>154</v>
      </c>
      <c r="I23" s="22">
        <f t="shared" si="18"/>
        <v>154</v>
      </c>
      <c r="J23" s="29">
        <v>84911</v>
      </c>
      <c r="K23" s="30">
        <v>420.10320217639645</v>
      </c>
      <c r="L23" s="11">
        <f t="shared" si="6"/>
        <v>869185.33945508057</v>
      </c>
      <c r="M23" s="11">
        <f t="shared" si="7"/>
        <v>95969</v>
      </c>
      <c r="N23" s="1">
        <f t="shared" si="8"/>
        <v>7.8262307962698764E-3</v>
      </c>
      <c r="O23" s="29">
        <v>757</v>
      </c>
      <c r="P23" s="22">
        <f t="shared" si="9"/>
        <v>757</v>
      </c>
      <c r="Q23" s="29">
        <v>96726</v>
      </c>
      <c r="R23" s="30">
        <v>1148.1972780119954</v>
      </c>
      <c r="S23" s="11">
        <f t="shared" si="10"/>
        <v>12669064.039928343</v>
      </c>
      <c r="T23" s="11">
        <f t="shared" si="11"/>
        <v>495294</v>
      </c>
      <c r="U23" s="1">
        <f t="shared" si="12"/>
        <v>2.3003968786245749E-2</v>
      </c>
      <c r="V23" s="29">
        <v>11662</v>
      </c>
      <c r="W23" s="22">
        <f t="shared" si="13"/>
        <v>11662</v>
      </c>
      <c r="X23" s="29">
        <v>506956</v>
      </c>
      <c r="Y23" s="30">
        <v>1086.3543165776318</v>
      </c>
      <c r="Z23" s="11">
        <f t="shared" si="14"/>
        <v>9629589.1197144501</v>
      </c>
      <c r="AA23" s="11">
        <f t="shared" si="15"/>
        <v>1433313</v>
      </c>
      <c r="AB23" s="1">
        <f t="shared" si="16"/>
        <v>8.1812369216461289E-3</v>
      </c>
      <c r="AC23" s="29">
        <v>11823</v>
      </c>
      <c r="AD23" s="22">
        <f t="shared" si="17"/>
        <v>11823</v>
      </c>
      <c r="AE23" s="29">
        <v>1445136</v>
      </c>
      <c r="AF23" s="30">
        <v>814.479330095107</v>
      </c>
      <c r="AK23" s="26"/>
    </row>
    <row r="24" spans="1:37" x14ac:dyDescent="0.25">
      <c r="A24" s="27">
        <v>45588</v>
      </c>
      <c r="B24" s="11">
        <f t="shared" si="0"/>
        <v>26437752.992575198</v>
      </c>
      <c r="C24" s="1">
        <f t="shared" si="1"/>
        <v>4.4676892050222433E-2</v>
      </c>
      <c r="D24" s="1">
        <f t="shared" si="2"/>
        <v>0.95532310794977759</v>
      </c>
      <c r="E24" s="21">
        <f t="shared" si="3"/>
        <v>56465.92906403941</v>
      </c>
      <c r="F24" s="11">
        <f t="shared" si="4"/>
        <v>93242</v>
      </c>
      <c r="G24" s="1">
        <f t="shared" si="5"/>
        <v>1.477832512315271E-3</v>
      </c>
      <c r="H24" s="29">
        <v>138</v>
      </c>
      <c r="I24" s="22">
        <f t="shared" si="18"/>
        <v>138</v>
      </c>
      <c r="J24" s="29">
        <v>93380</v>
      </c>
      <c r="K24" s="30">
        <v>409.17339901477834</v>
      </c>
      <c r="L24" s="11">
        <f t="shared" si="6"/>
        <v>908331.18312384305</v>
      </c>
      <c r="M24" s="11">
        <f t="shared" si="7"/>
        <v>96988</v>
      </c>
      <c r="N24" s="1">
        <f t="shared" si="8"/>
        <v>7.97807053432616E-3</v>
      </c>
      <c r="O24" s="29">
        <v>780</v>
      </c>
      <c r="P24" s="22">
        <f t="shared" si="9"/>
        <v>780</v>
      </c>
      <c r="Q24" s="29">
        <v>97768</v>
      </c>
      <c r="R24" s="30">
        <v>1164.5271578510808</v>
      </c>
      <c r="S24" s="11">
        <f t="shared" si="10"/>
        <v>15388523.286318239</v>
      </c>
      <c r="T24" s="11">
        <f t="shared" si="11"/>
        <v>503227</v>
      </c>
      <c r="U24" s="1">
        <f t="shared" si="12"/>
        <v>2.6837876253372139E-2</v>
      </c>
      <c r="V24" s="29">
        <v>13878</v>
      </c>
      <c r="W24" s="22">
        <f t="shared" si="13"/>
        <v>13878</v>
      </c>
      <c r="X24" s="29">
        <v>517105</v>
      </c>
      <c r="Y24" s="30">
        <v>1108.8430095343881</v>
      </c>
      <c r="Z24" s="11">
        <f t="shared" si="14"/>
        <v>10084432.594069075</v>
      </c>
      <c r="AA24" s="11">
        <f t="shared" si="15"/>
        <v>1455172</v>
      </c>
      <c r="AB24" s="1">
        <f t="shared" si="16"/>
        <v>8.3831127502088619E-3</v>
      </c>
      <c r="AC24" s="29">
        <v>12302</v>
      </c>
      <c r="AD24" s="22">
        <f t="shared" si="17"/>
        <v>12302</v>
      </c>
      <c r="AE24" s="29">
        <v>1467474</v>
      </c>
      <c r="AF24" s="30">
        <v>819.73927768404121</v>
      </c>
    </row>
    <row r="25" spans="1:37" s="25" customFormat="1" x14ac:dyDescent="0.25">
      <c r="A25" s="27">
        <v>45589</v>
      </c>
      <c r="B25" s="11">
        <f t="shared" si="0"/>
        <v>29098377.760627523</v>
      </c>
      <c r="C25" s="1">
        <f t="shared" si="1"/>
        <v>5.217972053860348E-2</v>
      </c>
      <c r="D25" s="1">
        <f t="shared" si="2"/>
        <v>0.94782027946139658</v>
      </c>
      <c r="E25" s="21">
        <f t="shared" si="3"/>
        <v>63108.918496352228</v>
      </c>
      <c r="F25" s="11">
        <f t="shared" si="4"/>
        <v>86063</v>
      </c>
      <c r="G25" s="1">
        <f t="shared" si="5"/>
        <v>1.7861906584548291E-3</v>
      </c>
      <c r="H25" s="29">
        <v>154</v>
      </c>
      <c r="I25" s="22">
        <f t="shared" si="18"/>
        <v>154</v>
      </c>
      <c r="J25" s="29">
        <v>86217</v>
      </c>
      <c r="K25" s="30">
        <v>409.79817205423524</v>
      </c>
      <c r="L25" s="11">
        <f t="shared" si="6"/>
        <v>1044089.7243693311</v>
      </c>
      <c r="M25" s="11">
        <f t="shared" si="7"/>
        <v>90869</v>
      </c>
      <c r="N25" s="1">
        <f t="shared" si="8"/>
        <v>9.6993210475266739E-3</v>
      </c>
      <c r="O25" s="29">
        <v>890</v>
      </c>
      <c r="P25" s="22">
        <f t="shared" si="9"/>
        <v>890</v>
      </c>
      <c r="Q25" s="29">
        <v>91759</v>
      </c>
      <c r="R25" s="30">
        <v>1173.1345217632934</v>
      </c>
      <c r="S25" s="11">
        <f t="shared" si="10"/>
        <v>17575610.67114836</v>
      </c>
      <c r="T25" s="11">
        <f t="shared" si="11"/>
        <v>496595</v>
      </c>
      <c r="U25" s="1">
        <f t="shared" si="12"/>
        <v>3.1587794685184863E-2</v>
      </c>
      <c r="V25" s="29">
        <v>16198</v>
      </c>
      <c r="W25" s="22">
        <f t="shared" si="13"/>
        <v>16198</v>
      </c>
      <c r="X25" s="29">
        <v>512793</v>
      </c>
      <c r="Y25" s="30">
        <v>1085.0481955271243</v>
      </c>
      <c r="Z25" s="11">
        <f t="shared" si="14"/>
        <v>10415568.446613481</v>
      </c>
      <c r="AA25" s="11">
        <f t="shared" si="15"/>
        <v>1404228</v>
      </c>
      <c r="AB25" s="1">
        <f t="shared" si="16"/>
        <v>9.1064141474371148E-3</v>
      </c>
      <c r="AC25" s="29">
        <v>12905</v>
      </c>
      <c r="AD25" s="22">
        <f t="shared" si="17"/>
        <v>12905</v>
      </c>
      <c r="AE25" s="29">
        <v>1417133</v>
      </c>
      <c r="AF25" s="30">
        <v>807.09557897043635</v>
      </c>
      <c r="AK25" s="26"/>
    </row>
    <row r="26" spans="1:37" x14ac:dyDescent="0.25">
      <c r="A26" s="27">
        <v>45590</v>
      </c>
      <c r="B26" s="11">
        <f t="shared" si="0"/>
        <v>36627682.819078878</v>
      </c>
      <c r="C26" s="1">
        <f t="shared" si="1"/>
        <v>6.3510537789850496E-2</v>
      </c>
      <c r="D26" s="1">
        <f t="shared" si="2"/>
        <v>0.9364894622101495</v>
      </c>
      <c r="E26" s="21">
        <f t="shared" si="3"/>
        <v>55377.356903915825</v>
      </c>
      <c r="F26" s="11">
        <f t="shared" si="4"/>
        <v>86258</v>
      </c>
      <c r="G26" s="1">
        <f t="shared" si="5"/>
        <v>1.5626266016922667E-3</v>
      </c>
      <c r="H26" s="29">
        <v>135</v>
      </c>
      <c r="I26" s="22">
        <f t="shared" si="18"/>
        <v>135</v>
      </c>
      <c r="J26" s="29">
        <v>86393</v>
      </c>
      <c r="K26" s="30">
        <v>410.20264373270982</v>
      </c>
      <c r="L26" s="11">
        <f t="shared" si="6"/>
        <v>1049899.3604687769</v>
      </c>
      <c r="M26" s="11">
        <f t="shared" si="7"/>
        <v>93708</v>
      </c>
      <c r="N26" s="1">
        <f t="shared" si="8"/>
        <v>9.1044634076705901E-3</v>
      </c>
      <c r="O26" s="29">
        <v>861</v>
      </c>
      <c r="P26" s="22">
        <f t="shared" si="9"/>
        <v>861</v>
      </c>
      <c r="Q26" s="29">
        <v>94569</v>
      </c>
      <c r="R26" s="30">
        <v>1219.3953083261056</v>
      </c>
      <c r="S26" s="11">
        <f t="shared" si="10"/>
        <v>24286325.015826732</v>
      </c>
      <c r="T26" s="11">
        <f t="shared" si="11"/>
        <v>489845</v>
      </c>
      <c r="U26" s="1">
        <f t="shared" si="12"/>
        <v>4.3377983310451763E-2</v>
      </c>
      <c r="V26" s="29">
        <v>22212</v>
      </c>
      <c r="W26" s="22">
        <f t="shared" si="13"/>
        <v>22212</v>
      </c>
      <c r="X26" s="29">
        <v>512057</v>
      </c>
      <c r="Y26" s="30">
        <v>1093.3875840008434</v>
      </c>
      <c r="Z26" s="11">
        <f t="shared" si="14"/>
        <v>11236081.085879456</v>
      </c>
      <c r="AA26" s="11">
        <f t="shared" si="15"/>
        <v>1458259</v>
      </c>
      <c r="AB26" s="1">
        <f t="shared" si="16"/>
        <v>9.4654644700358781E-3</v>
      </c>
      <c r="AC26" s="29">
        <v>13935</v>
      </c>
      <c r="AD26" s="22">
        <f t="shared" si="17"/>
        <v>13935</v>
      </c>
      <c r="AE26" s="29">
        <v>1472194</v>
      </c>
      <c r="AF26" s="30">
        <v>806.32085295152183</v>
      </c>
    </row>
    <row r="27" spans="1:37" s="25" customFormat="1" x14ac:dyDescent="0.25">
      <c r="A27" s="27">
        <v>45591</v>
      </c>
      <c r="B27" s="11">
        <f t="shared" si="0"/>
        <v>28434629.084340006</v>
      </c>
      <c r="C27" s="1">
        <f t="shared" si="1"/>
        <v>7.4777265447680444E-2</v>
      </c>
      <c r="D27" s="1">
        <f t="shared" si="2"/>
        <v>0.92522273455231951</v>
      </c>
      <c r="E27" s="21">
        <f t="shared" si="3"/>
        <v>21837.027894449966</v>
      </c>
      <c r="F27" s="11">
        <f t="shared" si="4"/>
        <v>31138</v>
      </c>
      <c r="G27" s="1">
        <f t="shared" si="5"/>
        <v>1.6351918945782167E-3</v>
      </c>
      <c r="H27" s="29">
        <v>51</v>
      </c>
      <c r="I27" s="22">
        <f t="shared" si="18"/>
        <v>51</v>
      </c>
      <c r="J27" s="29">
        <v>31189</v>
      </c>
      <c r="K27" s="30">
        <v>428.17701753823462</v>
      </c>
      <c r="L27" s="11">
        <f t="shared" si="6"/>
        <v>746693.40431936341</v>
      </c>
      <c r="M27" s="11">
        <f t="shared" si="7"/>
        <v>47124</v>
      </c>
      <c r="N27" s="1">
        <f t="shared" si="8"/>
        <v>1.2054760057862848E-2</v>
      </c>
      <c r="O27" s="29">
        <v>575</v>
      </c>
      <c r="P27" s="22">
        <f t="shared" si="9"/>
        <v>575</v>
      </c>
      <c r="Q27" s="29">
        <v>47699</v>
      </c>
      <c r="R27" s="30">
        <v>1298.5972249032407</v>
      </c>
      <c r="S27" s="11">
        <f t="shared" si="10"/>
        <v>20738735.675828483</v>
      </c>
      <c r="T27" s="11">
        <f t="shared" si="11"/>
        <v>373501</v>
      </c>
      <c r="U27" s="1">
        <f t="shared" si="12"/>
        <v>5.117060084746624E-2</v>
      </c>
      <c r="V27" s="29">
        <v>20143</v>
      </c>
      <c r="W27" s="22">
        <f t="shared" si="13"/>
        <v>20143</v>
      </c>
      <c r="X27" s="29">
        <v>393644</v>
      </c>
      <c r="Y27" s="30">
        <v>1029.575320251625</v>
      </c>
      <c r="Z27" s="11">
        <f t="shared" si="14"/>
        <v>6927362.9762977082</v>
      </c>
      <c r="AA27" s="11">
        <f t="shared" si="15"/>
        <v>911538</v>
      </c>
      <c r="AB27" s="1">
        <f t="shared" si="16"/>
        <v>9.9167126477731384E-3</v>
      </c>
      <c r="AC27" s="29">
        <v>9130</v>
      </c>
      <c r="AD27" s="22">
        <f t="shared" si="17"/>
        <v>9130</v>
      </c>
      <c r="AE27" s="29">
        <v>920668</v>
      </c>
      <c r="AF27" s="30">
        <v>758.74731394279388</v>
      </c>
      <c r="AK27" s="26"/>
    </row>
    <row r="28" spans="1:37" x14ac:dyDescent="0.25">
      <c r="A28" s="27">
        <v>45592</v>
      </c>
      <c r="B28" s="11">
        <f t="shared" si="0"/>
        <v>12086694.140017577</v>
      </c>
      <c r="C28" s="1">
        <f t="shared" si="1"/>
        <v>3.4759319765101881E-2</v>
      </c>
      <c r="D28" s="1">
        <f t="shared" si="2"/>
        <v>0.96524068023489806</v>
      </c>
      <c r="E28" s="21">
        <f t="shared" si="3"/>
        <v>22124.715593530669</v>
      </c>
      <c r="F28" s="11">
        <f t="shared" si="4"/>
        <v>26170</v>
      </c>
      <c r="G28" s="1">
        <f t="shared" si="5"/>
        <v>1.7546536466280134E-3</v>
      </c>
      <c r="H28" s="29">
        <v>46</v>
      </c>
      <c r="I28" s="22">
        <f t="shared" si="18"/>
        <v>46</v>
      </c>
      <c r="J28" s="29">
        <v>26216</v>
      </c>
      <c r="K28" s="30">
        <v>480.97207812023191</v>
      </c>
      <c r="L28" s="11">
        <f t="shared" si="6"/>
        <v>513238.89486073965</v>
      </c>
      <c r="M28" s="11">
        <f t="shared" si="7"/>
        <v>61919</v>
      </c>
      <c r="N28" s="1">
        <f t="shared" si="8"/>
        <v>6.7532884183509785E-3</v>
      </c>
      <c r="O28" s="29">
        <v>421</v>
      </c>
      <c r="P28" s="22">
        <f t="shared" si="9"/>
        <v>421</v>
      </c>
      <c r="Q28" s="29">
        <v>62340</v>
      </c>
      <c r="R28" s="30">
        <v>1219.0947621395242</v>
      </c>
      <c r="S28" s="11">
        <f t="shared" si="10"/>
        <v>6575218.5276842434</v>
      </c>
      <c r="T28" s="11">
        <f t="shared" si="11"/>
        <v>361669</v>
      </c>
      <c r="U28" s="1">
        <f t="shared" si="12"/>
        <v>1.7756316419839928E-2</v>
      </c>
      <c r="V28" s="29">
        <v>6538</v>
      </c>
      <c r="W28" s="22">
        <f t="shared" si="13"/>
        <v>6538</v>
      </c>
      <c r="X28" s="29">
        <v>368207</v>
      </c>
      <c r="Y28" s="30">
        <v>1005.6926472444545</v>
      </c>
      <c r="Z28" s="11">
        <f t="shared" si="14"/>
        <v>4976112.0018790634</v>
      </c>
      <c r="AA28" s="11">
        <f t="shared" si="15"/>
        <v>770322</v>
      </c>
      <c r="AB28" s="1">
        <f t="shared" si="16"/>
        <v>8.4950612802829634E-3</v>
      </c>
      <c r="AC28" s="29">
        <v>6600</v>
      </c>
      <c r="AD28" s="22">
        <f t="shared" si="17"/>
        <v>6600</v>
      </c>
      <c r="AE28" s="29">
        <v>776922</v>
      </c>
      <c r="AF28" s="30">
        <v>753.95636392107019</v>
      </c>
    </row>
    <row r="29" spans="1:37" s="25" customFormat="1" x14ac:dyDescent="0.25">
      <c r="A29" s="27">
        <v>45593</v>
      </c>
      <c r="B29" s="11">
        <f t="shared" si="0"/>
        <v>21094465.665494576</v>
      </c>
      <c r="C29" s="1">
        <f t="shared" si="1"/>
        <v>3.3684909551168346E-2</v>
      </c>
      <c r="D29" s="1">
        <f t="shared" si="2"/>
        <v>0.96631509044883168</v>
      </c>
      <c r="E29" s="21">
        <f t="shared" si="3"/>
        <v>72832.274614752911</v>
      </c>
      <c r="F29" s="11">
        <f t="shared" si="4"/>
        <v>103336</v>
      </c>
      <c r="G29" s="1">
        <f t="shared" si="5"/>
        <v>1.6327713637022366E-3</v>
      </c>
      <c r="H29" s="29">
        <v>169</v>
      </c>
      <c r="I29" s="22">
        <f t="shared" si="18"/>
        <v>169</v>
      </c>
      <c r="J29" s="29">
        <v>103505</v>
      </c>
      <c r="K29" s="30">
        <v>430.96020482102313</v>
      </c>
      <c r="L29" s="11">
        <f t="shared" si="6"/>
        <v>1036426.351925777</v>
      </c>
      <c r="M29" s="11">
        <f t="shared" si="7"/>
        <v>112607</v>
      </c>
      <c r="N29" s="1">
        <f t="shared" si="8"/>
        <v>7.8416169590385647E-3</v>
      </c>
      <c r="O29" s="29">
        <v>890</v>
      </c>
      <c r="P29" s="22">
        <f t="shared" si="9"/>
        <v>890</v>
      </c>
      <c r="Q29" s="29">
        <v>113497</v>
      </c>
      <c r="R29" s="30">
        <v>1164.5239909278393</v>
      </c>
      <c r="S29" s="11">
        <f t="shared" si="10"/>
        <v>9459953.373411132</v>
      </c>
      <c r="T29" s="11">
        <f t="shared" si="11"/>
        <v>532572</v>
      </c>
      <c r="U29" s="1">
        <f t="shared" si="12"/>
        <v>1.6002350189290009E-2</v>
      </c>
      <c r="V29" s="29">
        <v>8661</v>
      </c>
      <c r="W29" s="22">
        <f t="shared" si="13"/>
        <v>8661</v>
      </c>
      <c r="X29" s="29">
        <v>541233</v>
      </c>
      <c r="Y29" s="30">
        <v>1092.2472432064578</v>
      </c>
      <c r="Z29" s="11">
        <f t="shared" si="14"/>
        <v>10525253.665542914</v>
      </c>
      <c r="AA29" s="11">
        <f t="shared" si="15"/>
        <v>1570546</v>
      </c>
      <c r="AB29" s="1">
        <f t="shared" si="16"/>
        <v>8.2081710391375302E-3</v>
      </c>
      <c r="AC29" s="29">
        <v>12998</v>
      </c>
      <c r="AD29" s="22">
        <f t="shared" si="17"/>
        <v>12998</v>
      </c>
      <c r="AE29" s="29">
        <v>1583544</v>
      </c>
      <c r="AF29" s="30">
        <v>809.75947573033648</v>
      </c>
      <c r="AK29" s="26"/>
    </row>
    <row r="30" spans="1:37" x14ac:dyDescent="0.25">
      <c r="A30" s="27">
        <v>45594</v>
      </c>
      <c r="B30" s="11">
        <f t="shared" si="0"/>
        <v>20149531.962804936</v>
      </c>
      <c r="C30" s="1">
        <f t="shared" si="1"/>
        <v>3.384733319513486E-2</v>
      </c>
      <c r="D30" s="1">
        <f t="shared" si="2"/>
        <v>0.96615266680486511</v>
      </c>
      <c r="E30" s="21">
        <f t="shared" si="3"/>
        <v>75424.50827285921</v>
      </c>
      <c r="F30" s="11">
        <f t="shared" si="4"/>
        <v>92826</v>
      </c>
      <c r="G30" s="1">
        <f t="shared" si="5"/>
        <v>2.0319303338171262E-3</v>
      </c>
      <c r="H30" s="29">
        <v>189</v>
      </c>
      <c r="I30" s="22">
        <f t="shared" si="18"/>
        <v>189</v>
      </c>
      <c r="J30" s="29">
        <v>93015</v>
      </c>
      <c r="K30" s="30">
        <v>399.0714723431704</v>
      </c>
      <c r="L30" s="11">
        <f t="shared" si="6"/>
        <v>983528.91100377566</v>
      </c>
      <c r="M30" s="11">
        <f t="shared" si="7"/>
        <v>105562</v>
      </c>
      <c r="N30" s="1">
        <f t="shared" si="8"/>
        <v>7.8293152873725267E-3</v>
      </c>
      <c r="O30" s="29">
        <v>833</v>
      </c>
      <c r="P30" s="22">
        <f t="shared" si="9"/>
        <v>833</v>
      </c>
      <c r="Q30" s="29">
        <v>106395</v>
      </c>
      <c r="R30" s="30">
        <v>1180.7069759949288</v>
      </c>
      <c r="S30" s="11">
        <f t="shared" si="10"/>
        <v>8735419.2136483416</v>
      </c>
      <c r="T30" s="11">
        <f t="shared" si="11"/>
        <v>518880</v>
      </c>
      <c r="U30" s="1">
        <f t="shared" si="12"/>
        <v>1.5277171540811872E-2</v>
      </c>
      <c r="V30" s="29">
        <v>8050</v>
      </c>
      <c r="W30" s="22">
        <f t="shared" si="13"/>
        <v>8050</v>
      </c>
      <c r="X30" s="29">
        <v>526930</v>
      </c>
      <c r="Y30" s="30">
        <v>1085.145243931471</v>
      </c>
      <c r="Z30" s="11">
        <f t="shared" si="14"/>
        <v>10355159.32987996</v>
      </c>
      <c r="AA30" s="11">
        <f t="shared" si="15"/>
        <v>1467430</v>
      </c>
      <c r="AB30" s="1">
        <f t="shared" si="16"/>
        <v>8.7089160331333317E-3</v>
      </c>
      <c r="AC30" s="29">
        <v>12892</v>
      </c>
      <c r="AD30" s="22">
        <f t="shared" si="17"/>
        <v>12892</v>
      </c>
      <c r="AE30" s="29">
        <v>1480322</v>
      </c>
      <c r="AF30" s="30">
        <v>803.22365264349673</v>
      </c>
    </row>
    <row r="31" spans="1:37" s="25" customFormat="1" x14ac:dyDescent="0.25">
      <c r="A31" s="27">
        <v>45595</v>
      </c>
      <c r="B31" s="11">
        <f t="shared" si="0"/>
        <v>38498882.603306696</v>
      </c>
      <c r="C31" s="1">
        <f t="shared" si="1"/>
        <v>5.6626514812452858E-2</v>
      </c>
      <c r="D31" s="1">
        <f t="shared" si="2"/>
        <v>0.94337348518754716</v>
      </c>
      <c r="E31" s="21">
        <f t="shared" si="3"/>
        <v>71993.394287265604</v>
      </c>
      <c r="F31" s="11">
        <f t="shared" si="4"/>
        <v>102958</v>
      </c>
      <c r="G31" s="1">
        <f t="shared" si="5"/>
        <v>1.7452345401306987E-3</v>
      </c>
      <c r="H31" s="29">
        <v>180</v>
      </c>
      <c r="I31" s="22">
        <f t="shared" si="18"/>
        <v>180</v>
      </c>
      <c r="J31" s="29">
        <v>103138</v>
      </c>
      <c r="K31" s="30">
        <v>399.96330159592003</v>
      </c>
      <c r="L31" s="11">
        <f t="shared" si="6"/>
        <v>1096425.6111294411</v>
      </c>
      <c r="M31" s="11">
        <f t="shared" si="7"/>
        <v>106889</v>
      </c>
      <c r="N31" s="1">
        <f t="shared" si="8"/>
        <v>8.3312458830842318E-3</v>
      </c>
      <c r="O31" s="29">
        <v>898</v>
      </c>
      <c r="P31" s="22">
        <f t="shared" si="9"/>
        <v>898</v>
      </c>
      <c r="Q31" s="29">
        <v>107787</v>
      </c>
      <c r="R31" s="30">
        <v>1220.9639322154133</v>
      </c>
      <c r="S31" s="11">
        <f t="shared" si="10"/>
        <v>25065564.040397532</v>
      </c>
      <c r="T31" s="11">
        <f t="shared" si="11"/>
        <v>544297</v>
      </c>
      <c r="U31" s="1">
        <f t="shared" si="12"/>
        <v>3.6425886880767887E-2</v>
      </c>
      <c r="V31" s="29">
        <v>20576</v>
      </c>
      <c r="W31" s="22">
        <f t="shared" si="13"/>
        <v>20576</v>
      </c>
      <c r="X31" s="29">
        <v>564873</v>
      </c>
      <c r="Y31" s="30">
        <v>1218.1942088062565</v>
      </c>
      <c r="Z31" s="11">
        <f t="shared" si="14"/>
        <v>12264899.557492459</v>
      </c>
      <c r="AA31" s="11">
        <f t="shared" si="15"/>
        <v>1488312</v>
      </c>
      <c r="AB31" s="1">
        <f t="shared" si="16"/>
        <v>1.0124147508470044E-2</v>
      </c>
      <c r="AC31" s="29">
        <v>15222</v>
      </c>
      <c r="AD31" s="22">
        <f t="shared" si="17"/>
        <v>15222</v>
      </c>
      <c r="AE31" s="29">
        <v>1503534</v>
      </c>
      <c r="AF31" s="30">
        <v>805.73509115047034</v>
      </c>
      <c r="AK31" s="26"/>
    </row>
    <row r="32" spans="1:37" x14ac:dyDescent="0.25">
      <c r="A32" s="27">
        <v>45596</v>
      </c>
      <c r="B32" s="11">
        <f t="shared" si="0"/>
        <v>29603287.344280124</v>
      </c>
      <c r="C32" s="1">
        <f t="shared" si="1"/>
        <v>4.8736395041532703E-2</v>
      </c>
      <c r="D32" s="1">
        <f t="shared" si="2"/>
        <v>0.95126360495846729</v>
      </c>
      <c r="E32" s="21">
        <f t="shared" si="3"/>
        <v>59676.426918131161</v>
      </c>
      <c r="F32" s="11">
        <f t="shared" si="4"/>
        <v>102499</v>
      </c>
      <c r="G32" s="1">
        <f t="shared" si="5"/>
        <v>1.4904726649261583E-3</v>
      </c>
      <c r="H32" s="29">
        <v>153</v>
      </c>
      <c r="I32" s="22">
        <f t="shared" si="18"/>
        <v>153</v>
      </c>
      <c r="J32" s="29">
        <v>102652</v>
      </c>
      <c r="K32" s="30">
        <v>390.04200600085727</v>
      </c>
      <c r="L32" s="11">
        <f t="shared" si="6"/>
        <v>1384874.3303515373</v>
      </c>
      <c r="M32" s="11">
        <f t="shared" si="7"/>
        <v>113453</v>
      </c>
      <c r="N32" s="1">
        <f t="shared" si="8"/>
        <v>9.2825456704739955E-3</v>
      </c>
      <c r="O32" s="29">
        <v>1063</v>
      </c>
      <c r="P32" s="22">
        <f t="shared" si="9"/>
        <v>1063</v>
      </c>
      <c r="Q32" s="29">
        <v>114516</v>
      </c>
      <c r="R32" s="30">
        <v>1302.7980530117943</v>
      </c>
      <c r="S32" s="11">
        <f t="shared" si="10"/>
        <v>17053121.773565061</v>
      </c>
      <c r="T32" s="11">
        <f t="shared" si="11"/>
        <v>535024</v>
      </c>
      <c r="U32" s="1">
        <f t="shared" si="12"/>
        <v>2.8827111752480011E-2</v>
      </c>
      <c r="V32" s="29">
        <v>15881</v>
      </c>
      <c r="W32" s="22">
        <f t="shared" si="13"/>
        <v>15881</v>
      </c>
      <c r="X32" s="29">
        <v>550905</v>
      </c>
      <c r="Y32" s="30">
        <v>1073.8065470414369</v>
      </c>
      <c r="Z32" s="11">
        <f t="shared" si="14"/>
        <v>11105614.813445391</v>
      </c>
      <c r="AA32" s="11">
        <f t="shared" si="15"/>
        <v>1509787</v>
      </c>
      <c r="AB32" s="1">
        <f t="shared" si="16"/>
        <v>9.136264953652537E-3</v>
      </c>
      <c r="AC32" s="29">
        <v>13921</v>
      </c>
      <c r="AD32" s="22">
        <f t="shared" si="17"/>
        <v>13921</v>
      </c>
      <c r="AE32" s="29">
        <v>1523708</v>
      </c>
      <c r="AF32" s="30">
        <v>797.75984580456804</v>
      </c>
    </row>
    <row r="33" spans="1:37" s="25" customFormat="1" x14ac:dyDescent="0.25">
      <c r="A33" s="27">
        <v>45597</v>
      </c>
      <c r="B33" s="11">
        <f t="shared" si="0"/>
        <v>15051256.035836976</v>
      </c>
      <c r="C33" s="1">
        <f t="shared" si="1"/>
        <v>3.9115627498491456E-2</v>
      </c>
      <c r="D33" s="1">
        <f t="shared" si="2"/>
        <v>0.9608843725015086</v>
      </c>
      <c r="E33" s="21">
        <f t="shared" si="3"/>
        <v>22543.309120682195</v>
      </c>
      <c r="F33" s="11">
        <f t="shared" si="4"/>
        <v>32313</v>
      </c>
      <c r="G33" s="1">
        <f t="shared" si="5"/>
        <v>1.6375208552184392E-3</v>
      </c>
      <c r="H33" s="29">
        <v>53</v>
      </c>
      <c r="I33" s="22">
        <f t="shared" si="18"/>
        <v>53</v>
      </c>
      <c r="J33" s="29">
        <v>32366</v>
      </c>
      <c r="K33" s="30">
        <v>425.34545510721125</v>
      </c>
      <c r="L33" s="11">
        <f t="shared" si="6"/>
        <v>810312.08055002487</v>
      </c>
      <c r="M33" s="11">
        <f t="shared" si="7"/>
        <v>54028</v>
      </c>
      <c r="N33" s="1">
        <f t="shared" si="8"/>
        <v>1.2104589504479795E-2</v>
      </c>
      <c r="O33" s="29">
        <v>662</v>
      </c>
      <c r="P33" s="22">
        <f t="shared" si="9"/>
        <v>662</v>
      </c>
      <c r="Q33" s="29">
        <v>54690</v>
      </c>
      <c r="R33" s="30">
        <v>1224.0363754532098</v>
      </c>
      <c r="S33" s="11">
        <f t="shared" si="10"/>
        <v>6133926.4501797799</v>
      </c>
      <c r="T33" s="11">
        <f t="shared" si="11"/>
        <v>418668</v>
      </c>
      <c r="U33" s="1">
        <f t="shared" si="12"/>
        <v>1.4618279557238649E-2</v>
      </c>
      <c r="V33" s="29">
        <v>6211</v>
      </c>
      <c r="W33" s="22">
        <f t="shared" si="13"/>
        <v>6211</v>
      </c>
      <c r="X33" s="29">
        <v>424879</v>
      </c>
      <c r="Y33" s="30">
        <v>987.59079861210432</v>
      </c>
      <c r="Z33" s="11">
        <f t="shared" si="14"/>
        <v>8084474.1959864888</v>
      </c>
      <c r="AA33" s="11">
        <f t="shared" si="15"/>
        <v>1047261</v>
      </c>
      <c r="AB33" s="1">
        <f t="shared" si="16"/>
        <v>1.0755237581554569E-2</v>
      </c>
      <c r="AC33" s="29">
        <v>11386</v>
      </c>
      <c r="AD33" s="22">
        <f t="shared" si="17"/>
        <v>11386</v>
      </c>
      <c r="AE33" s="29">
        <v>1058647</v>
      </c>
      <c r="AF33" s="30">
        <v>710.03637765558483</v>
      </c>
      <c r="AK33" s="26"/>
    </row>
    <row r="34" spans="1:37" x14ac:dyDescent="0.25">
      <c r="A34" s="27">
        <v>45598</v>
      </c>
      <c r="B34" s="11">
        <f t="shared" si="0"/>
        <v>10422406.296836324</v>
      </c>
      <c r="C34" s="1">
        <f t="shared" si="1"/>
        <v>2.8423420400969193E-2</v>
      </c>
      <c r="D34" s="1">
        <f t="shared" si="2"/>
        <v>0.97157657959903077</v>
      </c>
      <c r="E34" s="21">
        <f t="shared" si="3"/>
        <v>17773.251969587505</v>
      </c>
      <c r="F34" s="11">
        <f t="shared" si="4"/>
        <v>29024</v>
      </c>
      <c r="G34" s="1">
        <f t="shared" si="5"/>
        <v>1.4793408332473251E-3</v>
      </c>
      <c r="H34" s="29">
        <v>43</v>
      </c>
      <c r="I34" s="22">
        <f t="shared" si="18"/>
        <v>43</v>
      </c>
      <c r="J34" s="29">
        <v>29067</v>
      </c>
      <c r="K34" s="30">
        <v>413.33144115319777</v>
      </c>
      <c r="L34" s="11">
        <f t="shared" si="6"/>
        <v>752550.51125688327</v>
      </c>
      <c r="M34" s="11">
        <f t="shared" si="7"/>
        <v>50464</v>
      </c>
      <c r="N34" s="1">
        <f t="shared" si="8"/>
        <v>1.1827367431659748E-2</v>
      </c>
      <c r="O34" s="29">
        <v>604</v>
      </c>
      <c r="P34" s="22">
        <f t="shared" si="9"/>
        <v>604</v>
      </c>
      <c r="Q34" s="29">
        <v>51068</v>
      </c>
      <c r="R34" s="30">
        <v>1245.9445550610651</v>
      </c>
      <c r="S34" s="11">
        <f t="shared" si="10"/>
        <v>2124385.0273171463</v>
      </c>
      <c r="T34" s="11">
        <f t="shared" si="11"/>
        <v>402049</v>
      </c>
      <c r="U34" s="1">
        <f t="shared" si="12"/>
        <v>5.1837958747377169E-3</v>
      </c>
      <c r="V34" s="29">
        <v>2095</v>
      </c>
      <c r="W34" s="22">
        <f t="shared" si="13"/>
        <v>2095</v>
      </c>
      <c r="X34" s="29">
        <v>404144</v>
      </c>
      <c r="Y34" s="30">
        <v>1014.0262660225042</v>
      </c>
      <c r="Z34" s="11">
        <f t="shared" si="14"/>
        <v>7527697.5062927064</v>
      </c>
      <c r="AA34" s="11">
        <f t="shared" si="15"/>
        <v>1015692</v>
      </c>
      <c r="AB34" s="1">
        <f t="shared" si="16"/>
        <v>9.9329162613244013E-3</v>
      </c>
      <c r="AC34" s="29">
        <v>10190</v>
      </c>
      <c r="AD34" s="22">
        <f t="shared" si="17"/>
        <v>10190</v>
      </c>
      <c r="AE34" s="29">
        <v>1025882</v>
      </c>
      <c r="AF34" s="30">
        <v>738.73380827210076</v>
      </c>
    </row>
    <row r="35" spans="1:37" s="25" customFormat="1" x14ac:dyDescent="0.25">
      <c r="A35" s="27">
        <v>45599</v>
      </c>
      <c r="B35" s="11">
        <f t="shared" si="0"/>
        <v>11477933.373525858</v>
      </c>
      <c r="C35" s="1">
        <f t="shared" si="1"/>
        <v>3.3483849648616462E-2</v>
      </c>
      <c r="D35" s="1">
        <f t="shared" si="2"/>
        <v>0.9665161503513835</v>
      </c>
      <c r="E35" s="21">
        <f t="shared" si="3"/>
        <v>22452.208988220664</v>
      </c>
      <c r="F35" s="11">
        <f t="shared" si="4"/>
        <v>28896</v>
      </c>
      <c r="G35" s="1">
        <f t="shared" si="5"/>
        <v>1.8308059000310892E-3</v>
      </c>
      <c r="H35" s="29">
        <v>53</v>
      </c>
      <c r="I35" s="22">
        <f t="shared" si="18"/>
        <v>53</v>
      </c>
      <c r="J35" s="29">
        <v>28949</v>
      </c>
      <c r="K35" s="30">
        <v>423.62658468340874</v>
      </c>
      <c r="L35" s="11">
        <f t="shared" si="6"/>
        <v>596456.50488722767</v>
      </c>
      <c r="M35" s="11">
        <f t="shared" si="7"/>
        <v>53644</v>
      </c>
      <c r="N35" s="1">
        <f t="shared" si="8"/>
        <v>9.7101716817426624E-3</v>
      </c>
      <c r="O35" s="29">
        <v>526</v>
      </c>
      <c r="P35" s="22">
        <f t="shared" si="9"/>
        <v>526</v>
      </c>
      <c r="Q35" s="29">
        <v>54170</v>
      </c>
      <c r="R35" s="30">
        <v>1133.9477279224861</v>
      </c>
      <c r="S35" s="11">
        <f t="shared" si="10"/>
        <v>3864357.762552157</v>
      </c>
      <c r="T35" s="11">
        <f t="shared" si="11"/>
        <v>359178</v>
      </c>
      <c r="U35" s="1">
        <f t="shared" si="12"/>
        <v>1.0776912674784008E-2</v>
      </c>
      <c r="V35" s="29">
        <v>3913</v>
      </c>
      <c r="W35" s="22">
        <f t="shared" si="13"/>
        <v>3913</v>
      </c>
      <c r="X35" s="29">
        <v>363091</v>
      </c>
      <c r="Y35" s="30">
        <v>987.56906786408308</v>
      </c>
      <c r="Z35" s="11">
        <f t="shared" si="14"/>
        <v>6994666.8970982525</v>
      </c>
      <c r="AA35" s="11">
        <f t="shared" si="15"/>
        <v>847942</v>
      </c>
      <c r="AB35" s="1">
        <f t="shared" si="16"/>
        <v>1.1165959392058699E-2</v>
      </c>
      <c r="AC35" s="29">
        <v>9575</v>
      </c>
      <c r="AD35" s="22">
        <f t="shared" si="17"/>
        <v>9575</v>
      </c>
      <c r="AE35" s="29">
        <v>857517</v>
      </c>
      <c r="AF35" s="30">
        <v>730.5135140572587</v>
      </c>
      <c r="AK35" s="26"/>
    </row>
    <row r="36" spans="1:37" x14ac:dyDescent="0.25">
      <c r="A36" s="27">
        <v>45600</v>
      </c>
      <c r="B36" s="11">
        <f t="shared" si="0"/>
        <v>39623681.294809565</v>
      </c>
      <c r="C36" s="1">
        <f t="shared" si="1"/>
        <v>4.3112149261397989E-2</v>
      </c>
      <c r="D36" s="1">
        <f t="shared" si="2"/>
        <v>0.95688785073860205</v>
      </c>
      <c r="E36" s="21">
        <f t="shared" si="3"/>
        <v>163126.66027934549</v>
      </c>
      <c r="F36" s="11">
        <f t="shared" si="4"/>
        <v>133288</v>
      </c>
      <c r="G36" s="1">
        <f t="shared" si="5"/>
        <v>2.3203940178745191E-3</v>
      </c>
      <c r="H36" s="29">
        <v>310</v>
      </c>
      <c r="I36" s="22">
        <f t="shared" si="18"/>
        <v>310</v>
      </c>
      <c r="J36" s="29">
        <v>133598</v>
      </c>
      <c r="K36" s="30">
        <v>526.21503315917903</v>
      </c>
      <c r="L36" s="11">
        <f t="shared" si="6"/>
        <v>2036357.6214864848</v>
      </c>
      <c r="M36" s="11">
        <f t="shared" si="7"/>
        <v>180047</v>
      </c>
      <c r="N36" s="1">
        <f t="shared" si="8"/>
        <v>1.0061745025484256E-2</v>
      </c>
      <c r="O36" s="29">
        <v>1830</v>
      </c>
      <c r="P36" s="22">
        <f t="shared" si="9"/>
        <v>1830</v>
      </c>
      <c r="Q36" s="29">
        <v>181877</v>
      </c>
      <c r="R36" s="30">
        <v>1112.763727588243</v>
      </c>
      <c r="S36" s="11">
        <f t="shared" si="10"/>
        <v>12405364.137619123</v>
      </c>
      <c r="T36" s="11">
        <f t="shared" si="11"/>
        <v>635900</v>
      </c>
      <c r="U36" s="1">
        <f t="shared" si="12"/>
        <v>1.6004815526048252E-2</v>
      </c>
      <c r="V36" s="29">
        <v>10343</v>
      </c>
      <c r="W36" s="22">
        <f t="shared" si="13"/>
        <v>10343</v>
      </c>
      <c r="X36" s="29">
        <v>646243</v>
      </c>
      <c r="Y36" s="30">
        <v>1199.3970934563592</v>
      </c>
      <c r="Z36" s="11">
        <f t="shared" si="14"/>
        <v>25018832.875424612</v>
      </c>
      <c r="AA36" s="11">
        <f t="shared" si="15"/>
        <v>2061723</v>
      </c>
      <c r="AB36" s="1">
        <f t="shared" si="16"/>
        <v>1.4725194691990962E-2</v>
      </c>
      <c r="AC36" s="29">
        <v>30813</v>
      </c>
      <c r="AD36" s="22">
        <f t="shared" si="17"/>
        <v>30813</v>
      </c>
      <c r="AE36" s="29">
        <v>2092536</v>
      </c>
      <c r="AF36" s="30">
        <v>811.95705953411266</v>
      </c>
    </row>
    <row r="37" spans="1:37" s="25" customFormat="1" x14ac:dyDescent="0.25">
      <c r="A37" s="27">
        <v>45601</v>
      </c>
      <c r="B37" s="11">
        <f t="shared" si="0"/>
        <v>23916122.976480745</v>
      </c>
      <c r="C37" s="1">
        <f t="shared" si="1"/>
        <v>3.0926987697904935E-2</v>
      </c>
      <c r="D37" s="1">
        <f t="shared" si="2"/>
        <v>0.96907301230209508</v>
      </c>
      <c r="E37" s="21">
        <f t="shared" si="3"/>
        <v>141060.86135854089</v>
      </c>
      <c r="F37" s="11">
        <f t="shared" si="4"/>
        <v>115186</v>
      </c>
      <c r="G37" s="1">
        <f t="shared" si="5"/>
        <v>2.8999056448611076E-3</v>
      </c>
      <c r="H37" s="29">
        <v>335</v>
      </c>
      <c r="I37" s="22">
        <f t="shared" si="18"/>
        <v>335</v>
      </c>
      <c r="J37" s="29">
        <v>115521</v>
      </c>
      <c r="K37" s="30">
        <v>421.0771980851967</v>
      </c>
      <c r="L37" s="11">
        <f t="shared" si="6"/>
        <v>1247003.5291148291</v>
      </c>
      <c r="M37" s="11">
        <f t="shared" si="7"/>
        <v>147257</v>
      </c>
      <c r="N37" s="1">
        <f t="shared" si="8"/>
        <v>7.2874111825695373E-3</v>
      </c>
      <c r="O37" s="29">
        <v>1081</v>
      </c>
      <c r="P37" s="22">
        <f t="shared" si="9"/>
        <v>1081</v>
      </c>
      <c r="Q37" s="29">
        <v>148338</v>
      </c>
      <c r="R37" s="30">
        <v>1153.5647817898512</v>
      </c>
      <c r="S37" s="11">
        <f t="shared" si="10"/>
        <v>5678580.0834057331</v>
      </c>
      <c r="T37" s="11">
        <f t="shared" si="11"/>
        <v>558163</v>
      </c>
      <c r="U37" s="1">
        <f t="shared" si="12"/>
        <v>8.5421655073431718E-3</v>
      </c>
      <c r="V37" s="29">
        <v>4809</v>
      </c>
      <c r="W37" s="22">
        <f t="shared" si="13"/>
        <v>4809</v>
      </c>
      <c r="X37" s="29">
        <v>562972</v>
      </c>
      <c r="Y37" s="30">
        <v>1180.8234733636375</v>
      </c>
      <c r="Z37" s="11">
        <f t="shared" si="14"/>
        <v>16849478.502601642</v>
      </c>
      <c r="AA37" s="11">
        <f t="shared" si="15"/>
        <v>1723501</v>
      </c>
      <c r="AB37" s="1">
        <f t="shared" si="16"/>
        <v>1.2197505363131116E-2</v>
      </c>
      <c r="AC37" s="29">
        <v>21282</v>
      </c>
      <c r="AD37" s="22">
        <f t="shared" si="17"/>
        <v>21282</v>
      </c>
      <c r="AE37" s="29">
        <v>1744783</v>
      </c>
      <c r="AF37" s="30">
        <v>791.72439162680394</v>
      </c>
      <c r="AK37" s="26"/>
    </row>
    <row r="38" spans="1:37" x14ac:dyDescent="0.25">
      <c r="A38" s="27">
        <v>45602</v>
      </c>
      <c r="B38" s="11">
        <f t="shared" si="0"/>
        <v>32422239.647861052</v>
      </c>
      <c r="C38" s="1">
        <f t="shared" si="1"/>
        <v>4.6191274541530471E-2</v>
      </c>
      <c r="D38" s="1">
        <f t="shared" si="2"/>
        <v>0.95380872545846951</v>
      </c>
      <c r="E38" s="21">
        <f t="shared" si="3"/>
        <v>82267.317625661381</v>
      </c>
      <c r="F38" s="11">
        <f t="shared" si="4"/>
        <v>108666</v>
      </c>
      <c r="G38" s="1">
        <f t="shared" si="5"/>
        <v>1.8187830687830687E-3</v>
      </c>
      <c r="H38" s="29">
        <v>198</v>
      </c>
      <c r="I38" s="22">
        <f t="shared" si="18"/>
        <v>198</v>
      </c>
      <c r="J38" s="29">
        <v>108864</v>
      </c>
      <c r="K38" s="30">
        <v>415.49150315990596</v>
      </c>
      <c r="L38" s="11">
        <f t="shared" si="6"/>
        <v>2825245.7167762872</v>
      </c>
      <c r="M38" s="11">
        <f t="shared" si="7"/>
        <v>125488</v>
      </c>
      <c r="N38" s="1">
        <f t="shared" si="8"/>
        <v>1.9640318120029376E-2</v>
      </c>
      <c r="O38" s="29">
        <v>2514</v>
      </c>
      <c r="P38" s="22">
        <f t="shared" si="9"/>
        <v>2514</v>
      </c>
      <c r="Q38" s="29">
        <v>128002</v>
      </c>
      <c r="R38" s="30">
        <v>1123.8049788290721</v>
      </c>
      <c r="S38" s="11">
        <f t="shared" si="10"/>
        <v>2260095.6231391914</v>
      </c>
      <c r="T38" s="11">
        <f t="shared" si="11"/>
        <v>536658</v>
      </c>
      <c r="U38" s="1">
        <f t="shared" si="12"/>
        <v>3.8608748593936199E-3</v>
      </c>
      <c r="V38" s="29">
        <v>2080</v>
      </c>
      <c r="W38" s="22">
        <f t="shared" si="13"/>
        <v>2080</v>
      </c>
      <c r="X38" s="29">
        <v>538738</v>
      </c>
      <c r="Y38" s="30">
        <v>1086.5844342015343</v>
      </c>
      <c r="Z38" s="11">
        <f t="shared" si="14"/>
        <v>27254630.990319911</v>
      </c>
      <c r="AA38" s="11">
        <f t="shared" si="15"/>
        <v>1586634</v>
      </c>
      <c r="AB38" s="1">
        <f t="shared" si="16"/>
        <v>2.0871298493324406E-2</v>
      </c>
      <c r="AC38" s="29">
        <v>33821</v>
      </c>
      <c r="AD38" s="22">
        <f t="shared" si="17"/>
        <v>33821</v>
      </c>
      <c r="AE38" s="29">
        <v>1620455</v>
      </c>
      <c r="AF38" s="30">
        <v>805.84935366547154</v>
      </c>
    </row>
    <row r="39" spans="1:37" s="25" customFormat="1" x14ac:dyDescent="0.25">
      <c r="A39" s="27">
        <v>45603</v>
      </c>
      <c r="B39" s="11">
        <f t="shared" si="0"/>
        <v>39719729.326446407</v>
      </c>
      <c r="C39" s="1">
        <f t="shared" si="1"/>
        <v>7.5114348430699293E-2</v>
      </c>
      <c r="D39" s="1">
        <f t="shared" si="2"/>
        <v>0.92488565156930069</v>
      </c>
      <c r="E39" s="21">
        <f t="shared" si="3"/>
        <v>224321.74602834202</v>
      </c>
      <c r="F39" s="11">
        <f t="shared" si="4"/>
        <v>116341</v>
      </c>
      <c r="G39" s="1">
        <f t="shared" si="5"/>
        <v>2.0158523195168815E-3</v>
      </c>
      <c r="H39" s="29">
        <v>235</v>
      </c>
      <c r="I39" s="22">
        <f t="shared" si="18"/>
        <v>235</v>
      </c>
      <c r="J39" s="29">
        <v>116576</v>
      </c>
      <c r="K39" s="30">
        <v>954.56062139720007</v>
      </c>
      <c r="L39" s="11">
        <f t="shared" si="6"/>
        <v>5409334.2713680975</v>
      </c>
      <c r="M39" s="11">
        <f t="shared" si="7"/>
        <v>117391</v>
      </c>
      <c r="N39" s="1">
        <f t="shared" si="8"/>
        <v>4.5764544264800318E-2</v>
      </c>
      <c r="O39" s="29">
        <v>5630</v>
      </c>
      <c r="P39" s="22">
        <f t="shared" si="9"/>
        <v>5630</v>
      </c>
      <c r="Q39" s="29">
        <v>123021</v>
      </c>
      <c r="R39" s="30">
        <v>960.80537679717543</v>
      </c>
      <c r="S39" s="11">
        <f t="shared" si="10"/>
        <v>1101053.5975851861</v>
      </c>
      <c r="T39" s="11">
        <f t="shared" si="11"/>
        <v>544082</v>
      </c>
      <c r="U39" s="1">
        <f t="shared" si="12"/>
        <v>1.869378335391056E-3</v>
      </c>
      <c r="V39" s="29">
        <v>1019</v>
      </c>
      <c r="W39" s="22">
        <f t="shared" si="13"/>
        <v>1019</v>
      </c>
      <c r="X39" s="29">
        <v>545101</v>
      </c>
      <c r="Y39" s="30">
        <v>1080.5236482680923</v>
      </c>
      <c r="Z39" s="11">
        <f t="shared" si="14"/>
        <v>32985019.711464778</v>
      </c>
      <c r="AA39" s="11">
        <f t="shared" si="15"/>
        <v>1578571</v>
      </c>
      <c r="AB39" s="1">
        <f t="shared" si="16"/>
        <v>2.5464573510991042E-2</v>
      </c>
      <c r="AC39" s="29">
        <v>41248</v>
      </c>
      <c r="AD39" s="22">
        <f t="shared" si="17"/>
        <v>41248</v>
      </c>
      <c r="AE39" s="29">
        <v>1619819</v>
      </c>
      <c r="AF39" s="30">
        <v>799.67561364101959</v>
      </c>
      <c r="AK39" s="26"/>
    </row>
    <row r="40" spans="1:37" x14ac:dyDescent="0.25">
      <c r="A40" s="27">
        <v>45604</v>
      </c>
      <c r="B40" s="11">
        <f t="shared" si="0"/>
        <v>29367608.756398372</v>
      </c>
      <c r="C40" s="1">
        <f t="shared" si="1"/>
        <v>6.9155529480286332E-2</v>
      </c>
      <c r="D40" s="1">
        <f t="shared" si="2"/>
        <v>0.93084447051971364</v>
      </c>
      <c r="E40" s="21">
        <f t="shared" si="3"/>
        <v>320142.99865708326</v>
      </c>
      <c r="F40" s="11">
        <f t="shared" si="4"/>
        <v>118161</v>
      </c>
      <c r="G40" s="1">
        <f t="shared" si="5"/>
        <v>2.0101521127712228E-3</v>
      </c>
      <c r="H40" s="29">
        <v>238</v>
      </c>
      <c r="I40" s="22">
        <f t="shared" si="18"/>
        <v>238</v>
      </c>
      <c r="J40" s="29">
        <v>118399</v>
      </c>
      <c r="K40" s="30">
        <v>1345.1386498196775</v>
      </c>
      <c r="L40" s="11">
        <f t="shared" si="6"/>
        <v>10545940.176221531</v>
      </c>
      <c r="M40" s="11">
        <f t="shared" si="7"/>
        <v>112705</v>
      </c>
      <c r="N40" s="1">
        <f t="shared" si="8"/>
        <v>5.3352595815449745E-2</v>
      </c>
      <c r="O40" s="29">
        <v>6352</v>
      </c>
      <c r="P40" s="22">
        <f t="shared" si="9"/>
        <v>6352</v>
      </c>
      <c r="Q40" s="29">
        <v>119057</v>
      </c>
      <c r="R40" s="30">
        <v>1660.2550655260598</v>
      </c>
      <c r="S40" s="11">
        <f t="shared" si="10"/>
        <v>587534.44541540742</v>
      </c>
      <c r="T40" s="11">
        <f t="shared" si="11"/>
        <v>555901</v>
      </c>
      <c r="U40" s="1">
        <f t="shared" si="12"/>
        <v>9.165886368170291E-4</v>
      </c>
      <c r="V40" s="29">
        <v>510</v>
      </c>
      <c r="W40" s="22">
        <f t="shared" si="13"/>
        <v>510</v>
      </c>
      <c r="X40" s="29">
        <v>556411</v>
      </c>
      <c r="Y40" s="30">
        <v>1152.0283243439362</v>
      </c>
      <c r="Z40" s="11">
        <f t="shared" si="14"/>
        <v>17913991.136104349</v>
      </c>
      <c r="AA40" s="11">
        <f t="shared" si="15"/>
        <v>1665114</v>
      </c>
      <c r="AB40" s="1">
        <f t="shared" si="16"/>
        <v>1.2876192915248328E-2</v>
      </c>
      <c r="AC40" s="29">
        <v>21720</v>
      </c>
      <c r="AD40" s="22">
        <f t="shared" si="17"/>
        <v>21720</v>
      </c>
      <c r="AE40" s="29">
        <v>1686834</v>
      </c>
      <c r="AF40" s="30">
        <v>824.76938932340465</v>
      </c>
    </row>
    <row r="41" spans="1:37" s="25" customFormat="1" x14ac:dyDescent="0.25">
      <c r="A41" s="27">
        <v>45605</v>
      </c>
      <c r="B41" s="11">
        <f t="shared" si="0"/>
        <v>11167186.627240602</v>
      </c>
      <c r="C41" s="1">
        <f t="shared" si="1"/>
        <v>2.7433325263719791E-2</v>
      </c>
      <c r="D41" s="1">
        <f t="shared" si="2"/>
        <v>0.97256667473628022</v>
      </c>
      <c r="E41" s="21">
        <f t="shared" si="3"/>
        <v>31296.09751428806</v>
      </c>
      <c r="F41" s="11">
        <f t="shared" si="4"/>
        <v>36496</v>
      </c>
      <c r="G41" s="1">
        <f t="shared" si="5"/>
        <v>1.996226311903525E-3</v>
      </c>
      <c r="H41" s="29">
        <v>73</v>
      </c>
      <c r="I41" s="22">
        <f t="shared" si="18"/>
        <v>73</v>
      </c>
      <c r="J41" s="29">
        <v>36569</v>
      </c>
      <c r="K41" s="30">
        <v>428.71366457928849</v>
      </c>
      <c r="L41" s="11">
        <f t="shared" si="6"/>
        <v>799427.1757043564</v>
      </c>
      <c r="M41" s="11">
        <f t="shared" si="7"/>
        <v>55604</v>
      </c>
      <c r="N41" s="1">
        <f t="shared" si="8"/>
        <v>1.1361413864836512E-2</v>
      </c>
      <c r="O41" s="29">
        <v>639</v>
      </c>
      <c r="P41" s="22">
        <f t="shared" si="9"/>
        <v>639</v>
      </c>
      <c r="Q41" s="29">
        <v>56243</v>
      </c>
      <c r="R41" s="30">
        <v>1251.0597428863168</v>
      </c>
      <c r="S41" s="11">
        <f t="shared" si="10"/>
        <v>116759.45713582236</v>
      </c>
      <c r="T41" s="11">
        <f t="shared" si="11"/>
        <v>401551</v>
      </c>
      <c r="U41" s="1">
        <f t="shared" si="12"/>
        <v>2.7884071970781475E-4</v>
      </c>
      <c r="V41" s="29">
        <v>112</v>
      </c>
      <c r="W41" s="22">
        <f t="shared" si="13"/>
        <v>112</v>
      </c>
      <c r="X41" s="29">
        <v>401663</v>
      </c>
      <c r="Y41" s="30">
        <v>1042.4951529984139</v>
      </c>
      <c r="Z41" s="11">
        <f t="shared" si="14"/>
        <v>10219703.896886135</v>
      </c>
      <c r="AA41" s="11">
        <f t="shared" si="15"/>
        <v>994506</v>
      </c>
      <c r="AB41" s="1">
        <f t="shared" si="16"/>
        <v>1.3796844367271938E-2</v>
      </c>
      <c r="AC41" s="29">
        <v>13913</v>
      </c>
      <c r="AD41" s="22">
        <f t="shared" si="17"/>
        <v>13913</v>
      </c>
      <c r="AE41" s="29">
        <v>1008419</v>
      </c>
      <c r="AF41" s="30">
        <v>734.54351303716919</v>
      </c>
      <c r="AK41" s="26"/>
    </row>
    <row r="42" spans="1:37" x14ac:dyDescent="0.25">
      <c r="A42" s="27">
        <v>45606</v>
      </c>
      <c r="B42" s="11">
        <f t="shared" si="0"/>
        <v>6758510.6992302472</v>
      </c>
      <c r="C42" s="1">
        <f t="shared" si="1"/>
        <v>2.1863405923062323E-2</v>
      </c>
      <c r="D42" s="1">
        <f t="shared" si="2"/>
        <v>0.97813659407693765</v>
      </c>
      <c r="E42" s="21">
        <f t="shared" si="3"/>
        <v>22538.331541459484</v>
      </c>
      <c r="F42" s="11">
        <f t="shared" si="4"/>
        <v>29714</v>
      </c>
      <c r="G42" s="1">
        <f t="shared" si="5"/>
        <v>1.6798817363257628E-3</v>
      </c>
      <c r="H42" s="29">
        <v>50</v>
      </c>
      <c r="I42" s="22">
        <f t="shared" si="18"/>
        <v>50</v>
      </c>
      <c r="J42" s="29">
        <v>29764</v>
      </c>
      <c r="K42" s="30">
        <v>450.76663082918969</v>
      </c>
      <c r="L42" s="11">
        <f t="shared" si="6"/>
        <v>612930.96687092818</v>
      </c>
      <c r="M42" s="11">
        <f t="shared" si="7"/>
        <v>52619</v>
      </c>
      <c r="N42" s="1">
        <f t="shared" si="8"/>
        <v>9.9905926622765751E-3</v>
      </c>
      <c r="O42" s="29">
        <v>531</v>
      </c>
      <c r="P42" s="22">
        <f t="shared" si="9"/>
        <v>531</v>
      </c>
      <c r="Q42" s="29">
        <v>53150</v>
      </c>
      <c r="R42" s="30">
        <v>1154.29560615994</v>
      </c>
      <c r="S42" s="11">
        <f t="shared" si="10"/>
        <v>77361.864160777157</v>
      </c>
      <c r="T42" s="11">
        <f t="shared" si="11"/>
        <v>358002</v>
      </c>
      <c r="U42" s="1">
        <f t="shared" si="12"/>
        <v>2.2062047413853289E-4</v>
      </c>
      <c r="V42" s="29">
        <v>79</v>
      </c>
      <c r="W42" s="22">
        <f t="shared" si="13"/>
        <v>79</v>
      </c>
      <c r="X42" s="29">
        <v>358081</v>
      </c>
      <c r="Y42" s="30">
        <v>979.26410330097667</v>
      </c>
      <c r="Z42" s="11">
        <f t="shared" si="14"/>
        <v>6045679.5366570819</v>
      </c>
      <c r="AA42" s="11">
        <f t="shared" si="15"/>
        <v>830954</v>
      </c>
      <c r="AB42" s="1">
        <f t="shared" si="16"/>
        <v>9.9723110503214495E-3</v>
      </c>
      <c r="AC42" s="29">
        <v>8370</v>
      </c>
      <c r="AD42" s="22">
        <f t="shared" si="17"/>
        <v>8370</v>
      </c>
      <c r="AE42" s="29">
        <v>839324</v>
      </c>
      <c r="AF42" s="30">
        <v>722.30340939750079</v>
      </c>
    </row>
    <row r="43" spans="1:37" s="25" customFormat="1" x14ac:dyDescent="0.25">
      <c r="A43" s="27">
        <v>45607</v>
      </c>
      <c r="B43" s="11">
        <f t="shared" si="0"/>
        <v>20839430.50516421</v>
      </c>
      <c r="C43" s="1">
        <f t="shared" si="1"/>
        <v>2.2025487607030568E-2</v>
      </c>
      <c r="D43" s="1">
        <f t="shared" si="2"/>
        <v>0.9779745123929694</v>
      </c>
      <c r="E43" s="21">
        <f t="shared" si="3"/>
        <v>258371.74240591071</v>
      </c>
      <c r="F43" s="11">
        <f t="shared" si="4"/>
        <v>123748</v>
      </c>
      <c r="G43" s="1">
        <f t="shared" si="5"/>
        <v>1.8551678523609028E-3</v>
      </c>
      <c r="H43" s="29">
        <v>230</v>
      </c>
      <c r="I43" s="22">
        <f t="shared" si="18"/>
        <v>230</v>
      </c>
      <c r="J43" s="29">
        <v>123978</v>
      </c>
      <c r="K43" s="30">
        <v>1123.3554017648291</v>
      </c>
      <c r="L43" s="11">
        <f t="shared" si="6"/>
        <v>1426082.7738999922</v>
      </c>
      <c r="M43" s="11">
        <f t="shared" si="7"/>
        <v>149751</v>
      </c>
      <c r="N43" s="1">
        <f t="shared" si="8"/>
        <v>8.0810221830682708E-3</v>
      </c>
      <c r="O43" s="29">
        <v>1220</v>
      </c>
      <c r="P43" s="22">
        <f t="shared" si="9"/>
        <v>1220</v>
      </c>
      <c r="Q43" s="29">
        <v>150971</v>
      </c>
      <c r="R43" s="30">
        <v>1168.9203064754035</v>
      </c>
      <c r="S43" s="11">
        <f t="shared" si="10"/>
        <v>707451.67996683228</v>
      </c>
      <c r="T43" s="11">
        <f t="shared" si="11"/>
        <v>598058</v>
      </c>
      <c r="U43" s="1">
        <f t="shared" si="12"/>
        <v>8.7874049423305664E-4</v>
      </c>
      <c r="V43" s="29">
        <v>526</v>
      </c>
      <c r="W43" s="22">
        <f t="shared" si="13"/>
        <v>526</v>
      </c>
      <c r="X43" s="29">
        <v>598584</v>
      </c>
      <c r="Y43" s="30">
        <v>1344.9651710396051</v>
      </c>
      <c r="Z43" s="11">
        <f t="shared" si="14"/>
        <v>18447524.308891475</v>
      </c>
      <c r="AA43" s="11">
        <f t="shared" si="15"/>
        <v>1965838</v>
      </c>
      <c r="AB43" s="1">
        <f t="shared" si="16"/>
        <v>1.1210557077368335E-2</v>
      </c>
      <c r="AC43" s="29">
        <v>22288</v>
      </c>
      <c r="AD43" s="22">
        <f t="shared" si="17"/>
        <v>22288</v>
      </c>
      <c r="AE43" s="29">
        <v>1988126</v>
      </c>
      <c r="AF43" s="30">
        <v>827.68863553892118</v>
      </c>
      <c r="AK43" s="26"/>
    </row>
    <row r="44" spans="1:37" x14ac:dyDescent="0.25">
      <c r="A44" s="27">
        <v>45608</v>
      </c>
      <c r="B44" s="11">
        <f t="shared" si="0"/>
        <v>158435358.6707449</v>
      </c>
      <c r="C44" s="1">
        <f t="shared" si="1"/>
        <v>0.166834880612729</v>
      </c>
      <c r="D44" s="1">
        <f t="shared" si="2"/>
        <v>0.833165119387271</v>
      </c>
      <c r="E44" s="21">
        <f t="shared" si="3"/>
        <v>2691561.1820156225</v>
      </c>
      <c r="F44" s="11">
        <f t="shared" si="4"/>
        <v>107521</v>
      </c>
      <c r="G44" s="1">
        <f t="shared" si="5"/>
        <v>1.8825740984085269E-2</v>
      </c>
      <c r="H44" s="29">
        <v>2063</v>
      </c>
      <c r="I44" s="22">
        <f t="shared" si="18"/>
        <v>2063</v>
      </c>
      <c r="J44" s="29">
        <v>109584</v>
      </c>
      <c r="K44" s="30">
        <v>1304.6830741714118</v>
      </c>
      <c r="L44" s="11">
        <f t="shared" si="6"/>
        <v>1987318.581815575</v>
      </c>
      <c r="M44" s="11">
        <f t="shared" si="7"/>
        <v>128988</v>
      </c>
      <c r="N44" s="1">
        <f t="shared" si="8"/>
        <v>1.3159102732809009E-2</v>
      </c>
      <c r="O44" s="29">
        <v>1720</v>
      </c>
      <c r="P44" s="22">
        <f t="shared" si="9"/>
        <v>1720</v>
      </c>
      <c r="Q44" s="29">
        <v>130708</v>
      </c>
      <c r="R44" s="30">
        <v>1155.4177801253343</v>
      </c>
      <c r="S44" s="11">
        <f t="shared" si="10"/>
        <v>92303704.444531322</v>
      </c>
      <c r="T44" s="11">
        <f t="shared" si="11"/>
        <v>578375</v>
      </c>
      <c r="U44" s="1">
        <f t="shared" si="12"/>
        <v>9.5241521824487418E-2</v>
      </c>
      <c r="V44" s="29">
        <v>60884</v>
      </c>
      <c r="W44" s="22">
        <f t="shared" si="13"/>
        <v>60884</v>
      </c>
      <c r="X44" s="29">
        <v>639259</v>
      </c>
      <c r="Y44" s="30">
        <v>1516.0584791493877</v>
      </c>
      <c r="Z44" s="11">
        <f t="shared" si="14"/>
        <v>61452774.462382369</v>
      </c>
      <c r="AA44" s="11">
        <f t="shared" si="15"/>
        <v>1751586</v>
      </c>
      <c r="AB44" s="1">
        <f t="shared" si="16"/>
        <v>3.9608515071347307E-2</v>
      </c>
      <c r="AC44" s="29">
        <v>72239</v>
      </c>
      <c r="AD44" s="22">
        <f t="shared" si="17"/>
        <v>72239</v>
      </c>
      <c r="AE44" s="29">
        <v>1823825</v>
      </c>
      <c r="AF44" s="30">
        <v>850.68694835729139</v>
      </c>
    </row>
    <row r="45" spans="1:37" s="25" customFormat="1" x14ac:dyDescent="0.25">
      <c r="A45" s="27">
        <v>45609</v>
      </c>
      <c r="B45" s="11">
        <f t="shared" si="0"/>
        <v>20581328.084398046</v>
      </c>
      <c r="C45" s="1">
        <f t="shared" si="1"/>
        <v>2.5525682611167284E-2</v>
      </c>
      <c r="D45" s="1">
        <f t="shared" si="2"/>
        <v>0.97447431738883272</v>
      </c>
      <c r="E45" s="21">
        <f t="shared" si="3"/>
        <v>259586.17435154214</v>
      </c>
      <c r="F45" s="11">
        <f t="shared" si="4"/>
        <v>100498</v>
      </c>
      <c r="G45" s="1">
        <f t="shared" si="5"/>
        <v>2.3923207496600123E-3</v>
      </c>
      <c r="H45" s="29">
        <v>241</v>
      </c>
      <c r="I45" s="22">
        <f t="shared" si="18"/>
        <v>241</v>
      </c>
      <c r="J45" s="29">
        <v>100739</v>
      </c>
      <c r="K45" s="30">
        <v>1077.1210554005897</v>
      </c>
      <c r="L45" s="11">
        <f t="shared" si="6"/>
        <v>1280848.5504120616</v>
      </c>
      <c r="M45" s="11">
        <f t="shared" si="7"/>
        <v>119696</v>
      </c>
      <c r="N45" s="1">
        <f t="shared" si="8"/>
        <v>8.7862401351474443E-3</v>
      </c>
      <c r="O45" s="29">
        <v>1061</v>
      </c>
      <c r="P45" s="22">
        <f t="shared" si="9"/>
        <v>1061</v>
      </c>
      <c r="Q45" s="29">
        <v>120757</v>
      </c>
      <c r="R45" s="30">
        <v>1207.2088128294643</v>
      </c>
      <c r="S45" s="11">
        <f t="shared" si="10"/>
        <v>826938.93399310554</v>
      </c>
      <c r="T45" s="11">
        <f t="shared" si="11"/>
        <v>533480</v>
      </c>
      <c r="U45" s="1">
        <f t="shared" si="12"/>
        <v>1.3235065623087047E-3</v>
      </c>
      <c r="V45" s="29">
        <v>707</v>
      </c>
      <c r="W45" s="22">
        <f t="shared" si="13"/>
        <v>707</v>
      </c>
      <c r="X45" s="29">
        <v>534187</v>
      </c>
      <c r="Y45" s="30">
        <v>1169.6448854216485</v>
      </c>
      <c r="Z45" s="11">
        <f t="shared" si="14"/>
        <v>18213954.425641336</v>
      </c>
      <c r="AA45" s="11">
        <f t="shared" si="15"/>
        <v>1632606</v>
      </c>
      <c r="AB45" s="1">
        <f t="shared" si="16"/>
        <v>1.3023615164051122E-2</v>
      </c>
      <c r="AC45" s="29">
        <v>21543</v>
      </c>
      <c r="AD45" s="22">
        <f t="shared" si="17"/>
        <v>21543</v>
      </c>
      <c r="AE45" s="29">
        <v>1654149</v>
      </c>
      <c r="AF45" s="30">
        <v>845.46973149706798</v>
      </c>
      <c r="AK45" s="26"/>
    </row>
    <row r="46" spans="1:37" x14ac:dyDescent="0.25">
      <c r="A46" s="27">
        <v>45610</v>
      </c>
      <c r="B46" s="11">
        <f t="shared" si="0"/>
        <v>58895384.737933353</v>
      </c>
      <c r="C46" s="1">
        <f t="shared" si="1"/>
        <v>5.7264081470206826E-2</v>
      </c>
      <c r="D46" s="1">
        <f t="shared" si="2"/>
        <v>0.94273591852979322</v>
      </c>
      <c r="E46" s="21">
        <f t="shared" si="3"/>
        <v>1607944.7220861898</v>
      </c>
      <c r="F46" s="11">
        <f t="shared" si="4"/>
        <v>105153</v>
      </c>
      <c r="G46" s="1">
        <f t="shared" si="5"/>
        <v>9.7095607624500865E-3</v>
      </c>
      <c r="H46" s="29">
        <v>1031</v>
      </c>
      <c r="I46" s="22">
        <f t="shared" si="18"/>
        <v>1031</v>
      </c>
      <c r="J46" s="29">
        <v>106184</v>
      </c>
      <c r="K46" s="30">
        <v>1559.5972086190009</v>
      </c>
      <c r="L46" s="11">
        <f t="shared" si="6"/>
        <v>2122012.3338370183</v>
      </c>
      <c r="M46" s="11">
        <f t="shared" si="7"/>
        <v>113936</v>
      </c>
      <c r="N46" s="1">
        <f t="shared" si="8"/>
        <v>1.3865568038221192E-2</v>
      </c>
      <c r="O46" s="29">
        <v>1602</v>
      </c>
      <c r="P46" s="22">
        <f t="shared" si="9"/>
        <v>1602</v>
      </c>
      <c r="Q46" s="29">
        <v>115538</v>
      </c>
      <c r="R46" s="30">
        <v>1324.6019562028828</v>
      </c>
      <c r="S46" s="11">
        <f t="shared" si="10"/>
        <v>1579048.9933076352</v>
      </c>
      <c r="T46" s="11">
        <f t="shared" si="11"/>
        <v>525979</v>
      </c>
      <c r="U46" s="1">
        <f t="shared" si="12"/>
        <v>2.0661470626181064E-3</v>
      </c>
      <c r="V46" s="29">
        <v>1089</v>
      </c>
      <c r="W46" s="22">
        <f t="shared" si="13"/>
        <v>1089</v>
      </c>
      <c r="X46" s="29">
        <v>527068</v>
      </c>
      <c r="Y46" s="30">
        <v>1449.9990755809322</v>
      </c>
      <c r="Z46" s="11">
        <f t="shared" si="14"/>
        <v>53586378.688702509</v>
      </c>
      <c r="AA46" s="11">
        <f t="shared" si="15"/>
        <v>1595782</v>
      </c>
      <c r="AB46" s="1">
        <f t="shared" si="16"/>
        <v>3.1622805606917437E-2</v>
      </c>
      <c r="AC46" s="29">
        <v>52111</v>
      </c>
      <c r="AD46" s="22">
        <f t="shared" si="17"/>
        <v>52111</v>
      </c>
      <c r="AE46" s="29">
        <v>1647893</v>
      </c>
      <c r="AF46" s="30">
        <v>1028.3122313657866</v>
      </c>
    </row>
    <row r="47" spans="1:37" s="25" customFormat="1" x14ac:dyDescent="0.25">
      <c r="A47" s="27">
        <v>45611</v>
      </c>
      <c r="B47" s="11">
        <f t="shared" si="0"/>
        <v>96392549.94015272</v>
      </c>
      <c r="C47" s="1">
        <f t="shared" si="1"/>
        <v>3.0924936876895792E-2</v>
      </c>
      <c r="D47" s="1">
        <f t="shared" si="2"/>
        <v>0.96907506312310421</v>
      </c>
      <c r="E47" s="21">
        <f t="shared" si="3"/>
        <v>1119013.8094052947</v>
      </c>
      <c r="F47" s="11">
        <f t="shared" si="4"/>
        <v>99394</v>
      </c>
      <c r="G47" s="1">
        <f t="shared" si="5"/>
        <v>2.5289524918210467E-3</v>
      </c>
      <c r="H47" s="29">
        <v>252</v>
      </c>
      <c r="I47" s="22">
        <f t="shared" si="18"/>
        <v>252</v>
      </c>
      <c r="J47" s="29">
        <v>99646</v>
      </c>
      <c r="K47" s="30">
        <v>4440.5309897035504</v>
      </c>
      <c r="L47" s="11">
        <f t="shared" si="6"/>
        <v>1396537.7875357561</v>
      </c>
      <c r="M47" s="11">
        <f t="shared" si="7"/>
        <v>111458</v>
      </c>
      <c r="N47" s="1">
        <f t="shared" si="8"/>
        <v>9.4031071136549474E-3</v>
      </c>
      <c r="O47" s="29">
        <v>1058</v>
      </c>
      <c r="P47" s="22">
        <f t="shared" si="9"/>
        <v>1058</v>
      </c>
      <c r="Q47" s="29">
        <v>112516</v>
      </c>
      <c r="R47" s="30">
        <v>1319.9790052322837</v>
      </c>
      <c r="S47" s="11">
        <f t="shared" si="10"/>
        <v>1855614.3723472764</v>
      </c>
      <c r="T47" s="11">
        <f t="shared" si="11"/>
        <v>543604</v>
      </c>
      <c r="U47" s="1">
        <f t="shared" si="12"/>
        <v>1.1300597737307959E-3</v>
      </c>
      <c r="V47" s="29">
        <v>615</v>
      </c>
      <c r="W47" s="22">
        <f t="shared" si="13"/>
        <v>615</v>
      </c>
      <c r="X47" s="29">
        <v>544219</v>
      </c>
      <c r="Y47" s="30">
        <v>3017.2591420280919</v>
      </c>
      <c r="Z47" s="11">
        <f t="shared" si="14"/>
        <v>92021383.970864385</v>
      </c>
      <c r="AA47" s="11">
        <f t="shared" si="15"/>
        <v>1696751</v>
      </c>
      <c r="AB47" s="1">
        <f t="shared" si="16"/>
        <v>1.7862817497689004E-2</v>
      </c>
      <c r="AC47" s="29">
        <v>30860</v>
      </c>
      <c r="AD47" s="22">
        <f t="shared" si="17"/>
        <v>30860</v>
      </c>
      <c r="AE47" s="29">
        <v>1727611</v>
      </c>
      <c r="AF47" s="30">
        <v>2981.8983788355276</v>
      </c>
      <c r="AK47" s="26"/>
    </row>
    <row r="48" spans="1:37" x14ac:dyDescent="0.25">
      <c r="A48" s="27">
        <v>45612</v>
      </c>
      <c r="B48" s="11">
        <f t="shared" si="0"/>
        <v>8521740.6984610744</v>
      </c>
      <c r="C48" s="1">
        <f t="shared" si="1"/>
        <v>2.5997501758407184E-2</v>
      </c>
      <c r="D48" s="1">
        <f t="shared" si="2"/>
        <v>0.9740024982415928</v>
      </c>
      <c r="E48" s="21">
        <f t="shared" si="3"/>
        <v>39781.559068550792</v>
      </c>
      <c r="F48" s="11">
        <f t="shared" si="4"/>
        <v>35080</v>
      </c>
      <c r="G48" s="1">
        <f t="shared" si="5"/>
        <v>2.5873589036422054E-3</v>
      </c>
      <c r="H48" s="29">
        <v>91</v>
      </c>
      <c r="I48" s="22">
        <f t="shared" si="18"/>
        <v>91</v>
      </c>
      <c r="J48" s="29">
        <v>35171</v>
      </c>
      <c r="K48" s="30">
        <v>437.15998976429444</v>
      </c>
      <c r="L48" s="11">
        <f t="shared" si="6"/>
        <v>852515.06025449291</v>
      </c>
      <c r="M48" s="11">
        <f t="shared" si="7"/>
        <v>50121</v>
      </c>
      <c r="N48" s="1">
        <f t="shared" si="8"/>
        <v>1.3035858456570112E-2</v>
      </c>
      <c r="O48" s="29">
        <v>662</v>
      </c>
      <c r="P48" s="22">
        <f t="shared" si="9"/>
        <v>662</v>
      </c>
      <c r="Q48" s="29">
        <v>50783</v>
      </c>
      <c r="R48" s="30">
        <v>1287.7871000823156</v>
      </c>
      <c r="S48" s="11">
        <f t="shared" si="10"/>
        <v>124816.98289975985</v>
      </c>
      <c r="T48" s="11">
        <f t="shared" si="11"/>
        <v>397556</v>
      </c>
      <c r="U48" s="1">
        <f t="shared" si="12"/>
        <v>3.1432228343823313E-4</v>
      </c>
      <c r="V48" s="29">
        <v>125</v>
      </c>
      <c r="W48" s="22">
        <f t="shared" si="13"/>
        <v>125</v>
      </c>
      <c r="X48" s="29">
        <v>397681</v>
      </c>
      <c r="Y48" s="30">
        <v>998.5358631980788</v>
      </c>
      <c r="Z48" s="11">
        <f t="shared" si="14"/>
        <v>7504627.0962382713</v>
      </c>
      <c r="AA48" s="11">
        <f t="shared" si="15"/>
        <v>1010707</v>
      </c>
      <c r="AB48" s="1">
        <f t="shared" si="16"/>
        <v>1.0059962114756635E-2</v>
      </c>
      <c r="AC48" s="29">
        <v>10271</v>
      </c>
      <c r="AD48" s="22">
        <f t="shared" si="17"/>
        <v>10271</v>
      </c>
      <c r="AE48" s="29">
        <v>1020978</v>
      </c>
      <c r="AF48" s="30">
        <v>730.66177550757197</v>
      </c>
    </row>
    <row r="49" spans="1:37" s="25" customFormat="1" x14ac:dyDescent="0.25">
      <c r="A49" s="27">
        <v>45613</v>
      </c>
      <c r="B49" s="11">
        <f t="shared" si="0"/>
        <v>6330363.3450881122</v>
      </c>
      <c r="C49" s="1">
        <f t="shared" si="1"/>
        <v>2.9316344258053639E-2</v>
      </c>
      <c r="D49" s="1">
        <f t="shared" si="2"/>
        <v>0.97068365574194637</v>
      </c>
      <c r="E49" s="21">
        <f t="shared" si="3"/>
        <v>143547.53245223765</v>
      </c>
      <c r="F49" s="11">
        <f t="shared" si="4"/>
        <v>30254</v>
      </c>
      <c r="G49" s="1">
        <f t="shared" si="5"/>
        <v>1.027218005757655E-2</v>
      </c>
      <c r="H49" s="29">
        <v>314</v>
      </c>
      <c r="I49" s="22">
        <f t="shared" si="18"/>
        <v>314</v>
      </c>
      <c r="J49" s="29">
        <v>30568</v>
      </c>
      <c r="K49" s="30">
        <v>457.15774666317719</v>
      </c>
      <c r="L49" s="11">
        <f t="shared" si="6"/>
        <v>523137.34854827716</v>
      </c>
      <c r="M49" s="11">
        <f t="shared" si="7"/>
        <v>45955</v>
      </c>
      <c r="N49" s="1">
        <f t="shared" si="8"/>
        <v>9.5691717493911511E-3</v>
      </c>
      <c r="O49" s="29">
        <v>444</v>
      </c>
      <c r="P49" s="22">
        <f t="shared" si="9"/>
        <v>444</v>
      </c>
      <c r="Q49" s="29">
        <v>46399</v>
      </c>
      <c r="R49" s="30">
        <v>1178.2372715051288</v>
      </c>
      <c r="S49" s="11">
        <f t="shared" si="10"/>
        <v>75711.453084795794</v>
      </c>
      <c r="T49" s="11">
        <f t="shared" si="11"/>
        <v>355820</v>
      </c>
      <c r="U49" s="1">
        <f t="shared" si="12"/>
        <v>2.1635473184657359E-4</v>
      </c>
      <c r="V49" s="29">
        <v>77</v>
      </c>
      <c r="W49" s="22">
        <f t="shared" si="13"/>
        <v>77</v>
      </c>
      <c r="X49" s="29">
        <v>355897</v>
      </c>
      <c r="Y49" s="30">
        <v>983.2656244778675</v>
      </c>
      <c r="Z49" s="11">
        <f t="shared" si="14"/>
        <v>5587967.0110028014</v>
      </c>
      <c r="AA49" s="11">
        <f t="shared" si="15"/>
        <v>826524</v>
      </c>
      <c r="AB49" s="1">
        <f t="shared" si="16"/>
        <v>9.2586377192393626E-3</v>
      </c>
      <c r="AC49" s="29">
        <v>7724</v>
      </c>
      <c r="AD49" s="22">
        <f t="shared" si="17"/>
        <v>7724</v>
      </c>
      <c r="AE49" s="29">
        <v>834248</v>
      </c>
      <c r="AF49" s="30">
        <v>723.45507651512185</v>
      </c>
      <c r="AK49" s="26"/>
    </row>
    <row r="50" spans="1:37" x14ac:dyDescent="0.25">
      <c r="A50" s="27">
        <v>45614</v>
      </c>
      <c r="B50" s="11">
        <f t="shared" si="0"/>
        <v>50614560.980458066</v>
      </c>
      <c r="C50" s="1">
        <f t="shared" si="1"/>
        <v>3.4190372409631076E-2</v>
      </c>
      <c r="D50" s="1">
        <f t="shared" si="2"/>
        <v>0.96580962759036892</v>
      </c>
      <c r="E50" s="21">
        <f t="shared" si="3"/>
        <v>1742820.8549245463</v>
      </c>
      <c r="F50" s="11">
        <f t="shared" si="4"/>
        <v>122610</v>
      </c>
      <c r="G50" s="1">
        <f t="shared" si="5"/>
        <v>6.8285096352458021E-3</v>
      </c>
      <c r="H50" s="29">
        <v>843</v>
      </c>
      <c r="I50" s="22">
        <f t="shared" si="18"/>
        <v>843</v>
      </c>
      <c r="J50" s="29">
        <v>123453</v>
      </c>
      <c r="K50" s="30">
        <v>2067.4031493766861</v>
      </c>
      <c r="L50" s="11">
        <f t="shared" si="6"/>
        <v>1434297.6377861723</v>
      </c>
      <c r="M50" s="11">
        <f t="shared" si="7"/>
        <v>119540</v>
      </c>
      <c r="N50" s="1">
        <f t="shared" si="8"/>
        <v>9.4464700033145502E-3</v>
      </c>
      <c r="O50" s="29">
        <v>1140</v>
      </c>
      <c r="P50" s="22">
        <f t="shared" si="9"/>
        <v>1140</v>
      </c>
      <c r="Q50" s="29">
        <v>120680</v>
      </c>
      <c r="R50" s="30">
        <v>1258.1558226194495</v>
      </c>
      <c r="S50" s="11">
        <f t="shared" si="10"/>
        <v>1412279.8294842562</v>
      </c>
      <c r="T50" s="11">
        <f t="shared" si="11"/>
        <v>567302</v>
      </c>
      <c r="U50" s="1">
        <f t="shared" si="12"/>
        <v>1.3097530833770504E-3</v>
      </c>
      <c r="V50" s="29">
        <v>744</v>
      </c>
      <c r="W50" s="22">
        <f t="shared" si="13"/>
        <v>744</v>
      </c>
      <c r="X50" s="29">
        <v>568046</v>
      </c>
      <c r="Y50" s="30">
        <v>1898.2255772637852</v>
      </c>
      <c r="Z50" s="11">
        <f t="shared" si="14"/>
        <v>46025162.658263095</v>
      </c>
      <c r="AA50" s="11">
        <f t="shared" si="15"/>
        <v>1831098</v>
      </c>
      <c r="AB50" s="1">
        <f t="shared" si="16"/>
        <v>1.6605639687693675E-2</v>
      </c>
      <c r="AC50" s="29">
        <v>30920</v>
      </c>
      <c r="AD50" s="22">
        <f t="shared" si="17"/>
        <v>30920</v>
      </c>
      <c r="AE50" s="29">
        <v>1862018</v>
      </c>
      <c r="AF50" s="30">
        <v>1488.5240187019112</v>
      </c>
    </row>
    <row r="51" spans="1:37" s="25" customFormat="1" x14ac:dyDescent="0.25">
      <c r="A51" s="27">
        <v>45615</v>
      </c>
      <c r="B51" s="11">
        <f t="shared" si="0"/>
        <v>292876942.33750147</v>
      </c>
      <c r="C51" s="1">
        <f t="shared" si="1"/>
        <v>0.20267444688127659</v>
      </c>
      <c r="D51" s="1">
        <f t="shared" si="2"/>
        <v>0.79732555311872344</v>
      </c>
      <c r="E51" s="21">
        <f t="shared" si="3"/>
        <v>2007281.4362522867</v>
      </c>
      <c r="F51" s="11">
        <f t="shared" si="4"/>
        <v>99002</v>
      </c>
      <c r="G51" s="1">
        <f t="shared" si="5"/>
        <v>1.5728147617911397E-2</v>
      </c>
      <c r="H51" s="29">
        <v>1582</v>
      </c>
      <c r="I51" s="22">
        <f t="shared" si="18"/>
        <v>1582</v>
      </c>
      <c r="J51" s="29">
        <v>100584</v>
      </c>
      <c r="K51" s="30">
        <v>1268.8251809432911</v>
      </c>
      <c r="L51" s="11">
        <f t="shared" si="6"/>
        <v>1492298.4298926375</v>
      </c>
      <c r="M51" s="11">
        <f t="shared" si="7"/>
        <v>109953</v>
      </c>
      <c r="N51" s="1">
        <f t="shared" si="8"/>
        <v>1.1240703937843403E-2</v>
      </c>
      <c r="O51" s="29">
        <v>1250</v>
      </c>
      <c r="P51" s="22">
        <f t="shared" si="9"/>
        <v>1250</v>
      </c>
      <c r="Q51" s="29">
        <v>111203</v>
      </c>
      <c r="R51" s="30">
        <v>1193.83874391411</v>
      </c>
      <c r="S51" s="11">
        <f t="shared" si="10"/>
        <v>34375477.623468451</v>
      </c>
      <c r="T51" s="11">
        <f t="shared" si="11"/>
        <v>520948</v>
      </c>
      <c r="U51" s="1">
        <f t="shared" si="12"/>
        <v>1.4046974657910176E-2</v>
      </c>
      <c r="V51" s="29">
        <v>7422</v>
      </c>
      <c r="W51" s="22">
        <f t="shared" si="13"/>
        <v>7422</v>
      </c>
      <c r="X51" s="29">
        <v>528370</v>
      </c>
      <c r="Y51" s="30">
        <v>4631.5652955360347</v>
      </c>
      <c r="Z51" s="11">
        <f t="shared" si="14"/>
        <v>255001884.84788808</v>
      </c>
      <c r="AA51" s="11">
        <f t="shared" si="15"/>
        <v>1442560</v>
      </c>
      <c r="AB51" s="1">
        <f t="shared" si="16"/>
        <v>0.16165862066761161</v>
      </c>
      <c r="AC51" s="29">
        <v>278171</v>
      </c>
      <c r="AD51" s="22">
        <f t="shared" si="17"/>
        <v>278171</v>
      </c>
      <c r="AE51" s="29">
        <v>1720731</v>
      </c>
      <c r="AF51" s="30">
        <v>916.7090920616746</v>
      </c>
      <c r="AK51" s="26"/>
    </row>
    <row r="52" spans="1:37" x14ac:dyDescent="0.25">
      <c r="A52" s="27">
        <v>45616</v>
      </c>
      <c r="B52" s="11">
        <f t="shared" si="0"/>
        <v>25961156.672618445</v>
      </c>
      <c r="C52" s="1">
        <f t="shared" si="1"/>
        <v>3.4782076638414351E-2</v>
      </c>
      <c r="D52" s="1">
        <f t="shared" si="2"/>
        <v>0.96521792336158563</v>
      </c>
      <c r="E52" s="21">
        <f t="shared" si="3"/>
        <v>235072.5193783479</v>
      </c>
      <c r="F52" s="11">
        <f t="shared" si="4"/>
        <v>98129</v>
      </c>
      <c r="G52" s="1">
        <f t="shared" si="5"/>
        <v>2.5817468465080349E-3</v>
      </c>
      <c r="H52" s="29">
        <v>254</v>
      </c>
      <c r="I52" s="22">
        <f t="shared" si="18"/>
        <v>254</v>
      </c>
      <c r="J52" s="29">
        <v>98383</v>
      </c>
      <c r="K52" s="30">
        <v>925.48235975727516</v>
      </c>
      <c r="L52" s="11">
        <f t="shared" si="6"/>
        <v>1339039.1937341064</v>
      </c>
      <c r="M52" s="11">
        <f t="shared" si="7"/>
        <v>105064</v>
      </c>
      <c r="N52" s="1">
        <f t="shared" si="8"/>
        <v>1.083651085063315E-2</v>
      </c>
      <c r="O52" s="29">
        <v>1151</v>
      </c>
      <c r="P52" s="22">
        <f t="shared" si="9"/>
        <v>1151</v>
      </c>
      <c r="Q52" s="29">
        <v>106215</v>
      </c>
      <c r="R52" s="30">
        <v>1163.3702812633417</v>
      </c>
      <c r="S52" s="11">
        <f t="shared" si="10"/>
        <v>5221253.0854243049</v>
      </c>
      <c r="T52" s="11">
        <f t="shared" si="11"/>
        <v>528296</v>
      </c>
      <c r="U52" s="1">
        <f t="shared" si="12"/>
        <v>6.3404348962790621E-3</v>
      </c>
      <c r="V52" s="29">
        <v>3371</v>
      </c>
      <c r="W52" s="22">
        <f t="shared" si="13"/>
        <v>3371</v>
      </c>
      <c r="X52" s="29">
        <v>531667</v>
      </c>
      <c r="Y52" s="30">
        <v>1548.8736533444987</v>
      </c>
      <c r="Z52" s="11">
        <f t="shared" si="14"/>
        <v>19165791.874081686</v>
      </c>
      <c r="AA52" s="11">
        <f t="shared" si="15"/>
        <v>1580197</v>
      </c>
      <c r="AB52" s="1">
        <f t="shared" si="16"/>
        <v>1.5023384044994106E-2</v>
      </c>
      <c r="AC52" s="29">
        <v>24102</v>
      </c>
      <c r="AD52" s="22">
        <f t="shared" si="17"/>
        <v>24102</v>
      </c>
      <c r="AE52" s="29">
        <v>1604299</v>
      </c>
      <c r="AF52" s="30">
        <v>795.19508232020939</v>
      </c>
    </row>
    <row r="53" spans="1:37" s="25" customFormat="1" x14ac:dyDescent="0.25">
      <c r="A53" s="27">
        <v>45617</v>
      </c>
      <c r="B53" s="11">
        <f t="shared" si="0"/>
        <v>65290420.855574355</v>
      </c>
      <c r="C53" s="1">
        <f t="shared" si="1"/>
        <v>7.8538440969522352E-2</v>
      </c>
      <c r="D53" s="1">
        <f t="shared" si="2"/>
        <v>0.92146155903047766</v>
      </c>
      <c r="E53" s="21">
        <f t="shared" si="3"/>
        <v>910293.10620175675</v>
      </c>
      <c r="F53" s="11">
        <f t="shared" si="4"/>
        <v>92085</v>
      </c>
      <c r="G53" s="1">
        <f t="shared" si="5"/>
        <v>1.9590098482832045E-2</v>
      </c>
      <c r="H53" s="29">
        <v>1840</v>
      </c>
      <c r="I53" s="22">
        <f t="shared" si="18"/>
        <v>1840</v>
      </c>
      <c r="J53" s="29">
        <v>93925</v>
      </c>
      <c r="K53" s="30">
        <v>494.72451424008517</v>
      </c>
      <c r="L53" s="11">
        <f t="shared" si="6"/>
        <v>1571243.4616929567</v>
      </c>
      <c r="M53" s="11">
        <f t="shared" si="7"/>
        <v>96697</v>
      </c>
      <c r="N53" s="1">
        <f t="shared" si="8"/>
        <v>1.2792240939254722E-2</v>
      </c>
      <c r="O53" s="29">
        <v>1253</v>
      </c>
      <c r="P53" s="22">
        <f t="shared" si="9"/>
        <v>1253</v>
      </c>
      <c r="Q53" s="29">
        <v>97950</v>
      </c>
      <c r="R53" s="30">
        <v>1253.9852048626949</v>
      </c>
      <c r="S53" s="11">
        <f t="shared" si="10"/>
        <v>22912120.144073267</v>
      </c>
      <c r="T53" s="11">
        <f t="shared" si="11"/>
        <v>623030</v>
      </c>
      <c r="U53" s="1">
        <f t="shared" si="12"/>
        <v>1.4464372150705344E-2</v>
      </c>
      <c r="V53" s="29">
        <v>9144</v>
      </c>
      <c r="W53" s="22">
        <f t="shared" si="13"/>
        <v>9144</v>
      </c>
      <c r="X53" s="29">
        <v>632174</v>
      </c>
      <c r="Y53" s="30">
        <v>2505.6999282669804</v>
      </c>
      <c r="Z53" s="11">
        <f t="shared" si="14"/>
        <v>39896764.143606372</v>
      </c>
      <c r="AA53" s="11">
        <f t="shared" si="15"/>
        <v>1487398</v>
      </c>
      <c r="AB53" s="1">
        <f t="shared" si="16"/>
        <v>3.1691729396730248E-2</v>
      </c>
      <c r="AC53" s="29">
        <v>48681</v>
      </c>
      <c r="AD53" s="22">
        <f t="shared" si="17"/>
        <v>48681</v>
      </c>
      <c r="AE53" s="29">
        <v>1536079</v>
      </c>
      <c r="AF53" s="30">
        <v>819.5551476675987</v>
      </c>
      <c r="AK53" s="26"/>
    </row>
    <row r="54" spans="1:37" x14ac:dyDescent="0.25">
      <c r="A54" s="27">
        <v>45618</v>
      </c>
      <c r="B54" s="11">
        <f t="shared" si="0"/>
        <v>63821876.719345458</v>
      </c>
      <c r="C54" s="1">
        <f t="shared" si="1"/>
        <v>8.130578479766884E-2</v>
      </c>
      <c r="D54" s="1">
        <f t="shared" si="2"/>
        <v>0.91869421520233119</v>
      </c>
      <c r="E54" s="21">
        <f t="shared" si="3"/>
        <v>332435.88695140841</v>
      </c>
      <c r="F54" s="11">
        <f t="shared" si="4"/>
        <v>87652</v>
      </c>
      <c r="G54" s="1">
        <f t="shared" si="5"/>
        <v>8.8091280207167177E-3</v>
      </c>
      <c r="H54" s="29">
        <v>779</v>
      </c>
      <c r="I54" s="22">
        <f t="shared" si="18"/>
        <v>779</v>
      </c>
      <c r="J54" s="29">
        <v>88431</v>
      </c>
      <c r="K54" s="30">
        <v>426.7469665614999</v>
      </c>
      <c r="L54" s="11">
        <f t="shared" si="6"/>
        <v>1478786.3276707607</v>
      </c>
      <c r="M54" s="11">
        <f t="shared" si="7"/>
        <v>91762</v>
      </c>
      <c r="N54" s="1">
        <f t="shared" si="8"/>
        <v>1.2781065088757397E-2</v>
      </c>
      <c r="O54" s="29">
        <v>1188</v>
      </c>
      <c r="P54" s="22">
        <f t="shared" si="9"/>
        <v>1188</v>
      </c>
      <c r="Q54" s="29">
        <v>92950</v>
      </c>
      <c r="R54" s="30">
        <v>1244.7696360864988</v>
      </c>
      <c r="S54" s="11">
        <f t="shared" si="10"/>
        <v>36707752.645516723</v>
      </c>
      <c r="T54" s="11">
        <f t="shared" si="11"/>
        <v>560389</v>
      </c>
      <c r="U54" s="1">
        <f t="shared" si="12"/>
        <v>3.8627220559096252E-2</v>
      </c>
      <c r="V54" s="29">
        <v>22516</v>
      </c>
      <c r="W54" s="22">
        <f t="shared" si="13"/>
        <v>22516</v>
      </c>
      <c r="X54" s="29">
        <v>582905</v>
      </c>
      <c r="Y54" s="30">
        <v>1630.2963512842744</v>
      </c>
      <c r="Z54" s="11">
        <f t="shared" si="14"/>
        <v>25302901.859206565</v>
      </c>
      <c r="AA54" s="11">
        <f t="shared" si="15"/>
        <v>1492619</v>
      </c>
      <c r="AB54" s="1">
        <f t="shared" si="16"/>
        <v>2.1088371129098477E-2</v>
      </c>
      <c r="AC54" s="29">
        <v>32155</v>
      </c>
      <c r="AD54" s="22">
        <f t="shared" si="17"/>
        <v>32155</v>
      </c>
      <c r="AE54" s="29">
        <v>1524774</v>
      </c>
      <c r="AF54" s="30">
        <v>786.90411628694028</v>
      </c>
    </row>
    <row r="55" spans="1:37" s="25" customFormat="1" x14ac:dyDescent="0.25">
      <c r="A55" s="27">
        <v>45619</v>
      </c>
      <c r="B55" s="11">
        <f t="shared" si="0"/>
        <v>8056301.2723801378</v>
      </c>
      <c r="C55" s="1">
        <f t="shared" si="1"/>
        <v>2.5992799178778173E-2</v>
      </c>
      <c r="D55" s="1">
        <f t="shared" si="2"/>
        <v>0.97400720082122183</v>
      </c>
      <c r="E55" s="21">
        <f t="shared" si="3"/>
        <v>18583.808195178925</v>
      </c>
      <c r="F55" s="11">
        <f t="shared" si="4"/>
        <v>30775</v>
      </c>
      <c r="G55" s="1">
        <f t="shared" si="5"/>
        <v>1.5572786555494273E-3</v>
      </c>
      <c r="H55" s="29">
        <v>48</v>
      </c>
      <c r="I55" s="22">
        <f t="shared" si="18"/>
        <v>48</v>
      </c>
      <c r="J55" s="29">
        <v>30823</v>
      </c>
      <c r="K55" s="30">
        <v>387.16267073289424</v>
      </c>
      <c r="L55" s="11">
        <f t="shared" si="6"/>
        <v>852706.13162083074</v>
      </c>
      <c r="M55" s="11">
        <f t="shared" si="7"/>
        <v>46048</v>
      </c>
      <c r="N55" s="1">
        <f t="shared" si="8"/>
        <v>1.4088125722605233E-2</v>
      </c>
      <c r="O55" s="29">
        <v>658</v>
      </c>
      <c r="P55" s="22">
        <f t="shared" si="9"/>
        <v>658</v>
      </c>
      <c r="Q55" s="29">
        <v>46706</v>
      </c>
      <c r="R55" s="30">
        <v>1295.9059751076454</v>
      </c>
      <c r="S55" s="11">
        <f t="shared" si="10"/>
        <v>75534.768766011839</v>
      </c>
      <c r="T55" s="11">
        <f t="shared" si="11"/>
        <v>413513</v>
      </c>
      <c r="U55" s="1">
        <f t="shared" si="12"/>
        <v>1.7650500742288181E-4</v>
      </c>
      <c r="V55" s="29">
        <v>73</v>
      </c>
      <c r="W55" s="22">
        <f t="shared" si="13"/>
        <v>73</v>
      </c>
      <c r="X55" s="29">
        <v>413586</v>
      </c>
      <c r="Y55" s="30">
        <v>1034.7228598083814</v>
      </c>
      <c r="Z55" s="11">
        <f t="shared" si="14"/>
        <v>7109476.5637981165</v>
      </c>
      <c r="AA55" s="11">
        <f t="shared" si="15"/>
        <v>945462</v>
      </c>
      <c r="AB55" s="1">
        <f t="shared" si="16"/>
        <v>1.0170889793200633E-2</v>
      </c>
      <c r="AC55" s="29">
        <v>9715</v>
      </c>
      <c r="AD55" s="22">
        <f t="shared" si="17"/>
        <v>9715</v>
      </c>
      <c r="AE55" s="29">
        <v>955177</v>
      </c>
      <c r="AF55" s="30">
        <v>731.80407244447929</v>
      </c>
      <c r="AK55" s="26"/>
    </row>
    <row r="56" spans="1:37" x14ac:dyDescent="0.25">
      <c r="A56" s="27">
        <v>45620</v>
      </c>
      <c r="B56" s="11">
        <f t="shared" si="0"/>
        <v>6815423.9755672766</v>
      </c>
      <c r="C56" s="1">
        <f t="shared" si="1"/>
        <v>2.4630767652130736E-2</v>
      </c>
      <c r="D56" s="1">
        <f t="shared" si="2"/>
        <v>0.97536923234786932</v>
      </c>
      <c r="E56" s="21">
        <f t="shared" si="3"/>
        <v>18519.951882619484</v>
      </c>
      <c r="F56" s="11">
        <f t="shared" si="4"/>
        <v>27765</v>
      </c>
      <c r="G56" s="1">
        <f t="shared" si="5"/>
        <v>1.510411047577948E-3</v>
      </c>
      <c r="H56" s="29">
        <v>42</v>
      </c>
      <c r="I56" s="22">
        <f t="shared" si="18"/>
        <v>42</v>
      </c>
      <c r="J56" s="29">
        <v>27807</v>
      </c>
      <c r="K56" s="30">
        <v>440.95123530046391</v>
      </c>
      <c r="L56" s="11">
        <f t="shared" si="6"/>
        <v>714167.66135889769</v>
      </c>
      <c r="M56" s="11">
        <f t="shared" si="7"/>
        <v>44522</v>
      </c>
      <c r="N56" s="1">
        <f t="shared" si="8"/>
        <v>1.2947279741054404E-2</v>
      </c>
      <c r="O56" s="29">
        <v>584</v>
      </c>
      <c r="P56" s="22">
        <f t="shared" si="9"/>
        <v>584</v>
      </c>
      <c r="Q56" s="29">
        <v>45106</v>
      </c>
      <c r="R56" s="30">
        <v>1222.8898310940028</v>
      </c>
      <c r="S56" s="11">
        <f t="shared" si="10"/>
        <v>70689.558765087117</v>
      </c>
      <c r="T56" s="11">
        <f t="shared" si="11"/>
        <v>385955</v>
      </c>
      <c r="U56" s="1">
        <f t="shared" si="12"/>
        <v>1.8133540573797035E-4</v>
      </c>
      <c r="V56" s="29">
        <v>70</v>
      </c>
      <c r="W56" s="22">
        <f t="shared" si="13"/>
        <v>70</v>
      </c>
      <c r="X56" s="29">
        <v>386025</v>
      </c>
      <c r="Y56" s="30">
        <v>1009.8508395012445</v>
      </c>
      <c r="Z56" s="11">
        <f t="shared" si="14"/>
        <v>6012046.8035606723</v>
      </c>
      <c r="AA56" s="11">
        <f t="shared" si="15"/>
        <v>813964</v>
      </c>
      <c r="AB56" s="1">
        <f t="shared" si="16"/>
        <v>9.9917414577604148E-3</v>
      </c>
      <c r="AC56" s="29">
        <v>8215</v>
      </c>
      <c r="AD56" s="22">
        <f t="shared" si="17"/>
        <v>8215</v>
      </c>
      <c r="AE56" s="29">
        <v>822179</v>
      </c>
      <c r="AF56" s="30">
        <v>731.83771193678297</v>
      </c>
    </row>
    <row r="57" spans="1:37" s="25" customFormat="1" x14ac:dyDescent="0.25">
      <c r="A57" s="27">
        <v>45621</v>
      </c>
      <c r="B57" s="11">
        <f t="shared" si="0"/>
        <v>30312058.075873032</v>
      </c>
      <c r="C57" s="1">
        <f t="shared" si="1"/>
        <v>4.091483291116281E-2</v>
      </c>
      <c r="D57" s="1">
        <f t="shared" si="2"/>
        <v>0.95908516708883718</v>
      </c>
      <c r="E57" s="21">
        <f t="shared" si="3"/>
        <v>271464.5012145965</v>
      </c>
      <c r="F57" s="11">
        <f t="shared" si="4"/>
        <v>111768</v>
      </c>
      <c r="G57" s="1">
        <f t="shared" si="5"/>
        <v>5.4723579189023255E-3</v>
      </c>
      <c r="H57" s="29">
        <v>615</v>
      </c>
      <c r="I57" s="22">
        <f t="shared" si="18"/>
        <v>615</v>
      </c>
      <c r="J57" s="29">
        <v>112383</v>
      </c>
      <c r="K57" s="30">
        <v>441.40569303186425</v>
      </c>
      <c r="L57" s="11">
        <f t="shared" si="6"/>
        <v>1201775.5910629905</v>
      </c>
      <c r="M57" s="11">
        <f t="shared" si="7"/>
        <v>112079</v>
      </c>
      <c r="N57" s="1">
        <f t="shared" si="8"/>
        <v>9.2551668051553144E-3</v>
      </c>
      <c r="O57" s="29">
        <v>1047</v>
      </c>
      <c r="P57" s="22">
        <f t="shared" si="9"/>
        <v>1047</v>
      </c>
      <c r="Q57" s="29">
        <v>113126</v>
      </c>
      <c r="R57" s="30">
        <v>1147.8276896494656</v>
      </c>
      <c r="S57" s="11">
        <f t="shared" si="10"/>
        <v>10368866.214832036</v>
      </c>
      <c r="T57" s="11">
        <f t="shared" si="11"/>
        <v>566442</v>
      </c>
      <c r="U57" s="1">
        <f t="shared" si="12"/>
        <v>1.1657183536518338E-2</v>
      </c>
      <c r="V57" s="29">
        <v>6681</v>
      </c>
      <c r="W57" s="22">
        <f t="shared" si="13"/>
        <v>6681</v>
      </c>
      <c r="X57" s="29">
        <v>573123</v>
      </c>
      <c r="Y57" s="30">
        <v>1551.9931469588439</v>
      </c>
      <c r="Z57" s="11">
        <f t="shared" si="14"/>
        <v>18469951.768763408</v>
      </c>
      <c r="AA57" s="11">
        <f t="shared" si="15"/>
        <v>1623468</v>
      </c>
      <c r="AB57" s="1">
        <f t="shared" si="16"/>
        <v>1.4530124650586833E-2</v>
      </c>
      <c r="AC57" s="29">
        <v>23937</v>
      </c>
      <c r="AD57" s="22">
        <f t="shared" si="17"/>
        <v>23937</v>
      </c>
      <c r="AE57" s="29">
        <v>1647405</v>
      </c>
      <c r="AF57" s="30">
        <v>771.60679152623175</v>
      </c>
      <c r="AK57" s="26"/>
    </row>
    <row r="58" spans="1:37" x14ac:dyDescent="0.25">
      <c r="A58" s="27">
        <v>45622</v>
      </c>
      <c r="B58" s="11">
        <f t="shared" si="0"/>
        <v>31852186.79946436</v>
      </c>
      <c r="C58" s="1">
        <f t="shared" si="1"/>
        <v>4.6024880112655875E-2</v>
      </c>
      <c r="D58" s="1">
        <f t="shared" si="2"/>
        <v>0.95397511988734407</v>
      </c>
      <c r="E58" s="21">
        <f t="shared" si="3"/>
        <v>617482.03515226382</v>
      </c>
      <c r="F58" s="11">
        <f t="shared" si="4"/>
        <v>110499</v>
      </c>
      <c r="G58" s="1">
        <f t="shared" si="5"/>
        <v>1.0875986895107149E-2</v>
      </c>
      <c r="H58" s="29">
        <v>1215</v>
      </c>
      <c r="I58" s="22">
        <f t="shared" si="18"/>
        <v>1215</v>
      </c>
      <c r="J58" s="29">
        <v>111714</v>
      </c>
      <c r="K58" s="30">
        <v>508.21566679198668</v>
      </c>
      <c r="L58" s="11">
        <f t="shared" si="6"/>
        <v>1456854.0351319411</v>
      </c>
      <c r="M58" s="11">
        <f t="shared" si="7"/>
        <v>106967</v>
      </c>
      <c r="N58" s="1">
        <f t="shared" si="8"/>
        <v>1.1258492397282433E-2</v>
      </c>
      <c r="O58" s="29">
        <v>1218</v>
      </c>
      <c r="P58" s="22">
        <f t="shared" si="9"/>
        <v>1218</v>
      </c>
      <c r="Q58" s="29">
        <v>108185</v>
      </c>
      <c r="R58" s="30">
        <v>1196.1034771198204</v>
      </c>
      <c r="S58" s="11">
        <f t="shared" si="10"/>
        <v>8818947.2591623981</v>
      </c>
      <c r="T58" s="11">
        <f t="shared" si="11"/>
        <v>545713</v>
      </c>
      <c r="U58" s="1">
        <f t="shared" si="12"/>
        <v>8.0776941854779627E-3</v>
      </c>
      <c r="V58" s="29">
        <v>4444</v>
      </c>
      <c r="W58" s="22">
        <f t="shared" si="13"/>
        <v>4444</v>
      </c>
      <c r="X58" s="29">
        <v>550157</v>
      </c>
      <c r="Y58" s="30">
        <v>1984.4615794694864</v>
      </c>
      <c r="Z58" s="11">
        <f t="shared" si="14"/>
        <v>20958903.470017757</v>
      </c>
      <c r="AA58" s="11">
        <f t="shared" si="15"/>
        <v>1572065</v>
      </c>
      <c r="AB58" s="1">
        <f t="shared" si="16"/>
        <v>1.5812706634788329E-2</v>
      </c>
      <c r="AC58" s="29">
        <v>25258</v>
      </c>
      <c r="AD58" s="22">
        <f t="shared" si="17"/>
        <v>25258</v>
      </c>
      <c r="AE58" s="29">
        <v>1597323</v>
      </c>
      <c r="AF58" s="30">
        <v>829.79267836003476</v>
      </c>
    </row>
    <row r="59" spans="1:37" s="25" customFormat="1" x14ac:dyDescent="0.25">
      <c r="A59" s="27">
        <v>45623</v>
      </c>
      <c r="B59" s="11">
        <f t="shared" si="0"/>
        <v>29990187.513872571</v>
      </c>
      <c r="C59" s="1">
        <f t="shared" si="1"/>
        <v>4.2642232497539789E-2</v>
      </c>
      <c r="D59" s="1">
        <f t="shared" si="2"/>
        <v>0.95735776750246027</v>
      </c>
      <c r="E59" s="21">
        <f t="shared" si="3"/>
        <v>682688.70094405534</v>
      </c>
      <c r="F59" s="11">
        <f t="shared" si="4"/>
        <v>116153</v>
      </c>
      <c r="G59" s="1">
        <f t="shared" si="5"/>
        <v>1.0335190770751325E-2</v>
      </c>
      <c r="H59" s="29">
        <v>1213</v>
      </c>
      <c r="I59" s="22">
        <f t="shared" si="18"/>
        <v>1213</v>
      </c>
      <c r="J59" s="29">
        <v>117366</v>
      </c>
      <c r="K59" s="30">
        <v>562.81014092667385</v>
      </c>
      <c r="L59" s="11">
        <f t="shared" si="6"/>
        <v>1543920.981574062</v>
      </c>
      <c r="M59" s="11">
        <f t="shared" si="7"/>
        <v>119870</v>
      </c>
      <c r="N59" s="1">
        <f t="shared" si="8"/>
        <v>1.0704234651348964E-2</v>
      </c>
      <c r="O59" s="29">
        <v>1297</v>
      </c>
      <c r="P59" s="22">
        <f t="shared" si="9"/>
        <v>1297</v>
      </c>
      <c r="Q59" s="29">
        <v>121167</v>
      </c>
      <c r="R59" s="30">
        <v>1190.3785517147742</v>
      </c>
      <c r="S59" s="11">
        <f t="shared" si="10"/>
        <v>5492446.3010159107</v>
      </c>
      <c r="T59" s="11">
        <f t="shared" si="11"/>
        <v>565704</v>
      </c>
      <c r="U59" s="1">
        <f t="shared" si="12"/>
        <v>5.0074663486652914E-3</v>
      </c>
      <c r="V59" s="29">
        <v>2847</v>
      </c>
      <c r="W59" s="22">
        <f t="shared" si="13"/>
        <v>2847</v>
      </c>
      <c r="X59" s="29">
        <v>568551</v>
      </c>
      <c r="Y59" s="30">
        <v>1929.204882689115</v>
      </c>
      <c r="Z59" s="11">
        <f t="shared" si="14"/>
        <v>22271131.530338544</v>
      </c>
      <c r="AA59" s="11">
        <f t="shared" si="15"/>
        <v>1651280</v>
      </c>
      <c r="AB59" s="1">
        <f t="shared" si="16"/>
        <v>1.6595340726774207E-2</v>
      </c>
      <c r="AC59" s="29">
        <v>27866</v>
      </c>
      <c r="AD59" s="22">
        <f t="shared" si="17"/>
        <v>27866</v>
      </c>
      <c r="AE59" s="29">
        <v>1679146</v>
      </c>
      <c r="AF59" s="30">
        <v>799.22240473475006</v>
      </c>
      <c r="AK59" s="26"/>
    </row>
    <row r="60" spans="1:37" x14ac:dyDescent="0.25">
      <c r="A60" s="27">
        <v>45624</v>
      </c>
      <c r="B60" s="11">
        <f t="shared" si="0"/>
        <v>148294809.8106035</v>
      </c>
      <c r="C60" s="1">
        <f t="shared" si="1"/>
        <v>0.17455706339839339</v>
      </c>
      <c r="D60" s="1">
        <f t="shared" si="2"/>
        <v>0.82544293660160661</v>
      </c>
      <c r="E60" s="21">
        <f t="shared" si="3"/>
        <v>5077357.9756467128</v>
      </c>
      <c r="F60" s="11">
        <f t="shared" si="4"/>
        <v>125319</v>
      </c>
      <c r="G60" s="1">
        <f t="shared" si="5"/>
        <v>8.2678202819623167E-2</v>
      </c>
      <c r="H60" s="29">
        <v>11295</v>
      </c>
      <c r="I60" s="22">
        <f t="shared" si="18"/>
        <v>11295</v>
      </c>
      <c r="J60" s="29">
        <v>136614</v>
      </c>
      <c r="K60" s="30">
        <v>449.52261847248451</v>
      </c>
      <c r="L60" s="11">
        <f t="shared" si="6"/>
        <v>1522841.2701931943</v>
      </c>
      <c r="M60" s="11">
        <f t="shared" si="7"/>
        <v>125475</v>
      </c>
      <c r="N60" s="1">
        <f t="shared" si="8"/>
        <v>9.9185683173941865E-3</v>
      </c>
      <c r="O60" s="29">
        <v>1257</v>
      </c>
      <c r="P60" s="22">
        <f t="shared" si="9"/>
        <v>1257</v>
      </c>
      <c r="Q60" s="29">
        <v>126732</v>
      </c>
      <c r="R60" s="30">
        <v>1211.4886795490806</v>
      </c>
      <c r="S60" s="11">
        <f t="shared" si="10"/>
        <v>17707813.545814916</v>
      </c>
      <c r="T60" s="11">
        <f t="shared" si="11"/>
        <v>1441059</v>
      </c>
      <c r="U60" s="1">
        <f t="shared" si="12"/>
        <v>1.0773953598205325E-2</v>
      </c>
      <c r="V60" s="29">
        <v>15695</v>
      </c>
      <c r="W60" s="22">
        <f t="shared" si="13"/>
        <v>15695</v>
      </c>
      <c r="X60" s="29">
        <v>1456754</v>
      </c>
      <c r="Y60" s="30">
        <v>1128.2455269713232</v>
      </c>
      <c r="Z60" s="11">
        <f t="shared" si="14"/>
        <v>123986797.01894867</v>
      </c>
      <c r="AA60" s="11">
        <f t="shared" si="15"/>
        <v>1975256</v>
      </c>
      <c r="AB60" s="1">
        <f t="shared" si="16"/>
        <v>7.1186338663170701E-2</v>
      </c>
      <c r="AC60" s="29">
        <v>151388</v>
      </c>
      <c r="AD60" s="22">
        <f t="shared" si="17"/>
        <v>151388</v>
      </c>
      <c r="AE60" s="29">
        <v>2126644</v>
      </c>
      <c r="AF60" s="30">
        <v>819.00016526375055</v>
      </c>
    </row>
    <row r="61" spans="1:37" s="25" customFormat="1" x14ac:dyDescent="0.25">
      <c r="A61" s="27">
        <v>45625</v>
      </c>
      <c r="B61" s="11">
        <f t="shared" si="0"/>
        <v>158430462.69857919</v>
      </c>
      <c r="C61" s="1">
        <f t="shared" si="1"/>
        <v>0.17075665439959858</v>
      </c>
      <c r="D61" s="1">
        <f t="shared" si="2"/>
        <v>0.82924334560040136</v>
      </c>
      <c r="E61" s="21">
        <f t="shared" si="3"/>
        <v>6528454.2972714314</v>
      </c>
      <c r="F61" s="11">
        <f t="shared" si="4"/>
        <v>128685</v>
      </c>
      <c r="G61" s="1">
        <f t="shared" si="5"/>
        <v>8.7748027477084711E-2</v>
      </c>
      <c r="H61" s="29">
        <v>12378</v>
      </c>
      <c r="I61" s="22">
        <f t="shared" si="18"/>
        <v>12378</v>
      </c>
      <c r="J61" s="29">
        <v>141063</v>
      </c>
      <c r="K61" s="30">
        <v>527.42400204164096</v>
      </c>
      <c r="L61" s="11">
        <f t="shared" si="6"/>
        <v>1892832.2382181161</v>
      </c>
      <c r="M61" s="11">
        <f t="shared" si="7"/>
        <v>126652</v>
      </c>
      <c r="N61" s="1">
        <f t="shared" si="8"/>
        <v>1.1504300454240357E-2</v>
      </c>
      <c r="O61" s="29">
        <v>1474</v>
      </c>
      <c r="P61" s="22">
        <f t="shared" si="9"/>
        <v>1474</v>
      </c>
      <c r="Q61" s="29">
        <v>128126</v>
      </c>
      <c r="R61" s="30">
        <v>1284.1467016405129</v>
      </c>
      <c r="S61" s="11">
        <f t="shared" si="10"/>
        <v>23830370.614954047</v>
      </c>
      <c r="T61" s="11">
        <f t="shared" si="11"/>
        <v>1716083</v>
      </c>
      <c r="U61" s="1">
        <f t="shared" si="12"/>
        <v>8.4038906130552687E-3</v>
      </c>
      <c r="V61" s="29">
        <v>14544</v>
      </c>
      <c r="W61" s="22">
        <f t="shared" si="13"/>
        <v>14544</v>
      </c>
      <c r="X61" s="29">
        <v>1730627</v>
      </c>
      <c r="Y61" s="30">
        <v>1638.5018299610867</v>
      </c>
      <c r="Z61" s="11">
        <f t="shared" si="14"/>
        <v>126178805.54813561</v>
      </c>
      <c r="AA61" s="11">
        <f t="shared" si="15"/>
        <v>2228885</v>
      </c>
      <c r="AB61" s="1">
        <f t="shared" si="16"/>
        <v>6.3100435855218226E-2</v>
      </c>
      <c r="AC61" s="29">
        <v>150116</v>
      </c>
      <c r="AD61" s="22">
        <f t="shared" si="17"/>
        <v>150116</v>
      </c>
      <c r="AE61" s="29">
        <v>2379001</v>
      </c>
      <c r="AF61" s="30">
        <v>840.54201782711777</v>
      </c>
      <c r="AK61" s="26"/>
    </row>
    <row r="62" spans="1:37" x14ac:dyDescent="0.25">
      <c r="A62" s="27">
        <v>45626</v>
      </c>
      <c r="B62" s="11">
        <f t="shared" si="0"/>
        <v>10822129.498872727</v>
      </c>
      <c r="C62" s="1">
        <f t="shared" si="1"/>
        <v>2.3818246451129232E-2</v>
      </c>
      <c r="D62" s="1">
        <f t="shared" si="2"/>
        <v>0.97618175354887082</v>
      </c>
      <c r="E62" s="21">
        <f t="shared" si="3"/>
        <v>38243.059064028625</v>
      </c>
      <c r="F62" s="11">
        <f t="shared" si="4"/>
        <v>54706</v>
      </c>
      <c r="G62" s="1">
        <f t="shared" si="5"/>
        <v>1.4966781046944586E-3</v>
      </c>
      <c r="H62" s="29">
        <v>82</v>
      </c>
      <c r="I62" s="22">
        <f t="shared" si="18"/>
        <v>82</v>
      </c>
      <c r="J62" s="29">
        <v>54788</v>
      </c>
      <c r="K62" s="30">
        <v>466.37876907351983</v>
      </c>
      <c r="L62" s="11">
        <f t="shared" si="6"/>
        <v>1024588.4009772061</v>
      </c>
      <c r="M62" s="11">
        <f t="shared" si="7"/>
        <v>65210</v>
      </c>
      <c r="N62" s="1">
        <f t="shared" si="8"/>
        <v>1.2358767758155878E-2</v>
      </c>
      <c r="O62" s="29">
        <v>816</v>
      </c>
      <c r="P62" s="22">
        <f t="shared" si="9"/>
        <v>816</v>
      </c>
      <c r="Q62" s="29">
        <v>66026</v>
      </c>
      <c r="R62" s="30">
        <v>1255.6230404132427</v>
      </c>
      <c r="S62" s="11">
        <f t="shared" si="10"/>
        <v>217956.29670024104</v>
      </c>
      <c r="T62" s="11">
        <f t="shared" si="11"/>
        <v>692707</v>
      </c>
      <c r="U62" s="1">
        <f t="shared" si="12"/>
        <v>2.7565384804112582E-4</v>
      </c>
      <c r="V62" s="29">
        <v>191</v>
      </c>
      <c r="W62" s="22">
        <f t="shared" si="13"/>
        <v>191</v>
      </c>
      <c r="X62" s="29">
        <v>692898</v>
      </c>
      <c r="Y62" s="30">
        <v>1141.1324434567593</v>
      </c>
      <c r="Z62" s="11">
        <f t="shared" si="14"/>
        <v>9541341.7421312518</v>
      </c>
      <c r="AA62" s="11">
        <f t="shared" si="15"/>
        <v>1312321</v>
      </c>
      <c r="AB62" s="1">
        <f t="shared" si="16"/>
        <v>9.6871467402377676E-3</v>
      </c>
      <c r="AC62" s="29">
        <v>12837</v>
      </c>
      <c r="AD62" s="22">
        <f t="shared" si="17"/>
        <v>12837</v>
      </c>
      <c r="AE62" s="29">
        <v>1325158</v>
      </c>
      <c r="AF62" s="30">
        <v>743.2688121937565</v>
      </c>
    </row>
    <row r="63" spans="1:37" s="25" customFormat="1" x14ac:dyDescent="0.25">
      <c r="A63" s="27">
        <v>45627</v>
      </c>
      <c r="B63" s="11">
        <f t="shared" si="0"/>
        <v>13834850.821437826</v>
      </c>
      <c r="C63" s="1">
        <f t="shared" si="1"/>
        <v>2.9265571304850403E-2</v>
      </c>
      <c r="D63" s="1">
        <f t="shared" si="2"/>
        <v>0.97073442869514959</v>
      </c>
      <c r="E63" s="21">
        <f t="shared" si="3"/>
        <v>34602.201046992443</v>
      </c>
      <c r="F63" s="11">
        <f t="shared" si="4"/>
        <v>49017</v>
      </c>
      <c r="G63" s="1">
        <f t="shared" si="5"/>
        <v>1.5480822113132218E-3</v>
      </c>
      <c r="H63" s="29">
        <v>76</v>
      </c>
      <c r="I63" s="22">
        <f t="shared" si="18"/>
        <v>76</v>
      </c>
      <c r="J63" s="29">
        <v>49093</v>
      </c>
      <c r="K63" s="30">
        <v>455.29211903937426</v>
      </c>
      <c r="L63" s="11">
        <f t="shared" si="6"/>
        <v>771339.69477100368</v>
      </c>
      <c r="M63" s="11">
        <f t="shared" si="7"/>
        <v>70147</v>
      </c>
      <c r="N63" s="1">
        <f t="shared" si="8"/>
        <v>9.6428067203162496E-3</v>
      </c>
      <c r="O63" s="29">
        <v>683</v>
      </c>
      <c r="P63" s="22">
        <f t="shared" si="9"/>
        <v>683</v>
      </c>
      <c r="Q63" s="29">
        <v>70830</v>
      </c>
      <c r="R63" s="30">
        <v>1129.3406951259205</v>
      </c>
      <c r="S63" s="11">
        <f t="shared" si="10"/>
        <v>4110531.6767864809</v>
      </c>
      <c r="T63" s="11">
        <f t="shared" si="11"/>
        <v>507300</v>
      </c>
      <c r="U63" s="1">
        <f t="shared" si="12"/>
        <v>7.646578992153894E-3</v>
      </c>
      <c r="V63" s="23">
        <v>3909</v>
      </c>
      <c r="W63" s="22">
        <f t="shared" si="13"/>
        <v>3909</v>
      </c>
      <c r="X63" s="29">
        <v>511209</v>
      </c>
      <c r="Y63" s="30">
        <v>1051.5558139643083</v>
      </c>
      <c r="Z63" s="11">
        <f t="shared" si="14"/>
        <v>8918377.248833349</v>
      </c>
      <c r="AA63" s="11">
        <f t="shared" si="15"/>
        <v>1134751</v>
      </c>
      <c r="AB63" s="1">
        <f t="shared" si="16"/>
        <v>1.0428103381067037E-2</v>
      </c>
      <c r="AC63" s="29">
        <v>11958</v>
      </c>
      <c r="AD63" s="22">
        <f t="shared" si="17"/>
        <v>11958</v>
      </c>
      <c r="AE63" s="29">
        <v>1146709</v>
      </c>
      <c r="AF63" s="30">
        <v>745.8084335870002</v>
      </c>
      <c r="AK63" s="26"/>
    </row>
    <row r="64" spans="1:37" x14ac:dyDescent="0.25">
      <c r="A64" s="27">
        <v>45628</v>
      </c>
      <c r="B64" s="11">
        <f t="shared" si="0"/>
        <v>258414069.4847635</v>
      </c>
      <c r="C64" s="1">
        <f t="shared" si="1"/>
        <v>7.7836060270443139E-2</v>
      </c>
      <c r="D64" s="1">
        <f t="shared" si="2"/>
        <v>0.9221639397295569</v>
      </c>
      <c r="E64" s="21">
        <f t="shared" si="3"/>
        <v>785272.66896413104</v>
      </c>
      <c r="F64" s="11">
        <f t="shared" si="4"/>
        <v>188442</v>
      </c>
      <c r="G64" s="1">
        <f t="shared" si="5"/>
        <v>3.2108077799935467E-3</v>
      </c>
      <c r="H64" s="29">
        <v>607</v>
      </c>
      <c r="I64" s="22">
        <f t="shared" si="18"/>
        <v>607</v>
      </c>
      <c r="J64" s="29">
        <v>189049</v>
      </c>
      <c r="K64" s="30">
        <v>1293.694677041402</v>
      </c>
      <c r="L64" s="11">
        <f t="shared" si="6"/>
        <v>5437108.5391549524</v>
      </c>
      <c r="M64" s="11">
        <f t="shared" si="7"/>
        <v>195848</v>
      </c>
      <c r="N64" s="1">
        <f t="shared" si="8"/>
        <v>1.1083451573648147E-2</v>
      </c>
      <c r="O64" s="29">
        <v>2195</v>
      </c>
      <c r="P64" s="22">
        <f t="shared" si="9"/>
        <v>2195</v>
      </c>
      <c r="Q64" s="29">
        <v>198043</v>
      </c>
      <c r="R64" s="30">
        <v>2477.0426146491809</v>
      </c>
      <c r="S64" s="11">
        <f t="shared" si="10"/>
        <v>158781863.10553986</v>
      </c>
      <c r="T64" s="11">
        <f t="shared" si="11"/>
        <v>668636</v>
      </c>
      <c r="U64" s="1">
        <f t="shared" si="12"/>
        <v>3.8733254933307266E-2</v>
      </c>
      <c r="V64" s="29">
        <v>26942</v>
      </c>
      <c r="W64" s="22">
        <f t="shared" si="13"/>
        <v>26942</v>
      </c>
      <c r="X64" s="29">
        <v>695578</v>
      </c>
      <c r="Y64" s="30">
        <v>5893.4697908670423</v>
      </c>
      <c r="Z64" s="11">
        <f t="shared" si="14"/>
        <v>93409825.171104535</v>
      </c>
      <c r="AA64" s="11">
        <f t="shared" si="15"/>
        <v>2584114</v>
      </c>
      <c r="AB64" s="1">
        <f t="shared" si="16"/>
        <v>2.480854598349418E-2</v>
      </c>
      <c r="AC64" s="29">
        <v>65739</v>
      </c>
      <c r="AD64" s="22">
        <f t="shared" si="17"/>
        <v>65739</v>
      </c>
      <c r="AE64" s="29">
        <v>2649853</v>
      </c>
      <c r="AF64" s="30">
        <v>1420.9194720197224</v>
      </c>
    </row>
    <row r="65" spans="1:37" s="25" customFormat="1" x14ac:dyDescent="0.25">
      <c r="A65" s="27">
        <v>45629</v>
      </c>
      <c r="B65" s="11">
        <f t="shared" si="0"/>
        <v>50938294.499889001</v>
      </c>
      <c r="C65" s="1">
        <f t="shared" si="1"/>
        <v>5.0451778473809487E-2</v>
      </c>
      <c r="D65" s="1">
        <f t="shared" si="2"/>
        <v>0.94954822152619056</v>
      </c>
      <c r="E65" s="21">
        <f t="shared" si="3"/>
        <v>152645.05300537593</v>
      </c>
      <c r="F65" s="11">
        <f t="shared" si="4"/>
        <v>141631</v>
      </c>
      <c r="G65" s="1">
        <f t="shared" si="5"/>
        <v>2.099641369980765E-3</v>
      </c>
      <c r="H65" s="29">
        <v>298</v>
      </c>
      <c r="I65" s="22">
        <f t="shared" si="18"/>
        <v>298</v>
      </c>
      <c r="J65" s="29">
        <v>141929</v>
      </c>
      <c r="K65" s="30">
        <v>512.23172149455013</v>
      </c>
      <c r="L65" s="11">
        <f t="shared" si="6"/>
        <v>2286835.5390344034</v>
      </c>
      <c r="M65" s="11">
        <f>Q65-O65</f>
        <v>155028</v>
      </c>
      <c r="N65" s="1">
        <f t="shared" si="8"/>
        <v>1.2321453600234452E-2</v>
      </c>
      <c r="O65" s="29">
        <v>1934</v>
      </c>
      <c r="P65" s="22">
        <f t="shared" si="9"/>
        <v>1934</v>
      </c>
      <c r="Q65" s="29">
        <v>156962</v>
      </c>
      <c r="R65" s="30">
        <v>1182.4382311449863</v>
      </c>
      <c r="S65" s="11">
        <f t="shared" si="10"/>
        <v>25246380.877616826</v>
      </c>
      <c r="T65" s="11">
        <f t="shared" si="11"/>
        <v>520553</v>
      </c>
      <c r="U65" s="1">
        <f t="shared" si="12"/>
        <v>2.3211608431236784E-2</v>
      </c>
      <c r="V65" s="29">
        <v>12370</v>
      </c>
      <c r="W65" s="22">
        <f t="shared" si="13"/>
        <v>12370</v>
      </c>
      <c r="X65" s="29">
        <v>532923</v>
      </c>
      <c r="Y65" s="30">
        <v>2040.9362067596464</v>
      </c>
      <c r="Z65" s="11">
        <f t="shared" si="14"/>
        <v>23252433.030232392</v>
      </c>
      <c r="AA65" s="11">
        <f t="shared" si="15"/>
        <v>2024637</v>
      </c>
      <c r="AB65" s="1">
        <f t="shared" si="16"/>
        <v>1.2819075072357489E-2</v>
      </c>
      <c r="AC65" s="29">
        <v>26291</v>
      </c>
      <c r="AD65" s="22">
        <f t="shared" si="17"/>
        <v>26291</v>
      </c>
      <c r="AE65" s="29">
        <v>2050928</v>
      </c>
      <c r="AF65" s="30">
        <v>884.42558404900512</v>
      </c>
      <c r="AK65" s="26"/>
    </row>
    <row r="66" spans="1:37" x14ac:dyDescent="0.25">
      <c r="A66" s="27">
        <v>45630</v>
      </c>
      <c r="B66" s="11">
        <f t="shared" ref="B66:B93" si="19">SUM(E66,L66,S66,Z66)</f>
        <v>58260748.040676951</v>
      </c>
      <c r="C66" s="1">
        <f t="shared" ref="C66:C93" si="20">SUM(G66,N66,U66,AB66)</f>
        <v>6.3955273335495041E-2</v>
      </c>
      <c r="D66" s="1">
        <f t="shared" ref="D66:D93" si="21">100%-C66</f>
        <v>0.936044726664505</v>
      </c>
      <c r="E66" s="21">
        <f t="shared" ref="E66:E93" si="22">H66*K66</f>
        <v>113003.22057096325</v>
      </c>
      <c r="F66" s="11">
        <f t="shared" ref="F66:F93" si="23">J66-H66</f>
        <v>127490</v>
      </c>
      <c r="G66" s="1">
        <f t="shared" ref="G66:G93" si="24">H66/J66</f>
        <v>1.7539189125702743E-3</v>
      </c>
      <c r="H66" s="29">
        <v>224</v>
      </c>
      <c r="I66" s="22">
        <f t="shared" si="18"/>
        <v>224</v>
      </c>
      <c r="J66" s="29">
        <v>127714</v>
      </c>
      <c r="K66" s="30">
        <v>504.47866326322884</v>
      </c>
      <c r="L66" s="11">
        <f t="shared" ref="L66:L93" si="25">R66*O66</f>
        <v>3179801.0663352879</v>
      </c>
      <c r="M66" s="11">
        <f t="shared" ref="M66:M93" si="26">Q66-O66</f>
        <v>145426</v>
      </c>
      <c r="N66" s="1">
        <f t="shared" ref="N66:N93" si="27">O66/Q66</f>
        <v>1.7252447982484001E-2</v>
      </c>
      <c r="O66" s="29">
        <v>2553</v>
      </c>
      <c r="P66" s="22">
        <f t="shared" ref="P66:P93" si="28">O66</f>
        <v>2553</v>
      </c>
      <c r="Q66" s="29">
        <v>147979</v>
      </c>
      <c r="R66" s="30">
        <v>1245.5154979770027</v>
      </c>
      <c r="S66" s="11">
        <f t="shared" ref="S66:S93" si="29">Y66*V66</f>
        <v>32883196.814473704</v>
      </c>
      <c r="T66" s="11">
        <f t="shared" ref="T66:T93" si="30">X66-V66</f>
        <v>460310</v>
      </c>
      <c r="U66" s="1">
        <f t="shared" ref="U66:U93" si="31">V66/X66</f>
        <v>3.2637020847343642E-2</v>
      </c>
      <c r="V66" s="29">
        <v>15530</v>
      </c>
      <c r="W66" s="22">
        <f t="shared" ref="W66:W93" si="32">V66</f>
        <v>15530</v>
      </c>
      <c r="X66" s="29">
        <v>475840</v>
      </c>
      <c r="Y66" s="30">
        <v>2117.3983782661753</v>
      </c>
      <c r="Z66" s="11">
        <f t="shared" ref="Z66:Z93" si="33">AF66*AC66</f>
        <v>22084746.939297002</v>
      </c>
      <c r="AA66" s="11">
        <f t="shared" ref="AA66:AA93" si="34">AE66-AC66</f>
        <v>2037968</v>
      </c>
      <c r="AB66" s="1">
        <f t="shared" ref="AB66:AB93" si="35">AC66/AE66</f>
        <v>1.2311885593097125E-2</v>
      </c>
      <c r="AC66" s="29">
        <v>25404</v>
      </c>
      <c r="AD66" s="22">
        <f t="shared" ref="AD66:AD93" si="36">AC66</f>
        <v>25404</v>
      </c>
      <c r="AE66" s="29">
        <v>2063372</v>
      </c>
      <c r="AF66" s="30">
        <v>869.34132181140774</v>
      </c>
    </row>
    <row r="67" spans="1:37" s="25" customFormat="1" x14ac:dyDescent="0.25">
      <c r="A67" s="27">
        <v>45631</v>
      </c>
      <c r="B67" s="11">
        <f t="shared" si="19"/>
        <v>42102261.515294611</v>
      </c>
      <c r="C67" s="1">
        <f t="shared" si="20"/>
        <v>5.3284045728049609E-2</v>
      </c>
      <c r="D67" s="1">
        <f t="shared" si="21"/>
        <v>0.94671595427195043</v>
      </c>
      <c r="E67" s="21">
        <f t="shared" si="22"/>
        <v>73389.343711062611</v>
      </c>
      <c r="F67" s="11">
        <f t="shared" si="23"/>
        <v>119422</v>
      </c>
      <c r="G67" s="1">
        <f t="shared" si="24"/>
        <v>1.3463452162932859E-3</v>
      </c>
      <c r="H67" s="29">
        <v>161</v>
      </c>
      <c r="I67" s="22">
        <f t="shared" ref="I67:I93" si="37">H67</f>
        <v>161</v>
      </c>
      <c r="J67" s="29">
        <v>119583</v>
      </c>
      <c r="K67" s="30">
        <v>455.83443298796652</v>
      </c>
      <c r="L67" s="11">
        <f t="shared" si="25"/>
        <v>2400617.6208922411</v>
      </c>
      <c r="M67" s="11">
        <f t="shared" si="26"/>
        <v>137237</v>
      </c>
      <c r="N67" s="1">
        <f t="shared" si="27"/>
        <v>1.4371076861201683E-2</v>
      </c>
      <c r="O67" s="29">
        <v>2001</v>
      </c>
      <c r="P67" s="22">
        <f t="shared" si="28"/>
        <v>2001</v>
      </c>
      <c r="Q67" s="29">
        <v>139238</v>
      </c>
      <c r="R67" s="30">
        <v>1199.7089559681365</v>
      </c>
      <c r="S67" s="11">
        <f t="shared" si="29"/>
        <v>19361064.119330876</v>
      </c>
      <c r="T67" s="11">
        <f t="shared" si="30"/>
        <v>411792</v>
      </c>
      <c r="U67" s="1">
        <f t="shared" si="31"/>
        <v>2.6406689978508657E-2</v>
      </c>
      <c r="V67" s="29">
        <v>11169</v>
      </c>
      <c r="W67" s="22">
        <f t="shared" si="32"/>
        <v>11169</v>
      </c>
      <c r="X67" s="29">
        <v>422961</v>
      </c>
      <c r="Y67" s="30">
        <v>1733.4644211058176</v>
      </c>
      <c r="Z67" s="11">
        <f t="shared" si="33"/>
        <v>20267190.431360435</v>
      </c>
      <c r="AA67" s="11">
        <f t="shared" si="34"/>
        <v>2013223</v>
      </c>
      <c r="AB67" s="1">
        <f t="shared" si="35"/>
        <v>1.1159933672045989E-2</v>
      </c>
      <c r="AC67" s="29">
        <v>22721</v>
      </c>
      <c r="AD67" s="22">
        <f t="shared" si="36"/>
        <v>22721</v>
      </c>
      <c r="AE67" s="29">
        <v>2035944</v>
      </c>
      <c r="AF67" s="30">
        <v>892.00257168964549</v>
      </c>
      <c r="AK67" s="26"/>
    </row>
    <row r="68" spans="1:37" x14ac:dyDescent="0.25">
      <c r="A68" s="27">
        <v>45632</v>
      </c>
      <c r="B68" s="11">
        <f t="shared" si="19"/>
        <v>32886403.966530949</v>
      </c>
      <c r="C68" s="1">
        <f t="shared" si="20"/>
        <v>4.9344132733530166E-2</v>
      </c>
      <c r="D68" s="1">
        <f t="shared" si="21"/>
        <v>0.95065586726646978</v>
      </c>
      <c r="E68" s="21">
        <f t="shared" si="22"/>
        <v>54389.393125021605</v>
      </c>
      <c r="F68" s="11">
        <f t="shared" si="23"/>
        <v>115594</v>
      </c>
      <c r="G68" s="1">
        <f t="shared" si="24"/>
        <v>1.1233624831495628E-3</v>
      </c>
      <c r="H68" s="29">
        <v>130</v>
      </c>
      <c r="I68" s="22">
        <f t="shared" si="37"/>
        <v>130</v>
      </c>
      <c r="J68" s="29">
        <v>115724</v>
      </c>
      <c r="K68" s="30">
        <v>418.37994711555081</v>
      </c>
      <c r="L68" s="11">
        <f t="shared" si="25"/>
        <v>2196519.2016222593</v>
      </c>
      <c r="M68" s="11">
        <f t="shared" si="26"/>
        <v>118295</v>
      </c>
      <c r="N68" s="1">
        <f t="shared" si="27"/>
        <v>1.4618908788004998E-2</v>
      </c>
      <c r="O68" s="29">
        <v>1755</v>
      </c>
      <c r="P68" s="22">
        <f t="shared" si="28"/>
        <v>1755</v>
      </c>
      <c r="Q68" s="29">
        <v>120050</v>
      </c>
      <c r="R68" s="30">
        <v>1251.5778926622561</v>
      </c>
      <c r="S68" s="11">
        <f t="shared" si="29"/>
        <v>12797749.568930138</v>
      </c>
      <c r="T68" s="11">
        <f t="shared" si="30"/>
        <v>380274</v>
      </c>
      <c r="U68" s="1">
        <f t="shared" si="31"/>
        <v>2.2951796858740978E-2</v>
      </c>
      <c r="V68" s="29">
        <v>8933</v>
      </c>
      <c r="W68" s="22">
        <f t="shared" si="32"/>
        <v>8933</v>
      </c>
      <c r="X68" s="29">
        <v>389207</v>
      </c>
      <c r="Y68" s="30">
        <v>1432.6373635878358</v>
      </c>
      <c r="Z68" s="11">
        <f t="shared" si="33"/>
        <v>17837745.802853532</v>
      </c>
      <c r="AA68" s="11">
        <f t="shared" si="34"/>
        <v>1893595</v>
      </c>
      <c r="AB68" s="1">
        <f t="shared" si="35"/>
        <v>1.0650064603634627E-2</v>
      </c>
      <c r="AC68" s="29">
        <v>20384</v>
      </c>
      <c r="AD68" s="22">
        <f t="shared" si="36"/>
        <v>20384</v>
      </c>
      <c r="AE68" s="29">
        <v>1913979</v>
      </c>
      <c r="AF68" s="30">
        <v>875.08564574438446</v>
      </c>
    </row>
    <row r="69" spans="1:37" s="25" customFormat="1" x14ac:dyDescent="0.25">
      <c r="A69" s="27">
        <v>45633</v>
      </c>
      <c r="B69" s="11">
        <f t="shared" si="19"/>
        <v>15989893.79358615</v>
      </c>
      <c r="C69" s="1">
        <f t="shared" si="20"/>
        <v>4.3926431050048911E-2</v>
      </c>
      <c r="D69" s="1">
        <f t="shared" si="21"/>
        <v>0.9560735689499511</v>
      </c>
      <c r="E69" s="21">
        <f t="shared" si="22"/>
        <v>26447.293180385732</v>
      </c>
      <c r="F69" s="11">
        <f t="shared" si="23"/>
        <v>39604</v>
      </c>
      <c r="G69" s="1">
        <f t="shared" si="24"/>
        <v>1.5378797428463381E-3</v>
      </c>
      <c r="H69" s="29">
        <v>61</v>
      </c>
      <c r="I69" s="22">
        <f t="shared" si="37"/>
        <v>61</v>
      </c>
      <c r="J69" s="29">
        <v>39665</v>
      </c>
      <c r="K69" s="30">
        <v>433.562183285012</v>
      </c>
      <c r="L69" s="11">
        <f t="shared" si="25"/>
        <v>1453960.3070924922</v>
      </c>
      <c r="M69" s="11">
        <f t="shared" si="26"/>
        <v>57259</v>
      </c>
      <c r="N69" s="1">
        <f t="shared" si="27"/>
        <v>1.911777301927195E-2</v>
      </c>
      <c r="O69" s="29">
        <v>1116</v>
      </c>
      <c r="P69" s="22">
        <f t="shared" si="28"/>
        <v>1116</v>
      </c>
      <c r="Q69" s="29">
        <v>58375</v>
      </c>
      <c r="R69" s="30">
        <v>1302.8318163911222</v>
      </c>
      <c r="S69" s="11">
        <f t="shared" si="29"/>
        <v>3976214.9465740914</v>
      </c>
      <c r="T69" s="11">
        <f t="shared" si="30"/>
        <v>284752</v>
      </c>
      <c r="U69" s="1">
        <f t="shared" si="31"/>
        <v>1.3001597903661314E-2</v>
      </c>
      <c r="V69" s="29">
        <v>3751</v>
      </c>
      <c r="W69" s="22">
        <f t="shared" si="32"/>
        <v>3751</v>
      </c>
      <c r="X69" s="29">
        <v>288503</v>
      </c>
      <c r="Y69" s="30">
        <v>1060.0413080709388</v>
      </c>
      <c r="Z69" s="11">
        <f t="shared" si="33"/>
        <v>10533271.246739181</v>
      </c>
      <c r="AA69" s="11">
        <f t="shared" si="34"/>
        <v>1196735</v>
      </c>
      <c r="AB69" s="1">
        <f t="shared" si="35"/>
        <v>1.0269180384269307E-2</v>
      </c>
      <c r="AC69" s="29">
        <v>12417</v>
      </c>
      <c r="AD69" s="22">
        <f t="shared" si="36"/>
        <v>12417</v>
      </c>
      <c r="AE69" s="29">
        <v>1209152</v>
      </c>
      <c r="AF69" s="30">
        <v>848.29437438505124</v>
      </c>
      <c r="AK69" s="26"/>
    </row>
    <row r="70" spans="1:37" x14ac:dyDescent="0.25">
      <c r="A70" s="27">
        <v>45634</v>
      </c>
      <c r="B70" s="11">
        <f t="shared" si="19"/>
        <v>12207892.446548514</v>
      </c>
      <c r="C70" s="1">
        <f t="shared" si="20"/>
        <v>3.7875685988113326E-2</v>
      </c>
      <c r="D70" s="1">
        <f t="shared" si="21"/>
        <v>0.96212431401188669</v>
      </c>
      <c r="E70" s="21">
        <f t="shared" si="22"/>
        <v>28848.798791378169</v>
      </c>
      <c r="F70" s="11">
        <f t="shared" si="23"/>
        <v>40806</v>
      </c>
      <c r="G70" s="1">
        <f t="shared" si="24"/>
        <v>1.6392239375626941E-3</v>
      </c>
      <c r="H70" s="29">
        <v>67</v>
      </c>
      <c r="I70" s="22">
        <f t="shared" si="37"/>
        <v>67</v>
      </c>
      <c r="J70" s="29">
        <v>40873</v>
      </c>
      <c r="K70" s="30">
        <v>430.57908643848015</v>
      </c>
      <c r="L70" s="11">
        <f t="shared" si="25"/>
        <v>1059622.8344962236</v>
      </c>
      <c r="M70" s="11">
        <f t="shared" si="26"/>
        <v>55363</v>
      </c>
      <c r="N70" s="1">
        <f t="shared" si="27"/>
        <v>1.5803882528621204E-2</v>
      </c>
      <c r="O70" s="29">
        <v>889</v>
      </c>
      <c r="P70" s="22">
        <f t="shared" si="28"/>
        <v>889</v>
      </c>
      <c r="Q70" s="29">
        <v>56252</v>
      </c>
      <c r="R70" s="30">
        <v>1191.9266979710051</v>
      </c>
      <c r="S70" s="11">
        <f t="shared" si="29"/>
        <v>2826376.1215940728</v>
      </c>
      <c r="T70" s="11">
        <f t="shared" si="30"/>
        <v>254512</v>
      </c>
      <c r="U70" s="1">
        <f t="shared" si="31"/>
        <v>1.0789465501694599E-2</v>
      </c>
      <c r="V70" s="29">
        <v>2776</v>
      </c>
      <c r="W70" s="22">
        <f t="shared" si="32"/>
        <v>2776</v>
      </c>
      <c r="X70" s="29">
        <v>257288</v>
      </c>
      <c r="Y70" s="30">
        <v>1018.1470178653</v>
      </c>
      <c r="Z70" s="11">
        <f t="shared" si="33"/>
        <v>8293044.6916668406</v>
      </c>
      <c r="AA70" s="11">
        <f t="shared" si="34"/>
        <v>1014788</v>
      </c>
      <c r="AB70" s="1">
        <f t="shared" si="35"/>
        <v>9.6431140202348272E-3</v>
      </c>
      <c r="AC70" s="29">
        <v>9881</v>
      </c>
      <c r="AD70" s="22">
        <f t="shared" si="36"/>
        <v>9881</v>
      </c>
      <c r="AE70" s="29">
        <v>1024669</v>
      </c>
      <c r="AF70" s="30">
        <v>839.29204449618874</v>
      </c>
    </row>
    <row r="71" spans="1:37" s="25" customFormat="1" x14ac:dyDescent="0.25">
      <c r="A71" s="27">
        <v>45635</v>
      </c>
      <c r="B71" s="11">
        <f t="shared" si="19"/>
        <v>66481886.070245638</v>
      </c>
      <c r="C71" s="1">
        <f t="shared" si="20"/>
        <v>6.308933852070911E-2</v>
      </c>
      <c r="D71" s="1">
        <f t="shared" si="21"/>
        <v>0.93691066147929092</v>
      </c>
      <c r="E71" s="21">
        <f t="shared" si="22"/>
        <v>134597.7814359465</v>
      </c>
      <c r="F71" s="11">
        <f t="shared" si="23"/>
        <v>141915</v>
      </c>
      <c r="G71" s="1">
        <f t="shared" si="24"/>
        <v>1.8497939202970924E-3</v>
      </c>
      <c r="H71" s="29">
        <v>263</v>
      </c>
      <c r="I71" s="22">
        <f t="shared" si="37"/>
        <v>263</v>
      </c>
      <c r="J71" s="29">
        <v>142178</v>
      </c>
      <c r="K71" s="30">
        <v>511.77863663857983</v>
      </c>
      <c r="L71" s="11">
        <f t="shared" si="25"/>
        <v>2695806.0343156699</v>
      </c>
      <c r="M71" s="11">
        <f t="shared" si="26"/>
        <v>152797</v>
      </c>
      <c r="N71" s="1">
        <f t="shared" si="27"/>
        <v>1.4263779933938894E-2</v>
      </c>
      <c r="O71" s="29">
        <v>2211</v>
      </c>
      <c r="P71" s="22">
        <f t="shared" si="28"/>
        <v>2211</v>
      </c>
      <c r="Q71" s="29">
        <v>155008</v>
      </c>
      <c r="R71" s="30">
        <v>1219.2700290889507</v>
      </c>
      <c r="S71" s="11">
        <f t="shared" si="29"/>
        <v>39275602.244294614</v>
      </c>
      <c r="T71" s="11">
        <f t="shared" si="30"/>
        <v>398876</v>
      </c>
      <c r="U71" s="1">
        <f t="shared" si="31"/>
        <v>3.5105034495437698E-2</v>
      </c>
      <c r="V71" s="29">
        <v>14512</v>
      </c>
      <c r="W71" s="22">
        <f t="shared" si="32"/>
        <v>14512</v>
      </c>
      <c r="X71" s="29">
        <v>413388</v>
      </c>
      <c r="Y71" s="30">
        <v>2706.4224258747668</v>
      </c>
      <c r="Z71" s="11">
        <f t="shared" si="33"/>
        <v>24375880.010199409</v>
      </c>
      <c r="AA71" s="11">
        <f t="shared" si="34"/>
        <v>2263734</v>
      </c>
      <c r="AB71" s="1">
        <f t="shared" si="35"/>
        <v>1.1870730171035418E-2</v>
      </c>
      <c r="AC71" s="29">
        <v>27195</v>
      </c>
      <c r="AD71" s="22">
        <f t="shared" si="36"/>
        <v>27195</v>
      </c>
      <c r="AE71" s="29">
        <v>2290929</v>
      </c>
      <c r="AF71" s="30">
        <v>896.3368269975881</v>
      </c>
      <c r="AK71" s="26"/>
    </row>
    <row r="72" spans="1:37" x14ac:dyDescent="0.25">
      <c r="A72" s="27">
        <v>45636</v>
      </c>
      <c r="B72" s="11">
        <f t="shared" si="19"/>
        <v>90967830.780313283</v>
      </c>
      <c r="C72" s="1">
        <f t="shared" si="20"/>
        <v>7.5877673544288898E-2</v>
      </c>
      <c r="D72" s="1">
        <f t="shared" si="21"/>
        <v>0.92412232645571113</v>
      </c>
      <c r="E72" s="21">
        <f t="shared" si="22"/>
        <v>146734.074096161</v>
      </c>
      <c r="F72" s="11">
        <f t="shared" si="23"/>
        <v>133870</v>
      </c>
      <c r="G72" s="1">
        <f t="shared" si="24"/>
        <v>2.0872158032053671E-3</v>
      </c>
      <c r="H72" s="29">
        <v>280</v>
      </c>
      <c r="I72" s="22">
        <f t="shared" si="37"/>
        <v>280</v>
      </c>
      <c r="J72" s="29">
        <v>134150</v>
      </c>
      <c r="K72" s="30">
        <v>524.05026462914645</v>
      </c>
      <c r="L72" s="11">
        <f t="shared" si="25"/>
        <v>3573120.8474682369</v>
      </c>
      <c r="M72" s="11">
        <f t="shared" si="26"/>
        <v>158049</v>
      </c>
      <c r="N72" s="1">
        <f t="shared" si="27"/>
        <v>1.7712975220479928E-2</v>
      </c>
      <c r="O72" s="29">
        <v>2850</v>
      </c>
      <c r="P72" s="22">
        <f t="shared" si="28"/>
        <v>2850</v>
      </c>
      <c r="Q72" s="29">
        <v>160899</v>
      </c>
      <c r="R72" s="30">
        <v>1253.7266131467497</v>
      </c>
      <c r="S72" s="11">
        <f t="shared" si="29"/>
        <v>61478021.262376517</v>
      </c>
      <c r="T72" s="11">
        <f t="shared" si="30"/>
        <v>396076</v>
      </c>
      <c r="U72" s="1">
        <f t="shared" si="31"/>
        <v>4.4441817431730507E-2</v>
      </c>
      <c r="V72" s="29">
        <v>18421</v>
      </c>
      <c r="W72" s="22">
        <f t="shared" si="32"/>
        <v>18421</v>
      </c>
      <c r="X72" s="29">
        <v>414497</v>
      </c>
      <c r="Y72" s="30">
        <v>3337.3878324942466</v>
      </c>
      <c r="Z72" s="11">
        <f t="shared" si="33"/>
        <v>25769954.596372359</v>
      </c>
      <c r="AA72" s="11">
        <f t="shared" si="34"/>
        <v>2416109</v>
      </c>
      <c r="AB72" s="1">
        <f t="shared" si="35"/>
        <v>1.1635665088873098E-2</v>
      </c>
      <c r="AC72" s="29">
        <v>28444</v>
      </c>
      <c r="AD72" s="22">
        <f t="shared" si="36"/>
        <v>28444</v>
      </c>
      <c r="AE72" s="29">
        <v>2444553</v>
      </c>
      <c r="AF72" s="30">
        <v>905.98912235875264</v>
      </c>
    </row>
    <row r="73" spans="1:37" s="25" customFormat="1" x14ac:dyDescent="0.25">
      <c r="A73" s="27">
        <v>45637</v>
      </c>
      <c r="B73" s="11">
        <f t="shared" si="19"/>
        <v>63592826.029630467</v>
      </c>
      <c r="C73" s="1">
        <f t="shared" si="20"/>
        <v>7.1442851284489003E-2</v>
      </c>
      <c r="D73" s="1">
        <f t="shared" si="21"/>
        <v>0.92855714871551098</v>
      </c>
      <c r="E73" s="21">
        <f t="shared" si="22"/>
        <v>117392.97022897603</v>
      </c>
      <c r="F73" s="11">
        <f t="shared" si="23"/>
        <v>120523</v>
      </c>
      <c r="G73" s="1">
        <f t="shared" si="24"/>
        <v>1.9212454970808663E-3</v>
      </c>
      <c r="H73" s="29">
        <v>232</v>
      </c>
      <c r="I73" s="22">
        <f t="shared" si="37"/>
        <v>232</v>
      </c>
      <c r="J73" s="29">
        <v>120755</v>
      </c>
      <c r="K73" s="30">
        <v>506.0041820214484</v>
      </c>
      <c r="L73" s="11">
        <f t="shared" si="25"/>
        <v>3632342.7531482563</v>
      </c>
      <c r="M73" s="11">
        <f t="shared" si="26"/>
        <v>137481</v>
      </c>
      <c r="N73" s="1">
        <f t="shared" si="27"/>
        <v>1.9610499818157184E-2</v>
      </c>
      <c r="O73" s="29">
        <v>2750</v>
      </c>
      <c r="P73" s="22">
        <f t="shared" si="28"/>
        <v>2750</v>
      </c>
      <c r="Q73" s="29">
        <v>140231</v>
      </c>
      <c r="R73" s="30">
        <v>1320.8519102357295</v>
      </c>
      <c r="S73" s="11">
        <f t="shared" si="29"/>
        <v>36077732.136945471</v>
      </c>
      <c r="T73" s="11">
        <f t="shared" si="30"/>
        <v>350080</v>
      </c>
      <c r="U73" s="1">
        <f t="shared" si="31"/>
        <v>3.8455728258272197E-2</v>
      </c>
      <c r="V73" s="29">
        <v>14001</v>
      </c>
      <c r="W73" s="22">
        <f t="shared" si="32"/>
        <v>14001</v>
      </c>
      <c r="X73" s="29">
        <v>364081</v>
      </c>
      <c r="Y73" s="30">
        <v>2576.7968100096759</v>
      </c>
      <c r="Z73" s="11">
        <f t="shared" si="33"/>
        <v>23765358.169307757</v>
      </c>
      <c r="AA73" s="11">
        <f t="shared" si="34"/>
        <v>2252047</v>
      </c>
      <c r="AB73" s="1">
        <f t="shared" si="35"/>
        <v>1.1455377710978761E-2</v>
      </c>
      <c r="AC73" s="29">
        <v>26097</v>
      </c>
      <c r="AD73" s="22">
        <f t="shared" si="36"/>
        <v>26097</v>
      </c>
      <c r="AE73" s="29">
        <v>2278144</v>
      </c>
      <c r="AF73" s="30">
        <v>910.65479439428884</v>
      </c>
      <c r="AK73" s="26"/>
    </row>
    <row r="74" spans="1:37" x14ac:dyDescent="0.25">
      <c r="A74" s="27">
        <v>45638</v>
      </c>
      <c r="B74" s="11">
        <f t="shared" si="19"/>
        <v>67019790.085098602</v>
      </c>
      <c r="C74" s="1">
        <f t="shared" si="20"/>
        <v>7.3499649766824021E-2</v>
      </c>
      <c r="D74" s="1">
        <f t="shared" si="21"/>
        <v>0.92650035023317601</v>
      </c>
      <c r="E74" s="21">
        <f t="shared" si="22"/>
        <v>121272.17153674095</v>
      </c>
      <c r="F74" s="11">
        <f t="shared" si="23"/>
        <v>126286</v>
      </c>
      <c r="G74" s="1">
        <f t="shared" si="24"/>
        <v>1.857399166936714E-3</v>
      </c>
      <c r="H74" s="29">
        <v>235</v>
      </c>
      <c r="I74" s="22">
        <f t="shared" si="37"/>
        <v>235</v>
      </c>
      <c r="J74" s="29">
        <v>126521</v>
      </c>
      <c r="K74" s="30">
        <v>516.05179377336572</v>
      </c>
      <c r="L74" s="11">
        <f t="shared" si="25"/>
        <v>3821732.612814521</v>
      </c>
      <c r="M74" s="11">
        <f t="shared" si="26"/>
        <v>132401</v>
      </c>
      <c r="N74" s="1">
        <f t="shared" si="27"/>
        <v>2.1180488814631911E-2</v>
      </c>
      <c r="O74" s="29">
        <v>2865</v>
      </c>
      <c r="P74" s="22">
        <f t="shared" si="28"/>
        <v>2865</v>
      </c>
      <c r="Q74" s="29">
        <v>135266</v>
      </c>
      <c r="R74" s="30">
        <v>1333.9380847520142</v>
      </c>
      <c r="S74" s="11">
        <f t="shared" si="29"/>
        <v>38941187.542357855</v>
      </c>
      <c r="T74" s="11">
        <f t="shared" si="30"/>
        <v>363081</v>
      </c>
      <c r="U74" s="1">
        <f t="shared" si="31"/>
        <v>3.9114912626600787E-2</v>
      </c>
      <c r="V74" s="29">
        <v>14780</v>
      </c>
      <c r="W74" s="22">
        <f t="shared" si="32"/>
        <v>14780</v>
      </c>
      <c r="X74" s="29">
        <v>377861</v>
      </c>
      <c r="Y74" s="30">
        <v>2634.7217552339548</v>
      </c>
      <c r="Z74" s="11">
        <f t="shared" si="33"/>
        <v>24135597.758389488</v>
      </c>
      <c r="AA74" s="11">
        <f t="shared" si="34"/>
        <v>2313568</v>
      </c>
      <c r="AB74" s="1">
        <f t="shared" si="35"/>
        <v>1.1346849158654616E-2</v>
      </c>
      <c r="AC74" s="29">
        <v>26553</v>
      </c>
      <c r="AD74" s="22">
        <f t="shared" si="36"/>
        <v>26553</v>
      </c>
      <c r="AE74" s="29">
        <v>2340121</v>
      </c>
      <c r="AF74" s="30">
        <v>908.95935519110787</v>
      </c>
    </row>
    <row r="75" spans="1:37" s="25" customFormat="1" x14ac:dyDescent="0.25">
      <c r="A75" s="27">
        <v>45639</v>
      </c>
      <c r="B75" s="11">
        <f t="shared" si="19"/>
        <v>73518385.216843992</v>
      </c>
      <c r="C75" s="1">
        <f t="shared" si="20"/>
        <v>7.5103255856633994E-2</v>
      </c>
      <c r="D75" s="1">
        <f t="shared" si="21"/>
        <v>0.92489674414336598</v>
      </c>
      <c r="E75" s="21">
        <f t="shared" si="22"/>
        <v>120423.08487344072</v>
      </c>
      <c r="F75" s="11">
        <f t="shared" si="23"/>
        <v>123628</v>
      </c>
      <c r="G75" s="1">
        <f t="shared" si="24"/>
        <v>1.8327883412054418E-3</v>
      </c>
      <c r="H75" s="29">
        <v>227</v>
      </c>
      <c r="I75" s="22">
        <f t="shared" si="37"/>
        <v>227</v>
      </c>
      <c r="J75" s="29">
        <v>123855</v>
      </c>
      <c r="K75" s="30">
        <v>530.4981712486375</v>
      </c>
      <c r="L75" s="11">
        <f t="shared" si="25"/>
        <v>4438999.2672496699</v>
      </c>
      <c r="M75" s="11">
        <f t="shared" si="26"/>
        <v>132967</v>
      </c>
      <c r="N75" s="1">
        <f t="shared" si="27"/>
        <v>2.1826768873129607E-2</v>
      </c>
      <c r="O75" s="29">
        <v>2967</v>
      </c>
      <c r="P75" s="22">
        <f t="shared" si="28"/>
        <v>2967</v>
      </c>
      <c r="Q75" s="29">
        <v>135934</v>
      </c>
      <c r="R75" s="30">
        <v>1496.1237840410076</v>
      </c>
      <c r="S75" s="11">
        <f t="shared" si="29"/>
        <v>43478600.715068072</v>
      </c>
      <c r="T75" s="11">
        <f t="shared" si="30"/>
        <v>353220</v>
      </c>
      <c r="U75" s="1">
        <f t="shared" si="31"/>
        <v>3.9923024234319447E-2</v>
      </c>
      <c r="V75" s="29">
        <v>14688</v>
      </c>
      <c r="W75" s="22">
        <f t="shared" si="32"/>
        <v>14688</v>
      </c>
      <c r="X75" s="29">
        <v>367908</v>
      </c>
      <c r="Y75" s="30">
        <v>2960.1443841958112</v>
      </c>
      <c r="Z75" s="11">
        <f t="shared" si="33"/>
        <v>25480362.149652813</v>
      </c>
      <c r="AA75" s="11">
        <f t="shared" si="34"/>
        <v>2425322</v>
      </c>
      <c r="AB75" s="1">
        <f t="shared" si="35"/>
        <v>1.1520674407979494E-2</v>
      </c>
      <c r="AC75" s="29">
        <v>28267</v>
      </c>
      <c r="AD75" s="22">
        <f t="shared" si="36"/>
        <v>28267</v>
      </c>
      <c r="AE75" s="29">
        <v>2453589</v>
      </c>
      <c r="AF75" s="30">
        <v>901.4172763170061</v>
      </c>
      <c r="AK75" s="26"/>
    </row>
    <row r="76" spans="1:37" x14ac:dyDescent="0.25">
      <c r="A76" s="27">
        <v>45640</v>
      </c>
      <c r="B76" s="11">
        <f t="shared" si="19"/>
        <v>20645444.815412529</v>
      </c>
      <c r="C76" s="1">
        <f t="shared" si="20"/>
        <v>5.1294697599181122E-2</v>
      </c>
      <c r="D76" s="1">
        <f t="shared" si="21"/>
        <v>0.94870530240081885</v>
      </c>
      <c r="E76" s="21">
        <f t="shared" si="22"/>
        <v>47922.25713043163</v>
      </c>
      <c r="F76" s="11">
        <f t="shared" si="23"/>
        <v>55083</v>
      </c>
      <c r="G76" s="1">
        <f t="shared" si="24"/>
        <v>1.8664153952089298E-3</v>
      </c>
      <c r="H76" s="29">
        <v>103</v>
      </c>
      <c r="I76" s="22">
        <f t="shared" si="37"/>
        <v>103</v>
      </c>
      <c r="J76" s="29">
        <v>55186</v>
      </c>
      <c r="K76" s="30">
        <v>465.26463233428768</v>
      </c>
      <c r="L76" s="11">
        <f t="shared" si="25"/>
        <v>2080773.2039475483</v>
      </c>
      <c r="M76" s="11">
        <f t="shared" si="26"/>
        <v>67102</v>
      </c>
      <c r="N76" s="1">
        <f t="shared" si="27"/>
        <v>2.1494400373308447E-2</v>
      </c>
      <c r="O76" s="29">
        <v>1474</v>
      </c>
      <c r="P76" s="22">
        <f t="shared" si="28"/>
        <v>1474</v>
      </c>
      <c r="Q76" s="29">
        <v>68576</v>
      </c>
      <c r="R76" s="30">
        <v>1411.6507489467763</v>
      </c>
      <c r="S76" s="11">
        <f t="shared" si="29"/>
        <v>5428022.7982863449</v>
      </c>
      <c r="T76" s="11">
        <f t="shared" si="30"/>
        <v>270546</v>
      </c>
      <c r="U76" s="1">
        <f t="shared" si="31"/>
        <v>1.787133942476286E-2</v>
      </c>
      <c r="V76" s="29">
        <v>4923</v>
      </c>
      <c r="W76" s="22">
        <f t="shared" si="32"/>
        <v>4923</v>
      </c>
      <c r="X76" s="29">
        <v>275469</v>
      </c>
      <c r="Y76" s="30">
        <v>1102.5843587825198</v>
      </c>
      <c r="Z76" s="11">
        <f t="shared" si="33"/>
        <v>13088726.556048203</v>
      </c>
      <c r="AA76" s="11">
        <f t="shared" si="34"/>
        <v>1473611</v>
      </c>
      <c r="AB76" s="1">
        <f t="shared" si="35"/>
        <v>1.0062542405900887E-2</v>
      </c>
      <c r="AC76" s="29">
        <v>14979</v>
      </c>
      <c r="AD76" s="22">
        <f t="shared" si="36"/>
        <v>14979</v>
      </c>
      <c r="AE76" s="29">
        <v>1488590</v>
      </c>
      <c r="AF76" s="30">
        <v>873.80509753976924</v>
      </c>
    </row>
    <row r="77" spans="1:37" s="25" customFormat="1" x14ac:dyDescent="0.25">
      <c r="A77" s="27">
        <v>45641</v>
      </c>
      <c r="B77" s="11">
        <f t="shared" si="19"/>
        <v>15935815.475261912</v>
      </c>
      <c r="C77" s="1">
        <f t="shared" si="20"/>
        <v>4.6662912797615724E-2</v>
      </c>
      <c r="D77" s="1">
        <f t="shared" si="21"/>
        <v>0.9533370872023843</v>
      </c>
      <c r="E77" s="21">
        <f t="shared" si="22"/>
        <v>51110.135762956845</v>
      </c>
      <c r="F77" s="11">
        <f t="shared" si="23"/>
        <v>58011</v>
      </c>
      <c r="G77" s="1">
        <f t="shared" si="24"/>
        <v>1.806731364856494E-3</v>
      </c>
      <c r="H77" s="29">
        <v>105</v>
      </c>
      <c r="I77" s="22">
        <f t="shared" si="37"/>
        <v>105</v>
      </c>
      <c r="J77" s="29">
        <v>58116</v>
      </c>
      <c r="K77" s="30">
        <v>486.76319774244615</v>
      </c>
      <c r="L77" s="11">
        <f t="shared" si="25"/>
        <v>1856122.5471605021</v>
      </c>
      <c r="M77" s="11">
        <f t="shared" si="26"/>
        <v>63827</v>
      </c>
      <c r="N77" s="1">
        <f t="shared" si="27"/>
        <v>2.1418496259045749E-2</v>
      </c>
      <c r="O77" s="29">
        <v>1397</v>
      </c>
      <c r="P77" s="22">
        <f t="shared" si="28"/>
        <v>1397</v>
      </c>
      <c r="Q77" s="29">
        <v>65224</v>
      </c>
      <c r="R77" s="30">
        <v>1328.6489242380114</v>
      </c>
      <c r="S77" s="11">
        <f t="shared" si="29"/>
        <v>3541107.188344527</v>
      </c>
      <c r="T77" s="11">
        <f t="shared" si="30"/>
        <v>239590</v>
      </c>
      <c r="U77" s="1">
        <f t="shared" si="31"/>
        <v>1.3846242498579978E-2</v>
      </c>
      <c r="V77" s="29">
        <v>3364</v>
      </c>
      <c r="W77" s="22">
        <f t="shared" si="32"/>
        <v>3364</v>
      </c>
      <c r="X77" s="29">
        <v>242954</v>
      </c>
      <c r="Y77" s="30">
        <v>1052.6477967730461</v>
      </c>
      <c r="Z77" s="11">
        <f t="shared" si="33"/>
        <v>10487475.603993926</v>
      </c>
      <c r="AA77" s="11">
        <f t="shared" si="34"/>
        <v>1225898</v>
      </c>
      <c r="AB77" s="1">
        <f t="shared" si="35"/>
        <v>9.5914426751335068E-3</v>
      </c>
      <c r="AC77" s="29">
        <v>11872</v>
      </c>
      <c r="AD77" s="22">
        <f t="shared" si="36"/>
        <v>11872</v>
      </c>
      <c r="AE77" s="29">
        <v>1237770</v>
      </c>
      <c r="AF77" s="30">
        <v>883.37900977037793</v>
      </c>
      <c r="AK77" s="26"/>
    </row>
    <row r="78" spans="1:37" x14ac:dyDescent="0.25">
      <c r="A78" s="27">
        <v>45642</v>
      </c>
      <c r="B78" s="11">
        <f t="shared" si="19"/>
        <v>118895368.9574022</v>
      </c>
      <c r="C78" s="1">
        <f t="shared" si="20"/>
        <v>7.9517259559820988E-2</v>
      </c>
      <c r="D78" s="1">
        <f t="shared" si="21"/>
        <v>0.92048274044017897</v>
      </c>
      <c r="E78" s="21">
        <f t="shared" si="22"/>
        <v>239638.46381248609</v>
      </c>
      <c r="F78" s="11">
        <f t="shared" si="23"/>
        <v>183799</v>
      </c>
      <c r="G78" s="1">
        <f t="shared" si="24"/>
        <v>2.2907268986706183E-3</v>
      </c>
      <c r="H78" s="29">
        <v>422</v>
      </c>
      <c r="I78" s="22">
        <f t="shared" si="37"/>
        <v>422</v>
      </c>
      <c r="J78" s="29">
        <v>184221</v>
      </c>
      <c r="K78" s="30">
        <v>567.86365832342676</v>
      </c>
      <c r="L78" s="11">
        <f t="shared" si="25"/>
        <v>4107415.1033023866</v>
      </c>
      <c r="M78" s="11">
        <f t="shared" si="26"/>
        <v>160715</v>
      </c>
      <c r="N78" s="1">
        <f t="shared" si="27"/>
        <v>1.7724536258900466E-2</v>
      </c>
      <c r="O78" s="29">
        <v>2900</v>
      </c>
      <c r="P78" s="22">
        <f t="shared" si="28"/>
        <v>2900</v>
      </c>
      <c r="Q78" s="29">
        <v>163615</v>
      </c>
      <c r="R78" s="30">
        <v>1416.3500356215127</v>
      </c>
      <c r="S78" s="11">
        <f t="shared" si="29"/>
        <v>83324190.613288224</v>
      </c>
      <c r="T78" s="11">
        <f t="shared" si="30"/>
        <v>377540</v>
      </c>
      <c r="U78" s="1">
        <f t="shared" si="31"/>
        <v>4.7561384787319652E-2</v>
      </c>
      <c r="V78" s="29">
        <v>18853</v>
      </c>
      <c r="W78" s="22">
        <f t="shared" si="32"/>
        <v>18853</v>
      </c>
      <c r="X78" s="29">
        <v>396393</v>
      </c>
      <c r="Y78" s="30">
        <v>4419.6780678559498</v>
      </c>
      <c r="Z78" s="11">
        <f t="shared" si="33"/>
        <v>31224124.776999094</v>
      </c>
      <c r="AA78" s="11">
        <f t="shared" si="34"/>
        <v>2854220</v>
      </c>
      <c r="AB78" s="1">
        <f t="shared" si="35"/>
        <v>1.1940611614930248E-2</v>
      </c>
      <c r="AC78" s="29">
        <v>34493</v>
      </c>
      <c r="AD78" s="22">
        <f t="shared" si="36"/>
        <v>34493</v>
      </c>
      <c r="AE78" s="29">
        <v>2888713</v>
      </c>
      <c r="AF78" s="30">
        <v>905.23076499576996</v>
      </c>
    </row>
    <row r="79" spans="1:37" s="25" customFormat="1" x14ac:dyDescent="0.25">
      <c r="A79" s="27">
        <v>45643</v>
      </c>
      <c r="B79" s="11">
        <f t="shared" si="19"/>
        <v>105287810.17734949</v>
      </c>
      <c r="C79" s="1">
        <f t="shared" si="20"/>
        <v>7.6772520407423467E-2</v>
      </c>
      <c r="D79" s="1">
        <f t="shared" si="21"/>
        <v>0.92322747959257656</v>
      </c>
      <c r="E79" s="21">
        <f t="shared" si="22"/>
        <v>137914.74013562984</v>
      </c>
      <c r="F79" s="11">
        <f t="shared" si="23"/>
        <v>118307</v>
      </c>
      <c r="G79" s="1">
        <f t="shared" si="24"/>
        <v>2.1171072386511245E-3</v>
      </c>
      <c r="H79" s="29">
        <v>251</v>
      </c>
      <c r="I79" s="22">
        <f t="shared" si="37"/>
        <v>251</v>
      </c>
      <c r="J79" s="29">
        <v>118558</v>
      </c>
      <c r="K79" s="30">
        <v>549.46111607820649</v>
      </c>
      <c r="L79" s="11">
        <f t="shared" si="25"/>
        <v>3083965.5860022428</v>
      </c>
      <c r="M79" s="11">
        <f t="shared" si="26"/>
        <v>141297</v>
      </c>
      <c r="N79" s="1">
        <f t="shared" si="27"/>
        <v>1.6831807175262323E-2</v>
      </c>
      <c r="O79" s="29">
        <v>2419</v>
      </c>
      <c r="P79" s="22">
        <f t="shared" si="28"/>
        <v>2419</v>
      </c>
      <c r="Q79" s="29">
        <v>143716</v>
      </c>
      <c r="R79" s="30">
        <v>1274.8927598190337</v>
      </c>
      <c r="S79" s="11">
        <f t="shared" si="29"/>
        <v>76972241.85376665</v>
      </c>
      <c r="T79" s="11">
        <f t="shared" si="30"/>
        <v>347273</v>
      </c>
      <c r="U79" s="1">
        <f t="shared" si="31"/>
        <v>4.7018855290924706E-2</v>
      </c>
      <c r="V79" s="29">
        <v>17134</v>
      </c>
      <c r="W79" s="22">
        <f t="shared" si="32"/>
        <v>17134</v>
      </c>
      <c r="X79" s="29">
        <v>364407</v>
      </c>
      <c r="Y79" s="30">
        <v>4492.3684985272939</v>
      </c>
      <c r="Z79" s="11">
        <f t="shared" si="33"/>
        <v>25093687.997444972</v>
      </c>
      <c r="AA79" s="11">
        <f t="shared" si="34"/>
        <v>2557868</v>
      </c>
      <c r="AB79" s="1">
        <f t="shared" si="35"/>
        <v>1.0804750702585304E-2</v>
      </c>
      <c r="AC79" s="29">
        <v>27939</v>
      </c>
      <c r="AD79" s="22">
        <f t="shared" si="36"/>
        <v>27939</v>
      </c>
      <c r="AE79" s="29">
        <v>2585807</v>
      </c>
      <c r="AF79" s="30">
        <v>898.15984814936007</v>
      </c>
      <c r="AK79" s="26"/>
    </row>
    <row r="80" spans="1:37" x14ac:dyDescent="0.25">
      <c r="A80" s="27">
        <v>45644</v>
      </c>
      <c r="B80" s="11">
        <f t="shared" si="19"/>
        <v>62358525.055718496</v>
      </c>
      <c r="C80" s="1">
        <f t="shared" si="20"/>
        <v>7.0940413412244774E-2</v>
      </c>
      <c r="D80" s="1">
        <f t="shared" si="21"/>
        <v>0.92905958658775523</v>
      </c>
      <c r="E80" s="21">
        <f t="shared" si="22"/>
        <v>144967.60078190092</v>
      </c>
      <c r="F80" s="11">
        <f t="shared" si="23"/>
        <v>124499</v>
      </c>
      <c r="G80" s="1">
        <f t="shared" si="24"/>
        <v>2.6036659616740371E-3</v>
      </c>
      <c r="H80" s="29">
        <v>325</v>
      </c>
      <c r="I80" s="22">
        <f t="shared" si="37"/>
        <v>325</v>
      </c>
      <c r="J80" s="29">
        <v>124824</v>
      </c>
      <c r="K80" s="30">
        <v>446.05415625200283</v>
      </c>
      <c r="L80" s="11">
        <f t="shared" si="25"/>
        <v>3223755.5533017889</v>
      </c>
      <c r="M80" s="11">
        <f t="shared" si="26"/>
        <v>142896</v>
      </c>
      <c r="N80" s="1">
        <f t="shared" si="27"/>
        <v>1.6734559066387756E-2</v>
      </c>
      <c r="O80" s="29">
        <v>2432</v>
      </c>
      <c r="P80" s="22">
        <f t="shared" si="28"/>
        <v>2432</v>
      </c>
      <c r="Q80" s="29">
        <v>145328</v>
      </c>
      <c r="R80" s="30">
        <v>1325.5573821142225</v>
      </c>
      <c r="S80" s="11">
        <f t="shared" si="29"/>
        <v>30681512.974985708</v>
      </c>
      <c r="T80" s="11">
        <f t="shared" si="30"/>
        <v>342739</v>
      </c>
      <c r="U80" s="1">
        <f t="shared" si="31"/>
        <v>3.8206390274839068E-2</v>
      </c>
      <c r="V80" s="29">
        <v>13615</v>
      </c>
      <c r="W80" s="22">
        <f t="shared" si="32"/>
        <v>13615</v>
      </c>
      <c r="X80" s="29">
        <v>356354</v>
      </c>
      <c r="Y80" s="30">
        <v>2253.5081142112163</v>
      </c>
      <c r="Z80" s="11">
        <f t="shared" si="33"/>
        <v>28308288.926649097</v>
      </c>
      <c r="AA80" s="11">
        <f t="shared" si="34"/>
        <v>2432153</v>
      </c>
      <c r="AB80" s="1">
        <f t="shared" si="35"/>
        <v>1.3395798109343916E-2</v>
      </c>
      <c r="AC80" s="29">
        <v>33023</v>
      </c>
      <c r="AD80" s="22">
        <f t="shared" si="36"/>
        <v>33023</v>
      </c>
      <c r="AE80" s="29">
        <v>2465176</v>
      </c>
      <c r="AF80" s="30">
        <v>857.22947420431512</v>
      </c>
    </row>
    <row r="81" spans="1:37" s="25" customFormat="1" x14ac:dyDescent="0.25">
      <c r="A81" s="27">
        <v>45645</v>
      </c>
      <c r="B81" s="11">
        <f t="shared" si="19"/>
        <v>125426762.20543754</v>
      </c>
      <c r="C81" s="1">
        <f t="shared" si="20"/>
        <v>0.12211909596752482</v>
      </c>
      <c r="D81" s="1">
        <f t="shared" si="21"/>
        <v>0.87788090403247521</v>
      </c>
      <c r="E81" s="21">
        <f t="shared" si="22"/>
        <v>1612256.5416470668</v>
      </c>
      <c r="F81" s="11">
        <f t="shared" si="23"/>
        <v>113554</v>
      </c>
      <c r="G81" s="1">
        <f t="shared" si="24"/>
        <v>2.8813834745943911E-2</v>
      </c>
      <c r="H81" s="29">
        <v>3369</v>
      </c>
      <c r="I81" s="22">
        <f t="shared" si="37"/>
        <v>3369</v>
      </c>
      <c r="J81" s="29">
        <v>116923</v>
      </c>
      <c r="K81" s="30">
        <v>478.55640891869007</v>
      </c>
      <c r="L81" s="11">
        <f t="shared" si="25"/>
        <v>3079015.9888332258</v>
      </c>
      <c r="M81" s="11">
        <f t="shared" si="26"/>
        <v>143772</v>
      </c>
      <c r="N81" s="1">
        <f t="shared" si="27"/>
        <v>1.7118324263720636E-2</v>
      </c>
      <c r="O81" s="29">
        <v>2504</v>
      </c>
      <c r="P81" s="22">
        <f t="shared" si="28"/>
        <v>2504</v>
      </c>
      <c r="Q81" s="29">
        <v>146276</v>
      </c>
      <c r="R81" s="30">
        <v>1229.6389731762083</v>
      </c>
      <c r="S81" s="11">
        <f t="shared" si="29"/>
        <v>84242997.84838672</v>
      </c>
      <c r="T81" s="11">
        <f t="shared" si="30"/>
        <v>326455</v>
      </c>
      <c r="U81" s="1">
        <f t="shared" si="31"/>
        <v>5.8260325226236184E-2</v>
      </c>
      <c r="V81" s="29">
        <v>20196</v>
      </c>
      <c r="W81" s="22">
        <f t="shared" si="32"/>
        <v>20196</v>
      </c>
      <c r="X81" s="29">
        <v>346651</v>
      </c>
      <c r="Y81" s="30">
        <v>4171.2714323819928</v>
      </c>
      <c r="Z81" s="11">
        <f t="shared" si="33"/>
        <v>36492491.826570533</v>
      </c>
      <c r="AA81" s="11">
        <f t="shared" si="34"/>
        <v>2349752</v>
      </c>
      <c r="AB81" s="1">
        <f t="shared" si="35"/>
        <v>1.7926611731624093E-2</v>
      </c>
      <c r="AC81" s="29">
        <v>42892</v>
      </c>
      <c r="AD81" s="22">
        <f t="shared" si="36"/>
        <v>42892</v>
      </c>
      <c r="AE81" s="29">
        <v>2392644</v>
      </c>
      <c r="AF81" s="30">
        <v>850.79949236618791</v>
      </c>
      <c r="AK81" s="26"/>
    </row>
    <row r="82" spans="1:37" x14ac:dyDescent="0.25">
      <c r="A82" s="27">
        <v>45646</v>
      </c>
      <c r="B82" s="11">
        <f t="shared" si="19"/>
        <v>122704410.78331773</v>
      </c>
      <c r="C82" s="1">
        <f t="shared" si="20"/>
        <v>0.11962732979235143</v>
      </c>
      <c r="D82" s="1">
        <f t="shared" si="21"/>
        <v>0.88037267020764853</v>
      </c>
      <c r="E82" s="21">
        <f t="shared" si="22"/>
        <v>1569368.5330324343</v>
      </c>
      <c r="F82" s="11">
        <f t="shared" si="23"/>
        <v>114577</v>
      </c>
      <c r="G82" s="1">
        <f t="shared" si="24"/>
        <v>2.7929311354130432E-2</v>
      </c>
      <c r="H82" s="29">
        <v>3292</v>
      </c>
      <c r="I82" s="22">
        <f t="shared" si="37"/>
        <v>3292</v>
      </c>
      <c r="J82" s="29">
        <v>117869</v>
      </c>
      <c r="K82" s="30">
        <v>476.72191161374064</v>
      </c>
      <c r="L82" s="11">
        <f t="shared" si="25"/>
        <v>4403959.1089874143</v>
      </c>
      <c r="M82" s="11">
        <f t="shared" si="26"/>
        <v>153571</v>
      </c>
      <c r="N82" s="1">
        <f t="shared" si="27"/>
        <v>1.8012891014655856E-2</v>
      </c>
      <c r="O82" s="29">
        <v>2817</v>
      </c>
      <c r="P82" s="22">
        <f t="shared" si="28"/>
        <v>2817</v>
      </c>
      <c r="Q82" s="29">
        <v>156388</v>
      </c>
      <c r="R82" s="30">
        <v>1563.3507664137076</v>
      </c>
      <c r="S82" s="11">
        <f t="shared" si="29"/>
        <v>77863832.582573578</v>
      </c>
      <c r="T82" s="11">
        <f t="shared" si="30"/>
        <v>329243</v>
      </c>
      <c r="U82" s="1">
        <f t="shared" si="31"/>
        <v>5.5470926246274158E-2</v>
      </c>
      <c r="V82" s="29">
        <v>19336</v>
      </c>
      <c r="W82" s="22">
        <f t="shared" si="32"/>
        <v>19336</v>
      </c>
      <c r="X82" s="29">
        <v>348579</v>
      </c>
      <c r="Y82" s="30">
        <v>4026.8841840387659</v>
      </c>
      <c r="Z82" s="11">
        <f t="shared" si="33"/>
        <v>38867250.558724299</v>
      </c>
      <c r="AA82" s="11">
        <f t="shared" si="34"/>
        <v>2459612</v>
      </c>
      <c r="AB82" s="1">
        <f t="shared" si="35"/>
        <v>1.8214201177290987E-2</v>
      </c>
      <c r="AC82" s="29">
        <v>45631</v>
      </c>
      <c r="AD82" s="22">
        <f t="shared" si="36"/>
        <v>45631</v>
      </c>
      <c r="AE82" s="29">
        <v>2505243</v>
      </c>
      <c r="AF82" s="30">
        <v>851.77292977853426</v>
      </c>
    </row>
    <row r="83" spans="1:37" s="25" customFormat="1" x14ac:dyDescent="0.25">
      <c r="A83" s="27">
        <v>45647</v>
      </c>
      <c r="B83" s="11">
        <f t="shared" si="19"/>
        <v>28845530.340143017</v>
      </c>
      <c r="C83" s="1">
        <f t="shared" si="20"/>
        <v>9.1353427783350399E-2</v>
      </c>
      <c r="D83" s="1">
        <f t="shared" si="21"/>
        <v>0.90864657221664957</v>
      </c>
      <c r="E83" s="21">
        <f t="shared" si="22"/>
        <v>477432.74582333054</v>
      </c>
      <c r="F83" s="11">
        <f t="shared" si="23"/>
        <v>39672</v>
      </c>
      <c r="G83" s="1">
        <f t="shared" si="24"/>
        <v>2.817108421929352E-2</v>
      </c>
      <c r="H83" s="29">
        <v>1150</v>
      </c>
      <c r="I83" s="22">
        <f t="shared" si="37"/>
        <v>1150</v>
      </c>
      <c r="J83" s="29">
        <v>40822</v>
      </c>
      <c r="K83" s="30">
        <v>415.15890941159176</v>
      </c>
      <c r="L83" s="11">
        <f t="shared" si="25"/>
        <v>2028853.2199595419</v>
      </c>
      <c r="M83" s="11">
        <f t="shared" si="26"/>
        <v>71223</v>
      </c>
      <c r="N83" s="1">
        <f t="shared" si="27"/>
        <v>2.1541124589578381E-2</v>
      </c>
      <c r="O83" s="29">
        <v>1568</v>
      </c>
      <c r="P83" s="22">
        <f t="shared" si="28"/>
        <v>1568</v>
      </c>
      <c r="Q83" s="29">
        <v>72791</v>
      </c>
      <c r="R83" s="30">
        <v>1293.9114923211364</v>
      </c>
      <c r="S83" s="11">
        <f t="shared" si="29"/>
        <v>7034509.5751910927</v>
      </c>
      <c r="T83" s="11">
        <f t="shared" si="30"/>
        <v>256827</v>
      </c>
      <c r="U83" s="1">
        <f t="shared" si="31"/>
        <v>2.5383657918304769E-2</v>
      </c>
      <c r="V83" s="29">
        <v>6689</v>
      </c>
      <c r="W83" s="22">
        <f t="shared" si="32"/>
        <v>6689</v>
      </c>
      <c r="X83" s="29">
        <v>263516</v>
      </c>
      <c r="Y83" s="30">
        <v>1051.6533973973826</v>
      </c>
      <c r="Z83" s="11">
        <f t="shared" si="33"/>
        <v>19304734.799169052</v>
      </c>
      <c r="AA83" s="11">
        <f t="shared" si="34"/>
        <v>1429545</v>
      </c>
      <c r="AB83" s="1">
        <f t="shared" si="35"/>
        <v>1.6257561056173743E-2</v>
      </c>
      <c r="AC83" s="29">
        <v>23625</v>
      </c>
      <c r="AD83" s="22">
        <f t="shared" si="36"/>
        <v>23625</v>
      </c>
      <c r="AE83" s="29">
        <v>1453170</v>
      </c>
      <c r="AF83" s="30">
        <v>817.13163171085932</v>
      </c>
      <c r="AK83" s="26"/>
    </row>
    <row r="84" spans="1:37" x14ac:dyDescent="0.25">
      <c r="A84" s="27">
        <v>45648</v>
      </c>
      <c r="B84" s="11">
        <f t="shared" si="19"/>
        <v>23690706.47681665</v>
      </c>
      <c r="C84" s="1">
        <f t="shared" si="20"/>
        <v>8.6758357258657728E-2</v>
      </c>
      <c r="D84" s="1">
        <f t="shared" si="21"/>
        <v>0.91324164274134223</v>
      </c>
      <c r="E84" s="21">
        <f t="shared" si="22"/>
        <v>430467.08267394267</v>
      </c>
      <c r="F84" s="11">
        <f t="shared" si="23"/>
        <v>32004</v>
      </c>
      <c r="G84" s="1">
        <f t="shared" si="24"/>
        <v>2.9740791268758525E-2</v>
      </c>
      <c r="H84" s="29">
        <v>981</v>
      </c>
      <c r="I84" s="22">
        <f t="shared" si="37"/>
        <v>981</v>
      </c>
      <c r="J84" s="29">
        <v>32985</v>
      </c>
      <c r="K84" s="30">
        <v>438.80436562073669</v>
      </c>
      <c r="L84" s="11">
        <f t="shared" si="25"/>
        <v>1236257.5128741977</v>
      </c>
      <c r="M84" s="11">
        <f t="shared" si="26"/>
        <v>60620</v>
      </c>
      <c r="N84" s="1">
        <f t="shared" si="27"/>
        <v>1.6292353628456446E-2</v>
      </c>
      <c r="O84" s="29">
        <v>1004</v>
      </c>
      <c r="P84" s="22">
        <f t="shared" si="28"/>
        <v>1004</v>
      </c>
      <c r="Q84" s="29">
        <v>61624</v>
      </c>
      <c r="R84" s="30">
        <v>1231.3321841376471</v>
      </c>
      <c r="S84" s="11">
        <f t="shared" si="29"/>
        <v>5924742.4649640452</v>
      </c>
      <c r="T84" s="11">
        <f t="shared" si="30"/>
        <v>225500</v>
      </c>
      <c r="U84" s="1">
        <f t="shared" si="31"/>
        <v>2.4312150883311196E-2</v>
      </c>
      <c r="V84" s="29">
        <v>5619</v>
      </c>
      <c r="W84" s="22">
        <f t="shared" si="32"/>
        <v>5619</v>
      </c>
      <c r="X84" s="29">
        <v>231119</v>
      </c>
      <c r="Y84" s="30">
        <v>1054.4122557330566</v>
      </c>
      <c r="Z84" s="11">
        <f t="shared" si="33"/>
        <v>16099239.416304465</v>
      </c>
      <c r="AA84" s="11">
        <f t="shared" si="34"/>
        <v>1152278</v>
      </c>
      <c r="AB84" s="1">
        <f t="shared" si="35"/>
        <v>1.6413061478131569E-2</v>
      </c>
      <c r="AC84" s="29">
        <v>19228</v>
      </c>
      <c r="AD84" s="22">
        <f t="shared" si="36"/>
        <v>19228</v>
      </c>
      <c r="AE84" s="29">
        <v>1171506</v>
      </c>
      <c r="AF84" s="30">
        <v>837.28101811444071</v>
      </c>
    </row>
    <row r="85" spans="1:37" s="25" customFormat="1" x14ac:dyDescent="0.25">
      <c r="A85" s="27">
        <v>45649</v>
      </c>
      <c r="B85" s="11">
        <f t="shared" si="19"/>
        <v>486947144.11533856</v>
      </c>
      <c r="C85" s="1">
        <f t="shared" si="20"/>
        <v>0.2867756844020739</v>
      </c>
      <c r="D85" s="1">
        <f t="shared" si="21"/>
        <v>0.7132243155979261</v>
      </c>
      <c r="E85" s="21">
        <f t="shared" si="22"/>
        <v>2309254.2384346612</v>
      </c>
      <c r="F85" s="11">
        <f t="shared" si="23"/>
        <v>181142</v>
      </c>
      <c r="G85" s="1">
        <f t="shared" si="24"/>
        <v>2.6275331935709294E-2</v>
      </c>
      <c r="H85" s="29">
        <v>4888</v>
      </c>
      <c r="I85" s="22">
        <f t="shared" si="37"/>
        <v>4888</v>
      </c>
      <c r="J85" s="29">
        <v>186030</v>
      </c>
      <c r="K85" s="30">
        <v>472.43335483524163</v>
      </c>
      <c r="L85" s="11">
        <f t="shared" si="25"/>
        <v>2978228.009007764</v>
      </c>
      <c r="M85" s="11">
        <f t="shared" si="26"/>
        <v>145953</v>
      </c>
      <c r="N85" s="1">
        <f t="shared" si="27"/>
        <v>1.4437069099405096E-2</v>
      </c>
      <c r="O85" s="29">
        <v>2138</v>
      </c>
      <c r="P85" s="22">
        <f t="shared" si="28"/>
        <v>2138</v>
      </c>
      <c r="Q85" s="29">
        <v>148091</v>
      </c>
      <c r="R85" s="30">
        <v>1392.997197852088</v>
      </c>
      <c r="S85" s="11">
        <f t="shared" si="29"/>
        <v>78525480.290406689</v>
      </c>
      <c r="T85" s="11">
        <f t="shared" si="30"/>
        <v>333372</v>
      </c>
      <c r="U85" s="1">
        <f t="shared" si="31"/>
        <v>6.0052837700291253E-2</v>
      </c>
      <c r="V85" s="29">
        <v>21299</v>
      </c>
      <c r="W85" s="22">
        <f t="shared" si="32"/>
        <v>21299</v>
      </c>
      <c r="X85" s="29">
        <v>354671</v>
      </c>
      <c r="Y85" s="30">
        <v>3686.815357078111</v>
      </c>
      <c r="Z85" s="11">
        <f t="shared" si="33"/>
        <v>403134181.57748944</v>
      </c>
      <c r="AA85" s="11">
        <f t="shared" si="34"/>
        <v>2190813</v>
      </c>
      <c r="AB85" s="1">
        <f t="shared" si="35"/>
        <v>0.18601044566666827</v>
      </c>
      <c r="AC85" s="29">
        <v>500638</v>
      </c>
      <c r="AD85" s="22">
        <f t="shared" si="36"/>
        <v>500638</v>
      </c>
      <c r="AE85" s="29">
        <v>2691451</v>
      </c>
      <c r="AF85" s="30">
        <v>805.24087579746129</v>
      </c>
      <c r="AK85" s="26"/>
    </row>
    <row r="86" spans="1:37" x14ac:dyDescent="0.25">
      <c r="A86" s="27">
        <v>45650</v>
      </c>
      <c r="B86" s="11">
        <f t="shared" si="19"/>
        <v>31395574.66339308</v>
      </c>
      <c r="C86" s="1">
        <f t="shared" si="20"/>
        <v>9.0420252596347797E-2</v>
      </c>
      <c r="D86" s="1">
        <f t="shared" si="21"/>
        <v>0.90957974740365222</v>
      </c>
      <c r="E86" s="21">
        <f t="shared" si="22"/>
        <v>656714.80557680863</v>
      </c>
      <c r="F86" s="11">
        <f t="shared" si="23"/>
        <v>57125</v>
      </c>
      <c r="G86" s="1">
        <f t="shared" si="24"/>
        <v>2.8734166454135849E-2</v>
      </c>
      <c r="H86" s="29">
        <v>1690</v>
      </c>
      <c r="I86" s="22">
        <f t="shared" si="37"/>
        <v>1690</v>
      </c>
      <c r="J86" s="29">
        <v>58815</v>
      </c>
      <c r="K86" s="30">
        <v>388.58864235314121</v>
      </c>
      <c r="L86" s="11">
        <f t="shared" si="25"/>
        <v>3066329.8495657225</v>
      </c>
      <c r="M86" s="11">
        <f t="shared" si="26"/>
        <v>86889</v>
      </c>
      <c r="N86" s="1">
        <f t="shared" si="27"/>
        <v>2.4606818513487724E-2</v>
      </c>
      <c r="O86" s="29">
        <v>2192</v>
      </c>
      <c r="P86" s="22">
        <f t="shared" si="28"/>
        <v>2192</v>
      </c>
      <c r="Q86" s="29">
        <v>89081</v>
      </c>
      <c r="R86" s="30">
        <v>1398.8731065537056</v>
      </c>
      <c r="S86" s="11">
        <f t="shared" si="29"/>
        <v>5601141.5106291836</v>
      </c>
      <c r="T86" s="11">
        <f t="shared" si="30"/>
        <v>248599</v>
      </c>
      <c r="U86" s="1">
        <f t="shared" si="31"/>
        <v>2.0415320356214045E-2</v>
      </c>
      <c r="V86" s="29">
        <v>5181</v>
      </c>
      <c r="W86" s="22">
        <f t="shared" si="32"/>
        <v>5181</v>
      </c>
      <c r="X86" s="29">
        <v>253780</v>
      </c>
      <c r="Y86" s="30">
        <v>1081.0927447653316</v>
      </c>
      <c r="Z86" s="11">
        <f t="shared" si="33"/>
        <v>22071388.497621365</v>
      </c>
      <c r="AA86" s="11">
        <f t="shared" si="34"/>
        <v>1572965</v>
      </c>
      <c r="AB86" s="1">
        <f t="shared" si="35"/>
        <v>1.6663947272510176E-2</v>
      </c>
      <c r="AC86" s="29">
        <v>26656</v>
      </c>
      <c r="AD86" s="22">
        <f t="shared" si="36"/>
        <v>26656</v>
      </c>
      <c r="AE86" s="29">
        <v>1599621</v>
      </c>
      <c r="AF86" s="30">
        <v>828.00827196958903</v>
      </c>
    </row>
    <row r="87" spans="1:37" s="25" customFormat="1" x14ac:dyDescent="0.25">
      <c r="A87" s="27">
        <v>45651</v>
      </c>
      <c r="B87" s="11">
        <f t="shared" si="19"/>
        <v>15724476.489084214</v>
      </c>
      <c r="C87" s="1">
        <f t="shared" si="20"/>
        <v>8.8474834410097236E-2</v>
      </c>
      <c r="D87" s="1">
        <f t="shared" si="21"/>
        <v>0.91152516558990282</v>
      </c>
      <c r="E87" s="21">
        <f t="shared" si="22"/>
        <v>148982.36496350364</v>
      </c>
      <c r="F87" s="11">
        <f t="shared" si="23"/>
        <v>11571</v>
      </c>
      <c r="G87" s="1">
        <f t="shared" si="24"/>
        <v>2.9197080291970802E-2</v>
      </c>
      <c r="H87" s="29">
        <v>348</v>
      </c>
      <c r="I87" s="22">
        <f t="shared" si="37"/>
        <v>348</v>
      </c>
      <c r="J87" s="29">
        <v>11919</v>
      </c>
      <c r="K87" s="30">
        <v>428.11024414799897</v>
      </c>
      <c r="L87" s="11">
        <f t="shared" si="25"/>
        <v>1239044.9624602194</v>
      </c>
      <c r="M87" s="11">
        <f t="shared" si="26"/>
        <v>33724</v>
      </c>
      <c r="N87" s="1">
        <f t="shared" si="27"/>
        <v>2.531791907514451E-2</v>
      </c>
      <c r="O87" s="29">
        <v>876</v>
      </c>
      <c r="P87" s="22">
        <f t="shared" si="28"/>
        <v>876</v>
      </c>
      <c r="Q87" s="29">
        <v>34600</v>
      </c>
      <c r="R87" s="30">
        <v>1414.4348886532184</v>
      </c>
      <c r="S87" s="11">
        <f t="shared" si="29"/>
        <v>2473133.1470702779</v>
      </c>
      <c r="T87" s="11">
        <f t="shared" si="30"/>
        <v>148165</v>
      </c>
      <c r="U87" s="1">
        <f t="shared" si="31"/>
        <v>1.633195020746888E-2</v>
      </c>
      <c r="V87" s="29">
        <v>2460</v>
      </c>
      <c r="W87" s="22">
        <f t="shared" si="32"/>
        <v>2460</v>
      </c>
      <c r="X87" s="29">
        <v>150625</v>
      </c>
      <c r="Y87" s="30">
        <v>1005.3386776708447</v>
      </c>
      <c r="Z87" s="11">
        <f t="shared" si="33"/>
        <v>11863316.014590213</v>
      </c>
      <c r="AA87" s="11">
        <f t="shared" si="34"/>
        <v>811014</v>
      </c>
      <c r="AB87" s="1">
        <f t="shared" si="35"/>
        <v>1.7627884835513048E-2</v>
      </c>
      <c r="AC87" s="29">
        <v>14553</v>
      </c>
      <c r="AD87" s="22">
        <f t="shared" si="36"/>
        <v>14553</v>
      </c>
      <c r="AE87" s="29">
        <v>825567</v>
      </c>
      <c r="AF87" s="30">
        <v>815.18010132551456</v>
      </c>
      <c r="AK87" s="26"/>
    </row>
    <row r="88" spans="1:37" x14ac:dyDescent="0.25">
      <c r="A88" s="27">
        <v>45652</v>
      </c>
      <c r="B88" s="11">
        <f t="shared" si="19"/>
        <v>19515021.292973816</v>
      </c>
      <c r="C88" s="1">
        <f t="shared" si="20"/>
        <v>7.676965947404317E-2</v>
      </c>
      <c r="D88" s="1">
        <f t="shared" si="21"/>
        <v>0.92323034052595687</v>
      </c>
      <c r="E88" s="21">
        <f t="shared" si="22"/>
        <v>352830.21274837176</v>
      </c>
      <c r="F88" s="11">
        <f t="shared" si="23"/>
        <v>29404</v>
      </c>
      <c r="G88" s="1">
        <f t="shared" si="24"/>
        <v>2.7870532614804773E-2</v>
      </c>
      <c r="H88" s="29">
        <v>843</v>
      </c>
      <c r="I88" s="22">
        <f t="shared" si="37"/>
        <v>843</v>
      </c>
      <c r="J88" s="29">
        <v>30247</v>
      </c>
      <c r="K88" s="30">
        <v>418.54117763745165</v>
      </c>
      <c r="L88" s="11">
        <f t="shared" si="25"/>
        <v>1100523.4155625959</v>
      </c>
      <c r="M88" s="11">
        <f t="shared" si="26"/>
        <v>51106</v>
      </c>
      <c r="N88" s="1">
        <f t="shared" si="27"/>
        <v>1.7022176915235328E-2</v>
      </c>
      <c r="O88" s="29">
        <v>885</v>
      </c>
      <c r="P88" s="22">
        <f t="shared" si="28"/>
        <v>885</v>
      </c>
      <c r="Q88" s="29">
        <v>51991</v>
      </c>
      <c r="R88" s="30">
        <v>1243.5292831215772</v>
      </c>
      <c r="S88" s="11">
        <f t="shared" si="29"/>
        <v>3050281.3176357765</v>
      </c>
      <c r="T88" s="11">
        <f t="shared" si="30"/>
        <v>201817</v>
      </c>
      <c r="U88" s="1">
        <f t="shared" si="31"/>
        <v>1.4733810139868676E-2</v>
      </c>
      <c r="V88" s="29">
        <v>3018</v>
      </c>
      <c r="W88" s="22">
        <f t="shared" si="32"/>
        <v>3018</v>
      </c>
      <c r="X88" s="29">
        <v>204835</v>
      </c>
      <c r="Y88" s="30">
        <v>1010.6962616420731</v>
      </c>
      <c r="Z88" s="11">
        <f t="shared" si="33"/>
        <v>15011386.347027071</v>
      </c>
      <c r="AA88" s="11">
        <f t="shared" si="34"/>
        <v>1053081</v>
      </c>
      <c r="AB88" s="1">
        <f t="shared" si="35"/>
        <v>1.71431398041344E-2</v>
      </c>
      <c r="AC88" s="29">
        <v>18368</v>
      </c>
      <c r="AD88" s="22">
        <f t="shared" si="36"/>
        <v>18368</v>
      </c>
      <c r="AE88" s="29">
        <v>1071449</v>
      </c>
      <c r="AF88" s="30">
        <v>817.25753195922641</v>
      </c>
    </row>
    <row r="89" spans="1:37" s="25" customFormat="1" x14ac:dyDescent="0.25">
      <c r="A89" s="27">
        <v>45653</v>
      </c>
      <c r="B89" s="11">
        <f t="shared" si="19"/>
        <v>42373831.686212659</v>
      </c>
      <c r="C89" s="1">
        <f t="shared" si="20"/>
        <v>8.0245398329762282E-2</v>
      </c>
      <c r="D89" s="1">
        <f t="shared" si="21"/>
        <v>0.9197546016702377</v>
      </c>
      <c r="E89" s="21">
        <f t="shared" si="22"/>
        <v>1337034.495378827</v>
      </c>
      <c r="F89" s="11">
        <f t="shared" si="23"/>
        <v>106938</v>
      </c>
      <c r="G89" s="1">
        <f t="shared" si="24"/>
        <v>2.8163254178140081E-2</v>
      </c>
      <c r="H89" s="29">
        <v>3099</v>
      </c>
      <c r="I89" s="22">
        <f t="shared" si="37"/>
        <v>3099</v>
      </c>
      <c r="J89" s="29">
        <v>110037</v>
      </c>
      <c r="K89" s="30">
        <v>431.44062451720782</v>
      </c>
      <c r="L89" s="11">
        <f t="shared" si="25"/>
        <v>2253612.431425584</v>
      </c>
      <c r="M89" s="11">
        <f t="shared" si="26"/>
        <v>127990</v>
      </c>
      <c r="N89" s="1">
        <f t="shared" si="27"/>
        <v>1.3746975511273445E-2</v>
      </c>
      <c r="O89" s="29">
        <v>1784</v>
      </c>
      <c r="P89" s="22">
        <f t="shared" si="28"/>
        <v>1784</v>
      </c>
      <c r="Q89" s="29">
        <v>129774</v>
      </c>
      <c r="R89" s="30">
        <v>1263.2356678394528</v>
      </c>
      <c r="S89" s="11">
        <f t="shared" si="29"/>
        <v>8516876.7581992839</v>
      </c>
      <c r="T89" s="11">
        <f t="shared" si="30"/>
        <v>325393</v>
      </c>
      <c r="U89" s="1">
        <f t="shared" si="31"/>
        <v>2.1188977159582116E-2</v>
      </c>
      <c r="V89" s="29">
        <v>7044</v>
      </c>
      <c r="W89" s="22">
        <f t="shared" si="32"/>
        <v>7044</v>
      </c>
      <c r="X89" s="29">
        <v>332437</v>
      </c>
      <c r="Y89" s="30">
        <v>1209.0966436966614</v>
      </c>
      <c r="Z89" s="11">
        <f t="shared" si="33"/>
        <v>30266308.001208968</v>
      </c>
      <c r="AA89" s="11">
        <f t="shared" si="34"/>
        <v>2036421</v>
      </c>
      <c r="AB89" s="1">
        <f t="shared" si="35"/>
        <v>1.714619148076664E-2</v>
      </c>
      <c r="AC89" s="29">
        <v>35526</v>
      </c>
      <c r="AD89" s="22">
        <f t="shared" si="36"/>
        <v>35526</v>
      </c>
      <c r="AE89" s="29">
        <v>2071947</v>
      </c>
      <c r="AF89" s="30">
        <v>851.94809438746177</v>
      </c>
      <c r="AK89" s="26"/>
    </row>
    <row r="90" spans="1:37" x14ac:dyDescent="0.25">
      <c r="A90" s="27">
        <v>45654</v>
      </c>
      <c r="B90" s="11">
        <f t="shared" si="19"/>
        <v>27006267.96249089</v>
      </c>
      <c r="C90" s="1">
        <f t="shared" si="20"/>
        <v>7.7378022571530286E-2</v>
      </c>
      <c r="D90" s="1">
        <f t="shared" si="21"/>
        <v>0.92262197742846974</v>
      </c>
      <c r="E90" s="21">
        <f t="shared" si="22"/>
        <v>502571.96599815844</v>
      </c>
      <c r="F90" s="11">
        <f t="shared" si="23"/>
        <v>43317</v>
      </c>
      <c r="G90" s="1">
        <f t="shared" si="24"/>
        <v>2.7174523322927663E-2</v>
      </c>
      <c r="H90" s="29">
        <v>1210</v>
      </c>
      <c r="I90" s="22">
        <f t="shared" si="37"/>
        <v>1210</v>
      </c>
      <c r="J90" s="29">
        <v>44527</v>
      </c>
      <c r="K90" s="30">
        <v>415.34873222988301</v>
      </c>
      <c r="L90" s="11">
        <f t="shared" si="25"/>
        <v>1289703.56156175</v>
      </c>
      <c r="M90" s="11">
        <f t="shared" si="26"/>
        <v>64225</v>
      </c>
      <c r="N90" s="1">
        <f t="shared" si="27"/>
        <v>1.5422115251950759E-2</v>
      </c>
      <c r="O90" s="29">
        <v>1006</v>
      </c>
      <c r="P90" s="22">
        <f t="shared" si="28"/>
        <v>1006</v>
      </c>
      <c r="Q90" s="29">
        <v>65231</v>
      </c>
      <c r="R90" s="30">
        <v>1282.0114926061133</v>
      </c>
      <c r="S90" s="11">
        <f t="shared" si="29"/>
        <v>4041351.424916592</v>
      </c>
      <c r="T90" s="11">
        <f t="shared" si="30"/>
        <v>245888</v>
      </c>
      <c r="U90" s="1">
        <f t="shared" si="31"/>
        <v>1.5400386010715401E-2</v>
      </c>
      <c r="V90" s="29">
        <v>3846</v>
      </c>
      <c r="W90" s="22">
        <f t="shared" si="32"/>
        <v>3846</v>
      </c>
      <c r="X90" s="29">
        <v>249734</v>
      </c>
      <c r="Y90" s="30">
        <v>1050.7934022144025</v>
      </c>
      <c r="Z90" s="11">
        <f t="shared" si="33"/>
        <v>21172641.010014389</v>
      </c>
      <c r="AA90" s="11">
        <f t="shared" si="34"/>
        <v>1292195</v>
      </c>
      <c r="AB90" s="1">
        <f t="shared" si="35"/>
        <v>1.9380997985936465E-2</v>
      </c>
      <c r="AC90" s="29">
        <v>25539</v>
      </c>
      <c r="AD90" s="22">
        <f t="shared" si="36"/>
        <v>25539</v>
      </c>
      <c r="AE90" s="29">
        <v>1317734</v>
      </c>
      <c r="AF90" s="30">
        <v>829.03171659087627</v>
      </c>
    </row>
    <row r="91" spans="1:37" s="25" customFormat="1" x14ac:dyDescent="0.25">
      <c r="A91" s="27">
        <v>45655</v>
      </c>
      <c r="B91" s="11">
        <f t="shared" si="19"/>
        <v>22623938.564348619</v>
      </c>
      <c r="C91" s="1">
        <f t="shared" si="20"/>
        <v>8.0626353517147975E-2</v>
      </c>
      <c r="D91" s="1">
        <f t="shared" si="21"/>
        <v>0.91937364648285202</v>
      </c>
      <c r="E91" s="21">
        <f t="shared" si="22"/>
        <v>414814.24709864601</v>
      </c>
      <c r="F91" s="11">
        <f t="shared" si="23"/>
        <v>30105</v>
      </c>
      <c r="G91" s="1">
        <f t="shared" si="24"/>
        <v>2.9497098646034815E-2</v>
      </c>
      <c r="H91" s="29">
        <v>915</v>
      </c>
      <c r="I91" s="22">
        <f t="shared" si="37"/>
        <v>915</v>
      </c>
      <c r="J91" s="29">
        <v>31020</v>
      </c>
      <c r="K91" s="30">
        <v>453.34890393294648</v>
      </c>
      <c r="L91" s="11">
        <f t="shared" si="25"/>
        <v>1145213.219969867</v>
      </c>
      <c r="M91" s="11">
        <f t="shared" si="26"/>
        <v>52546</v>
      </c>
      <c r="N91" s="1">
        <f t="shared" si="27"/>
        <v>1.6857821767358318E-2</v>
      </c>
      <c r="O91" s="29">
        <v>901</v>
      </c>
      <c r="P91" s="22">
        <f t="shared" si="28"/>
        <v>901</v>
      </c>
      <c r="Q91" s="29">
        <v>53447</v>
      </c>
      <c r="R91" s="30">
        <v>1271.0468590120611</v>
      </c>
      <c r="S91" s="11">
        <f t="shared" si="29"/>
        <v>3171452.3670568946</v>
      </c>
      <c r="T91" s="11">
        <f t="shared" si="30"/>
        <v>218063</v>
      </c>
      <c r="U91" s="1">
        <f t="shared" si="31"/>
        <v>1.3967768774417594E-2</v>
      </c>
      <c r="V91" s="29">
        <v>3089</v>
      </c>
      <c r="W91" s="22">
        <f t="shared" si="32"/>
        <v>3089</v>
      </c>
      <c r="X91" s="29">
        <v>221152</v>
      </c>
      <c r="Y91" s="30">
        <v>1026.6922522035916</v>
      </c>
      <c r="Z91" s="11">
        <f t="shared" si="33"/>
        <v>17892458.730223212</v>
      </c>
      <c r="AA91" s="11">
        <f t="shared" si="34"/>
        <v>1039497</v>
      </c>
      <c r="AB91" s="1">
        <f t="shared" si="35"/>
        <v>2.0303664329337254E-2</v>
      </c>
      <c r="AC91" s="29">
        <v>21543</v>
      </c>
      <c r="AD91" s="22">
        <f t="shared" si="36"/>
        <v>21543</v>
      </c>
      <c r="AE91" s="29">
        <v>1061040</v>
      </c>
      <c r="AF91" s="30">
        <v>830.54629022063841</v>
      </c>
      <c r="AK91" s="26"/>
    </row>
    <row r="92" spans="1:37" x14ac:dyDescent="0.25">
      <c r="A92" s="32">
        <v>45656</v>
      </c>
      <c r="B92" s="11">
        <f t="shared" si="19"/>
        <v>99222336.706250101</v>
      </c>
      <c r="C92" s="1">
        <f t="shared" si="20"/>
        <v>0.12292145617410176</v>
      </c>
      <c r="D92" s="1">
        <f t="shared" si="21"/>
        <v>0.87707854382589823</v>
      </c>
      <c r="E92" s="21">
        <f t="shared" si="22"/>
        <v>1683347.9430922477</v>
      </c>
      <c r="F92" s="11">
        <f t="shared" si="23"/>
        <v>112060</v>
      </c>
      <c r="G92" s="1">
        <f t="shared" si="24"/>
        <v>2.9363360762234735E-2</v>
      </c>
      <c r="H92" s="29">
        <v>3390</v>
      </c>
      <c r="I92" s="22">
        <f t="shared" si="37"/>
        <v>3390</v>
      </c>
      <c r="J92" s="29">
        <v>115450</v>
      </c>
      <c r="K92" s="30">
        <v>496.56281507145951</v>
      </c>
      <c r="L92" s="11">
        <f t="shared" si="25"/>
        <v>2659304.0216204114</v>
      </c>
      <c r="M92" s="11">
        <f t="shared" si="26"/>
        <v>133814</v>
      </c>
      <c r="N92" s="1">
        <f t="shared" si="27"/>
        <v>1.4892849518172515E-2</v>
      </c>
      <c r="O92" s="29">
        <v>2023</v>
      </c>
      <c r="P92" s="22">
        <f t="shared" si="28"/>
        <v>2023</v>
      </c>
      <c r="Q92" s="29">
        <v>135837</v>
      </c>
      <c r="R92" s="30">
        <v>1314.5348599211129</v>
      </c>
      <c r="S92" s="11">
        <f t="shared" si="29"/>
        <v>56073411.946592279</v>
      </c>
      <c r="T92" s="11">
        <f t="shared" si="30"/>
        <v>347223</v>
      </c>
      <c r="U92" s="1">
        <f t="shared" si="31"/>
        <v>5.767299728067652E-2</v>
      </c>
      <c r="V92" s="29">
        <v>21251</v>
      </c>
      <c r="W92" s="22">
        <f t="shared" si="32"/>
        <v>21251</v>
      </c>
      <c r="X92" s="29">
        <v>368474</v>
      </c>
      <c r="Y92" s="30">
        <v>2638.624626916017</v>
      </c>
      <c r="Z92" s="11">
        <f t="shared" si="33"/>
        <v>38806272.794945166</v>
      </c>
      <c r="AA92" s="11">
        <f t="shared" si="34"/>
        <v>2093565</v>
      </c>
      <c r="AB92" s="1">
        <f t="shared" si="35"/>
        <v>2.0992248613017992E-2</v>
      </c>
      <c r="AC92" s="29">
        <v>44891</v>
      </c>
      <c r="AD92" s="22">
        <f t="shared" si="36"/>
        <v>44891</v>
      </c>
      <c r="AE92" s="29">
        <v>2138456</v>
      </c>
      <c r="AF92" s="30">
        <v>864.45552103863054</v>
      </c>
    </row>
    <row r="93" spans="1:37" x14ac:dyDescent="0.25">
      <c r="A93" s="32">
        <v>45657</v>
      </c>
      <c r="B93" s="11">
        <f t="shared" si="19"/>
        <v>35213319.060558893</v>
      </c>
      <c r="C93" s="1">
        <f t="shared" si="20"/>
        <v>8.8658527192341019E-2</v>
      </c>
      <c r="D93" s="1">
        <f t="shared" si="21"/>
        <v>0.91134147280765898</v>
      </c>
      <c r="E93" s="21">
        <f t="shared" si="22"/>
        <v>836536.14616548864</v>
      </c>
      <c r="F93" s="11">
        <f t="shared" si="23"/>
        <v>66136</v>
      </c>
      <c r="G93" s="1">
        <f t="shared" si="24"/>
        <v>2.816922104830059E-2</v>
      </c>
      <c r="H93" s="29">
        <v>1917</v>
      </c>
      <c r="I93" s="22">
        <f t="shared" si="37"/>
        <v>1917</v>
      </c>
      <c r="J93" s="29">
        <v>68053</v>
      </c>
      <c r="K93" s="30">
        <v>436.37774969509059</v>
      </c>
      <c r="L93" s="11">
        <f t="shared" si="25"/>
        <v>2243856.645746435</v>
      </c>
      <c r="M93" s="11">
        <f t="shared" si="26"/>
        <v>83103</v>
      </c>
      <c r="N93" s="1">
        <f t="shared" si="27"/>
        <v>1.8402806487048347E-2</v>
      </c>
      <c r="O93" s="29">
        <v>1558</v>
      </c>
      <c r="P93" s="22">
        <f t="shared" si="28"/>
        <v>1558</v>
      </c>
      <c r="Q93" s="29">
        <v>84661</v>
      </c>
      <c r="R93" s="30">
        <v>1440.2160755753755</v>
      </c>
      <c r="S93" s="11">
        <f t="shared" si="29"/>
        <v>8410777.3394192569</v>
      </c>
      <c r="T93" s="11">
        <f t="shared" si="30"/>
        <v>273499</v>
      </c>
      <c r="U93" s="1">
        <f t="shared" si="31"/>
        <v>2.3765245915682992E-2</v>
      </c>
      <c r="V93" s="29">
        <v>6658</v>
      </c>
      <c r="W93" s="22">
        <f t="shared" si="32"/>
        <v>6658</v>
      </c>
      <c r="X93" s="29">
        <v>280157</v>
      </c>
      <c r="Y93" s="30">
        <v>1263.2588374015104</v>
      </c>
      <c r="Z93" s="11">
        <f t="shared" si="33"/>
        <v>23722148.929227713</v>
      </c>
      <c r="AA93" s="11">
        <f t="shared" si="34"/>
        <v>1517265</v>
      </c>
      <c r="AB93" s="1">
        <f t="shared" si="35"/>
        <v>1.83212537413091E-2</v>
      </c>
      <c r="AC93" s="29">
        <v>28317</v>
      </c>
      <c r="AD93" s="22">
        <f t="shared" si="36"/>
        <v>28317</v>
      </c>
      <c r="AE93" s="29">
        <v>1545582</v>
      </c>
      <c r="AF93" s="30">
        <v>837.73524487861403</v>
      </c>
    </row>
  </sheetData>
  <pageMargins left="0.7" right="0.7" top="0.75" bottom="0.75" header="0.3" footer="0.3"/>
  <pageSetup scale="16" orientation="landscape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94"/>
  <sheetViews>
    <sheetView topLeftCell="A54" workbookViewId="0">
      <selection activeCell="A2" sqref="A2:A93"/>
    </sheetView>
  </sheetViews>
  <sheetFormatPr defaultColWidth="9.140625" defaultRowHeight="15" x14ac:dyDescent="0.25"/>
  <cols>
    <col min="1" max="1" width="10.7109375" style="23" bestFit="1" customWidth="1"/>
    <col min="2" max="2" width="12.42578125" style="23" bestFit="1" customWidth="1"/>
    <col min="3" max="3" width="17.42578125" style="23" bestFit="1" customWidth="1"/>
    <col min="4" max="4" width="14.5703125" style="23" bestFit="1" customWidth="1"/>
    <col min="5" max="5" width="36.85546875" style="23" bestFit="1" customWidth="1"/>
    <col min="6" max="6" width="30.85546875" style="23" bestFit="1" customWidth="1"/>
    <col min="7" max="7" width="33.140625" style="23" bestFit="1" customWidth="1"/>
    <col min="8" max="8" width="27.85546875" style="23" bestFit="1" customWidth="1"/>
    <col min="9" max="9" width="33.42578125" style="23" bestFit="1" customWidth="1"/>
    <col min="10" max="10" width="35.85546875" style="23" bestFit="1" customWidth="1"/>
    <col min="11" max="11" width="41.5703125" style="23" bestFit="1" customWidth="1"/>
    <col min="12" max="12" width="43.42578125" style="23" bestFit="1" customWidth="1"/>
    <col min="13" max="13" width="49.140625" style="23" bestFit="1" customWidth="1"/>
    <col min="14" max="14" width="41.42578125" style="23" bestFit="1" customWidth="1"/>
    <col min="15" max="15" width="49" style="23" bestFit="1" customWidth="1"/>
    <col min="16" max="16" width="35.85546875" style="23" bestFit="1" customWidth="1"/>
    <col min="17" max="17" width="35.140625" style="23" bestFit="1" customWidth="1"/>
    <col min="18" max="18" width="32" style="23" bestFit="1" customWidth="1"/>
    <col min="19" max="19" width="45.7109375" style="23" bestFit="1" customWidth="1"/>
    <col min="20" max="20" width="42.42578125" style="23" bestFit="1" customWidth="1"/>
    <col min="21" max="21" width="41" style="23" bestFit="1" customWidth="1"/>
    <col min="22" max="22" width="39.28515625" style="23" bestFit="1" customWidth="1"/>
    <col min="23" max="23" width="36.140625" style="23" bestFit="1" customWidth="1"/>
    <col min="24" max="24" width="46.5703125" style="23" bestFit="1" customWidth="1"/>
    <col min="25" max="25" width="31" style="23" bestFit="1" customWidth="1"/>
    <col min="26" max="26" width="31.28515625" style="23" bestFit="1" customWidth="1"/>
    <col min="27" max="27" width="40.42578125" style="23" bestFit="1" customWidth="1"/>
    <col min="28" max="28" width="47.85546875" style="23" bestFit="1" customWidth="1"/>
    <col min="29" max="29" width="41.85546875" style="23" bestFit="1" customWidth="1"/>
    <col min="30" max="30" width="35.85546875" style="23" bestFit="1" customWidth="1"/>
    <col min="31" max="31" width="38.140625" style="23" bestFit="1" customWidth="1"/>
    <col min="32" max="32" width="32.85546875" style="23" bestFit="1" customWidth="1"/>
    <col min="33" max="33" width="38.42578125" style="23" bestFit="1" customWidth="1"/>
    <col min="34" max="34" width="41" style="23" bestFit="1" customWidth="1"/>
    <col min="35" max="35" width="46.5703125" style="23" bestFit="1" customWidth="1"/>
    <col min="36" max="36" width="48.5703125" style="23" bestFit="1" customWidth="1"/>
    <col min="37" max="37" width="54.140625" style="23" bestFit="1" customWidth="1"/>
    <col min="38" max="38" width="46.42578125" style="23" bestFit="1" customWidth="1"/>
    <col min="39" max="39" width="54" style="23" bestFit="1" customWidth="1"/>
    <col min="40" max="40" width="41" style="23" bestFit="1" customWidth="1"/>
    <col min="41" max="41" width="40.28515625" style="23" bestFit="1" customWidth="1"/>
    <col min="42" max="42" width="37" style="23" bestFit="1" customWidth="1"/>
    <col min="43" max="43" width="50.7109375" style="23" bestFit="1" customWidth="1"/>
    <col min="44" max="44" width="47.42578125" style="23" bestFit="1" customWidth="1"/>
    <col min="45" max="45" width="46" style="23" bestFit="1" customWidth="1"/>
    <col min="46" max="46" width="44.42578125" style="23" bestFit="1" customWidth="1"/>
    <col min="47" max="47" width="41.140625" style="23" bestFit="1" customWidth="1"/>
    <col min="48" max="48" width="51.5703125" style="23" bestFit="1" customWidth="1"/>
    <col min="49" max="49" width="36.140625" style="23" bestFit="1" customWidth="1"/>
    <col min="50" max="50" width="36.42578125" style="23" bestFit="1" customWidth="1"/>
    <col min="51" max="51" width="45.42578125" style="23" bestFit="1" customWidth="1"/>
    <col min="52" max="52" width="53" style="23" bestFit="1" customWidth="1"/>
    <col min="53" max="53" width="26.140625" style="23" bestFit="1" customWidth="1"/>
    <col min="54" max="54" width="20.28515625" style="23" bestFit="1" customWidth="1"/>
    <col min="55" max="55" width="22.42578125" style="23" bestFit="1" customWidth="1"/>
    <col min="56" max="56" width="17.140625" style="23" bestFit="1" customWidth="1"/>
    <col min="57" max="57" width="22.7109375" style="23" bestFit="1" customWidth="1"/>
    <col min="58" max="58" width="25.28515625" style="23" bestFit="1" customWidth="1"/>
    <col min="59" max="59" width="30.85546875" style="23" bestFit="1" customWidth="1"/>
    <col min="60" max="60" width="32.85546875" style="23" bestFit="1" customWidth="1"/>
    <col min="61" max="61" width="38.42578125" style="23" bestFit="1" customWidth="1"/>
    <col min="62" max="62" width="30.7109375" style="23" bestFit="1" customWidth="1"/>
    <col min="63" max="63" width="38.28515625" style="23" bestFit="1" customWidth="1"/>
    <col min="64" max="64" width="25.28515625" style="23" bestFit="1" customWidth="1"/>
    <col min="65" max="65" width="24.5703125" style="23" bestFit="1" customWidth="1"/>
    <col min="66" max="66" width="21.28515625" style="23" bestFit="1" customWidth="1"/>
    <col min="67" max="67" width="35" style="23" bestFit="1" customWidth="1"/>
    <col min="68" max="68" width="31.7109375" style="23" bestFit="1" customWidth="1"/>
    <col min="69" max="69" width="30.28515625" style="23" bestFit="1" customWidth="1"/>
    <col min="70" max="70" width="28.7109375" style="23" bestFit="1" customWidth="1"/>
    <col min="71" max="71" width="25.42578125" style="23" bestFit="1" customWidth="1"/>
    <col min="72" max="72" width="35.85546875" style="23" bestFit="1" customWidth="1"/>
    <col min="73" max="73" width="20.42578125" style="23" bestFit="1" customWidth="1"/>
    <col min="74" max="74" width="20.7109375" style="23" bestFit="1" customWidth="1"/>
    <col min="75" max="75" width="29.7109375" style="23" bestFit="1" customWidth="1"/>
    <col min="76" max="76" width="37.28515625" style="23" bestFit="1" customWidth="1"/>
    <col min="77" max="77" width="47.7109375" style="23" bestFit="1" customWidth="1"/>
    <col min="78" max="78" width="41.85546875" style="23" bestFit="1" customWidth="1"/>
    <col min="79" max="79" width="44" style="23" bestFit="1" customWidth="1"/>
    <col min="80" max="80" width="38.7109375" style="23" bestFit="1" customWidth="1"/>
    <col min="81" max="81" width="44.42578125" style="23" bestFit="1" customWidth="1"/>
    <col min="82" max="82" width="46.85546875" style="23" bestFit="1" customWidth="1"/>
    <col min="83" max="83" width="52.42578125" style="23" bestFit="1" customWidth="1"/>
    <col min="84" max="84" width="54.42578125" style="23" bestFit="1" customWidth="1"/>
    <col min="85" max="85" width="60" style="23" bestFit="1" customWidth="1"/>
    <col min="86" max="86" width="52.28515625" style="23" bestFit="1" customWidth="1"/>
    <col min="87" max="87" width="59.85546875" style="23" bestFit="1" customWidth="1"/>
    <col min="88" max="88" width="46.85546875" style="23" bestFit="1" customWidth="1"/>
    <col min="89" max="89" width="46.140625" style="23" bestFit="1" customWidth="1"/>
    <col min="90" max="90" width="42.85546875" style="23" bestFit="1" customWidth="1"/>
    <col min="91" max="91" width="56.5703125" style="23" bestFit="1" customWidth="1"/>
    <col min="92" max="92" width="53.42578125" style="23" bestFit="1" customWidth="1"/>
    <col min="93" max="93" width="51.85546875" style="23" bestFit="1" customWidth="1"/>
    <col min="94" max="94" width="50.28515625" style="23" bestFit="1" customWidth="1"/>
    <col min="95" max="95" width="47" style="23" bestFit="1" customWidth="1"/>
    <col min="96" max="96" width="57.5703125" style="23" bestFit="1" customWidth="1"/>
    <col min="97" max="97" width="42" style="23" bestFit="1" customWidth="1"/>
    <col min="98" max="98" width="42.28515625" style="23" bestFit="1" customWidth="1"/>
    <col min="99" max="99" width="51.28515625" style="23" bestFit="1" customWidth="1"/>
    <col min="100" max="100" width="58.85546875" style="23" bestFit="1" customWidth="1"/>
    <col min="101" max="101" width="42.7109375" style="23" bestFit="1" customWidth="1"/>
    <col min="102" max="102" width="36.85546875" style="23" bestFit="1" customWidth="1"/>
    <col min="103" max="103" width="39" style="23" bestFit="1" customWidth="1"/>
    <col min="104" max="104" width="33.7109375" style="23" bestFit="1" customWidth="1"/>
    <col min="105" max="105" width="39.28515625" style="23" bestFit="1" customWidth="1"/>
    <col min="106" max="106" width="41.85546875" style="23" bestFit="1" customWidth="1"/>
    <col min="107" max="107" width="47.42578125" style="23" bestFit="1" customWidth="1"/>
    <col min="108" max="108" width="49.42578125" style="23" bestFit="1" customWidth="1"/>
    <col min="109" max="109" width="55" style="23" bestFit="1" customWidth="1"/>
    <col min="110" max="110" width="47.28515625" style="23" bestFit="1" customWidth="1"/>
    <col min="111" max="111" width="54.85546875" style="23" bestFit="1" customWidth="1"/>
    <col min="112" max="112" width="41.85546875" style="23" bestFit="1" customWidth="1"/>
    <col min="113" max="113" width="41.140625" style="23" bestFit="1" customWidth="1"/>
    <col min="114" max="114" width="37.85546875" style="23" bestFit="1" customWidth="1"/>
    <col min="115" max="115" width="51.5703125" style="23" bestFit="1" customWidth="1"/>
    <col min="116" max="116" width="48.28515625" style="23" bestFit="1" customWidth="1"/>
    <col min="117" max="117" width="46.85546875" style="23" bestFit="1" customWidth="1"/>
    <col min="118" max="118" width="45.28515625" style="23" bestFit="1" customWidth="1"/>
    <col min="119" max="119" width="42" style="23" bestFit="1" customWidth="1"/>
    <col min="120" max="120" width="52.42578125" style="23" bestFit="1" customWidth="1"/>
    <col min="121" max="121" width="37" style="23" bestFit="1" customWidth="1"/>
    <col min="122" max="122" width="37.28515625" style="23" bestFit="1" customWidth="1"/>
    <col min="123" max="123" width="46.28515625" style="23" bestFit="1" customWidth="1"/>
    <col min="124" max="124" width="53.85546875" style="23" bestFit="1" customWidth="1"/>
    <col min="125" max="125" width="37.85546875" style="23" bestFit="1" customWidth="1"/>
    <col min="126" max="126" width="32" style="23" bestFit="1" customWidth="1"/>
    <col min="127" max="127" width="34.140625" style="23" bestFit="1" customWidth="1"/>
    <col min="128" max="128" width="28.85546875" style="23" bestFit="1" customWidth="1"/>
    <col min="129" max="129" width="34.42578125" style="23" bestFit="1" customWidth="1"/>
    <col min="130" max="130" width="37" style="23" bestFit="1" customWidth="1"/>
    <col min="131" max="131" width="42.5703125" style="23" bestFit="1" customWidth="1"/>
    <col min="132" max="132" width="44.5703125" style="23" bestFit="1" customWidth="1"/>
    <col min="133" max="133" width="50.140625" style="23" bestFit="1" customWidth="1"/>
    <col min="134" max="134" width="42.42578125" style="23" bestFit="1" customWidth="1"/>
    <col min="135" max="135" width="50" style="23" bestFit="1" customWidth="1"/>
    <col min="136" max="136" width="37" style="23" bestFit="1" customWidth="1"/>
    <col min="137" max="137" width="36.28515625" style="23" bestFit="1" customWidth="1"/>
    <col min="138" max="138" width="33" style="23" bestFit="1" customWidth="1"/>
    <col min="139" max="139" width="46.7109375" style="23" bestFit="1" customWidth="1"/>
    <col min="140" max="140" width="43.42578125" style="23" bestFit="1" customWidth="1"/>
    <col min="141" max="141" width="42" style="23" bestFit="1" customWidth="1"/>
    <col min="142" max="142" width="40.42578125" style="23" bestFit="1" customWidth="1"/>
    <col min="143" max="143" width="37.140625" style="23" bestFit="1" customWidth="1"/>
    <col min="144" max="144" width="47.5703125" style="23" bestFit="1" customWidth="1"/>
    <col min="145" max="145" width="32.140625" style="23" bestFit="1" customWidth="1"/>
    <col min="146" max="146" width="32.42578125" style="23" bestFit="1" customWidth="1"/>
    <col min="147" max="147" width="41.42578125" style="23" bestFit="1" customWidth="1"/>
    <col min="148" max="148" width="49" style="23" bestFit="1" customWidth="1"/>
    <col min="149" max="149" width="28.140625" style="23" bestFit="1" customWidth="1"/>
    <col min="150" max="150" width="22.140625" style="23" bestFit="1" customWidth="1"/>
    <col min="151" max="151" width="24.42578125" style="23" bestFit="1" customWidth="1"/>
    <col min="152" max="152" width="19" style="23" bestFit="1" customWidth="1"/>
    <col min="153" max="153" width="24.7109375" style="23" bestFit="1" customWidth="1"/>
    <col min="154" max="154" width="27.140625" style="23" bestFit="1" customWidth="1"/>
    <col min="155" max="155" width="32.85546875" style="23" bestFit="1" customWidth="1"/>
    <col min="156" max="156" width="34.7109375" style="23" bestFit="1" customWidth="1"/>
    <col min="157" max="157" width="40.42578125" style="23" bestFit="1" customWidth="1"/>
    <col min="158" max="158" width="32.7109375" style="23" bestFit="1" customWidth="1"/>
    <col min="159" max="159" width="40.28515625" style="23" bestFit="1" customWidth="1"/>
    <col min="160" max="160" width="27.140625" style="23" bestFit="1" customWidth="1"/>
    <col min="161" max="161" width="26.42578125" style="23" bestFit="1" customWidth="1"/>
    <col min="162" max="162" width="23.140625" style="23" bestFit="1" customWidth="1"/>
    <col min="163" max="163" width="37" style="23" bestFit="1" customWidth="1"/>
    <col min="164" max="164" width="33.7109375" style="23" bestFit="1" customWidth="1"/>
    <col min="165" max="165" width="32.28515625" style="23" bestFit="1" customWidth="1"/>
    <col min="166" max="166" width="30.5703125" style="23" bestFit="1" customWidth="1"/>
    <col min="167" max="167" width="27.28515625" style="23" bestFit="1" customWidth="1"/>
    <col min="168" max="168" width="37.85546875" style="23" bestFit="1" customWidth="1"/>
    <col min="169" max="169" width="22.28515625" style="23" bestFit="1" customWidth="1"/>
    <col min="170" max="170" width="22.5703125" style="23" bestFit="1" customWidth="1"/>
    <col min="171" max="171" width="31.5703125" style="23" bestFit="1" customWidth="1"/>
    <col min="172" max="172" width="39.140625" style="23" bestFit="1" customWidth="1"/>
    <col min="173" max="173" width="35.28515625" style="24" bestFit="1" customWidth="1"/>
    <col min="174" max="174" width="29.42578125" style="24" bestFit="1" customWidth="1"/>
    <col min="175" max="175" width="31.5703125" style="24" bestFit="1" customWidth="1"/>
    <col min="176" max="176" width="26.28515625" style="24" bestFit="1" customWidth="1"/>
    <col min="177" max="177" width="32" style="24" bestFit="1" customWidth="1"/>
    <col min="178" max="178" width="34.42578125" style="24" bestFit="1" customWidth="1"/>
    <col min="179" max="179" width="40" style="24" bestFit="1" customWidth="1"/>
    <col min="180" max="180" width="42" style="24" bestFit="1" customWidth="1"/>
    <col min="181" max="181" width="47.5703125" style="24" bestFit="1" customWidth="1"/>
    <col min="182" max="182" width="39.85546875" style="24" bestFit="1" customWidth="1"/>
    <col min="183" max="183" width="47.42578125" style="24" bestFit="1" customWidth="1"/>
    <col min="184" max="184" width="34.42578125" style="24" bestFit="1" customWidth="1"/>
    <col min="185" max="185" width="33.7109375" style="24" bestFit="1" customWidth="1"/>
    <col min="186" max="186" width="30.42578125" style="24" bestFit="1" customWidth="1"/>
    <col min="187" max="187" width="44.140625" style="24" bestFit="1" customWidth="1"/>
    <col min="188" max="188" width="41" style="24" bestFit="1" customWidth="1"/>
    <col min="189" max="189" width="39.42578125" style="24" bestFit="1" customWidth="1"/>
    <col min="190" max="190" width="37.85546875" style="24" bestFit="1" customWidth="1"/>
    <col min="191" max="191" width="34.5703125" style="24" bestFit="1" customWidth="1"/>
    <col min="192" max="192" width="45.140625" style="24" bestFit="1" customWidth="1"/>
    <col min="193" max="193" width="29.5703125" style="24" bestFit="1" customWidth="1"/>
    <col min="194" max="194" width="29.85546875" style="24" bestFit="1" customWidth="1"/>
    <col min="195" max="195" width="38.85546875" style="24" bestFit="1" customWidth="1"/>
    <col min="196" max="196" width="46.42578125" style="24" bestFit="1" customWidth="1"/>
    <col min="197" max="16384" width="9.140625" style="23"/>
  </cols>
  <sheetData>
    <row r="1" spans="1:284" x14ac:dyDescent="0.25">
      <c r="A1" t="s">
        <v>32</v>
      </c>
      <c r="B1" t="s">
        <v>1</v>
      </c>
      <c r="C1" t="s">
        <v>227</v>
      </c>
      <c r="D1" t="s">
        <v>228</v>
      </c>
      <c r="E1" t="s">
        <v>528</v>
      </c>
      <c r="F1" t="s">
        <v>33</v>
      </c>
      <c r="G1" t="s">
        <v>34</v>
      </c>
      <c r="H1" t="s">
        <v>35</v>
      </c>
      <c r="I1" t="s">
        <v>529</v>
      </c>
      <c r="J1" t="s">
        <v>530</v>
      </c>
      <c r="K1" t="s">
        <v>531</v>
      </c>
      <c r="L1" t="s">
        <v>532</v>
      </c>
      <c r="M1" t="s">
        <v>36</v>
      </c>
      <c r="N1" t="s">
        <v>37</v>
      </c>
      <c r="O1" t="s">
        <v>533</v>
      </c>
      <c r="P1" t="s">
        <v>534</v>
      </c>
      <c r="Q1" t="s">
        <v>38</v>
      </c>
      <c r="R1" t="s">
        <v>39</v>
      </c>
      <c r="S1" t="s">
        <v>40</v>
      </c>
      <c r="T1" t="s">
        <v>41</v>
      </c>
      <c r="U1" t="s">
        <v>535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536</v>
      </c>
      <c r="AI1" t="s">
        <v>537</v>
      </c>
      <c r="AJ1" t="s">
        <v>54</v>
      </c>
      <c r="AK1" t="s">
        <v>538</v>
      </c>
      <c r="AL1" t="s">
        <v>55</v>
      </c>
      <c r="AM1" t="s">
        <v>56</v>
      </c>
      <c r="AN1" t="s">
        <v>539</v>
      </c>
      <c r="AO1" t="s">
        <v>229</v>
      </c>
      <c r="AP1" t="s">
        <v>230</v>
      </c>
      <c r="AQ1" t="s">
        <v>231</v>
      </c>
      <c r="AR1" t="s">
        <v>540</v>
      </c>
      <c r="AS1" t="s">
        <v>541</v>
      </c>
      <c r="AT1" t="s">
        <v>542</v>
      </c>
      <c r="AU1" t="s">
        <v>543</v>
      </c>
      <c r="AV1" t="s">
        <v>232</v>
      </c>
      <c r="AW1" t="s">
        <v>233</v>
      </c>
      <c r="AX1" t="s">
        <v>544</v>
      </c>
      <c r="AY1" t="s">
        <v>545</v>
      </c>
      <c r="AZ1" t="s">
        <v>234</v>
      </c>
      <c r="BA1" t="s">
        <v>235</v>
      </c>
      <c r="BB1" t="s">
        <v>236</v>
      </c>
      <c r="BC1" t="s">
        <v>237</v>
      </c>
      <c r="BD1" t="s">
        <v>546</v>
      </c>
      <c r="BE1" t="s">
        <v>238</v>
      </c>
      <c r="BF1" t="s">
        <v>239</v>
      </c>
      <c r="BG1" t="s">
        <v>240</v>
      </c>
      <c r="BH1" t="s">
        <v>241</v>
      </c>
      <c r="BI1" t="s">
        <v>242</v>
      </c>
      <c r="BJ1" t="s">
        <v>243</v>
      </c>
      <c r="BK1" t="s">
        <v>244</v>
      </c>
      <c r="BL1" t="s">
        <v>245</v>
      </c>
      <c r="BM1" t="s">
        <v>246</v>
      </c>
      <c r="BN1" t="s">
        <v>247</v>
      </c>
      <c r="BO1" t="s">
        <v>248</v>
      </c>
      <c r="BP1" t="s">
        <v>249</v>
      </c>
      <c r="BQ1" t="s">
        <v>547</v>
      </c>
      <c r="BR1" t="s">
        <v>548</v>
      </c>
      <c r="BS1" t="s">
        <v>250</v>
      </c>
      <c r="BT1" t="s">
        <v>549</v>
      </c>
      <c r="BU1" t="s">
        <v>251</v>
      </c>
      <c r="BV1" t="s">
        <v>252</v>
      </c>
      <c r="BW1" t="s">
        <v>550</v>
      </c>
      <c r="BX1" t="s">
        <v>57</v>
      </c>
      <c r="BY1" t="s">
        <v>58</v>
      </c>
      <c r="BZ1" t="s">
        <v>59</v>
      </c>
      <c r="CA1" t="s">
        <v>551</v>
      </c>
      <c r="CB1" t="s">
        <v>552</v>
      </c>
      <c r="CC1" t="s">
        <v>553</v>
      </c>
      <c r="CD1" t="s">
        <v>554</v>
      </c>
      <c r="CE1" t="s">
        <v>60</v>
      </c>
      <c r="CF1" t="s">
        <v>61</v>
      </c>
      <c r="CG1" t="s">
        <v>555</v>
      </c>
      <c r="CH1" t="s">
        <v>556</v>
      </c>
      <c r="CI1" t="s">
        <v>62</v>
      </c>
      <c r="CJ1" t="s">
        <v>63</v>
      </c>
      <c r="CK1" t="s">
        <v>64</v>
      </c>
      <c r="CL1" t="s">
        <v>65</v>
      </c>
      <c r="CM1" t="s">
        <v>557</v>
      </c>
      <c r="CN1" t="s">
        <v>66</v>
      </c>
      <c r="CO1" t="s">
        <v>67</v>
      </c>
      <c r="CP1" t="s">
        <v>68</v>
      </c>
      <c r="CQ1" t="s">
        <v>69</v>
      </c>
      <c r="CR1" t="s">
        <v>70</v>
      </c>
      <c r="CS1" t="s">
        <v>71</v>
      </c>
      <c r="CT1" t="s">
        <v>72</v>
      </c>
      <c r="CU1" t="s">
        <v>73</v>
      </c>
      <c r="CV1" t="s">
        <v>74</v>
      </c>
      <c r="CW1" t="s">
        <v>75</v>
      </c>
      <c r="CX1" t="s">
        <v>76</v>
      </c>
      <c r="CY1" t="s">
        <v>77</v>
      </c>
      <c r="CZ1" t="s">
        <v>558</v>
      </c>
      <c r="DA1" t="s">
        <v>559</v>
      </c>
      <c r="DB1" t="s">
        <v>78</v>
      </c>
      <c r="DC1" t="s">
        <v>560</v>
      </c>
      <c r="DD1" t="s">
        <v>79</v>
      </c>
      <c r="DE1" t="s">
        <v>80</v>
      </c>
      <c r="DF1" t="s">
        <v>561</v>
      </c>
      <c r="DG1" t="s">
        <v>81</v>
      </c>
      <c r="DH1" t="s">
        <v>82</v>
      </c>
      <c r="DI1" t="s">
        <v>83</v>
      </c>
      <c r="DJ1" t="s">
        <v>562</v>
      </c>
      <c r="DK1" t="s">
        <v>563</v>
      </c>
      <c r="DL1" t="s">
        <v>564</v>
      </c>
      <c r="DM1" t="s">
        <v>565</v>
      </c>
      <c r="DN1" t="s">
        <v>84</v>
      </c>
      <c r="DO1" t="s">
        <v>85</v>
      </c>
      <c r="DP1" t="s">
        <v>566</v>
      </c>
      <c r="DQ1" t="s">
        <v>567</v>
      </c>
      <c r="DR1" t="s">
        <v>86</v>
      </c>
      <c r="DS1" t="s">
        <v>87</v>
      </c>
      <c r="DT1" t="s">
        <v>88</v>
      </c>
      <c r="DU1" t="s">
        <v>89</v>
      </c>
      <c r="DV1" t="s">
        <v>568</v>
      </c>
      <c r="DW1" t="s">
        <v>90</v>
      </c>
      <c r="DX1" t="s">
        <v>91</v>
      </c>
      <c r="DY1" t="s">
        <v>92</v>
      </c>
      <c r="DZ1" t="s">
        <v>93</v>
      </c>
      <c r="EA1" t="s">
        <v>94</v>
      </c>
      <c r="EB1" t="s">
        <v>95</v>
      </c>
      <c r="EC1" t="s">
        <v>96</v>
      </c>
      <c r="ED1" t="s">
        <v>97</v>
      </c>
      <c r="EE1" t="s">
        <v>98</v>
      </c>
      <c r="EF1" t="s">
        <v>99</v>
      </c>
      <c r="EG1" t="s">
        <v>100</v>
      </c>
      <c r="EH1" t="s">
        <v>101</v>
      </c>
      <c r="EI1" t="s">
        <v>569</v>
      </c>
      <c r="EJ1" t="s">
        <v>570</v>
      </c>
      <c r="EK1" t="s">
        <v>102</v>
      </c>
      <c r="EL1" t="s">
        <v>571</v>
      </c>
      <c r="EM1" t="s">
        <v>103</v>
      </c>
      <c r="EN1" t="s">
        <v>104</v>
      </c>
      <c r="EO1" t="s">
        <v>572</v>
      </c>
      <c r="EP1" t="s">
        <v>105</v>
      </c>
      <c r="EQ1" t="s">
        <v>106</v>
      </c>
      <c r="ER1" t="s">
        <v>107</v>
      </c>
      <c r="ES1" t="s">
        <v>573</v>
      </c>
      <c r="ET1" t="s">
        <v>574</v>
      </c>
      <c r="EU1" t="s">
        <v>575</v>
      </c>
      <c r="EV1" t="s">
        <v>576</v>
      </c>
      <c r="EW1" t="s">
        <v>108</v>
      </c>
      <c r="EX1" t="s">
        <v>109</v>
      </c>
      <c r="EY1" t="s">
        <v>577</v>
      </c>
      <c r="EZ1" t="s">
        <v>578</v>
      </c>
      <c r="FA1" t="s">
        <v>110</v>
      </c>
      <c r="FB1" t="s">
        <v>111</v>
      </c>
      <c r="FC1" t="s">
        <v>112</v>
      </c>
      <c r="FD1" t="s">
        <v>113</v>
      </c>
      <c r="FE1" t="s">
        <v>579</v>
      </c>
      <c r="FF1" t="s">
        <v>114</v>
      </c>
      <c r="FG1" t="s">
        <v>115</v>
      </c>
      <c r="FH1" t="s">
        <v>116</v>
      </c>
      <c r="FI1" t="s">
        <v>117</v>
      </c>
      <c r="FJ1" t="s">
        <v>118</v>
      </c>
      <c r="FK1" t="s">
        <v>119</v>
      </c>
      <c r="FL1" t="s">
        <v>120</v>
      </c>
      <c r="FM1" t="s">
        <v>121</v>
      </c>
      <c r="FN1" t="s">
        <v>122</v>
      </c>
      <c r="FO1" t="s">
        <v>123</v>
      </c>
      <c r="FP1" t="s">
        <v>124</v>
      </c>
      <c r="FQ1" t="s">
        <v>125</v>
      </c>
      <c r="FR1" t="s">
        <v>580</v>
      </c>
      <c r="FS1" t="s">
        <v>581</v>
      </c>
      <c r="FT1" t="s">
        <v>126</v>
      </c>
      <c r="FU1" t="s">
        <v>582</v>
      </c>
      <c r="FV1" t="s">
        <v>127</v>
      </c>
      <c r="FW1" t="s">
        <v>128</v>
      </c>
      <c r="FX1" t="s">
        <v>583</v>
      </c>
      <c r="FY1" t="s">
        <v>129</v>
      </c>
      <c r="FZ1" t="s">
        <v>130</v>
      </c>
      <c r="GA1" t="s">
        <v>131</v>
      </c>
      <c r="GB1" t="s">
        <v>584</v>
      </c>
      <c r="GC1" t="s">
        <v>585</v>
      </c>
      <c r="GD1" t="s">
        <v>586</v>
      </c>
      <c r="GE1" t="s">
        <v>587</v>
      </c>
      <c r="GF1" t="s">
        <v>132</v>
      </c>
      <c r="GG1" t="s">
        <v>133</v>
      </c>
      <c r="GH1" t="s">
        <v>588</v>
      </c>
      <c r="GI1" t="s">
        <v>589</v>
      </c>
      <c r="GJ1" t="s">
        <v>134</v>
      </c>
      <c r="GK1" t="s">
        <v>135</v>
      </c>
      <c r="GL1" t="s">
        <v>136</v>
      </c>
      <c r="GM1" t="s">
        <v>137</v>
      </c>
      <c r="GN1" t="s">
        <v>590</v>
      </c>
      <c r="GO1" s="23" t="s">
        <v>138</v>
      </c>
      <c r="GP1" s="23" t="s">
        <v>139</v>
      </c>
      <c r="GQ1" s="23" t="s">
        <v>140</v>
      </c>
      <c r="GR1" s="23" t="s">
        <v>141</v>
      </c>
      <c r="GS1" s="23" t="s">
        <v>142</v>
      </c>
      <c r="GT1" s="23" t="s">
        <v>143</v>
      </c>
      <c r="GU1" s="23" t="s">
        <v>144</v>
      </c>
      <c r="GV1" s="23" t="s">
        <v>145</v>
      </c>
      <c r="GW1" s="23" t="s">
        <v>146</v>
      </c>
      <c r="GX1" s="23" t="s">
        <v>147</v>
      </c>
      <c r="GY1" s="23" t="s">
        <v>148</v>
      </c>
      <c r="GZ1" s="23" t="s">
        <v>149</v>
      </c>
      <c r="HA1" s="23" t="s">
        <v>591</v>
      </c>
      <c r="HB1" s="23" t="s">
        <v>592</v>
      </c>
      <c r="HC1" s="23" t="s">
        <v>150</v>
      </c>
      <c r="HD1" s="23" t="s">
        <v>593</v>
      </c>
      <c r="HE1" s="23" t="s">
        <v>151</v>
      </c>
      <c r="HF1" s="23" t="s">
        <v>152</v>
      </c>
      <c r="HG1" s="23" t="s">
        <v>594</v>
      </c>
      <c r="HH1" s="23" t="s">
        <v>153</v>
      </c>
      <c r="HI1" s="23" t="s">
        <v>154</v>
      </c>
      <c r="HJ1" s="23" t="s">
        <v>155</v>
      </c>
      <c r="HK1" s="23" t="s">
        <v>595</v>
      </c>
      <c r="HL1" s="23" t="s">
        <v>596</v>
      </c>
      <c r="HM1" s="23" t="s">
        <v>597</v>
      </c>
      <c r="HN1" s="23" t="s">
        <v>598</v>
      </c>
      <c r="HO1" s="23" t="s">
        <v>156</v>
      </c>
      <c r="HP1" s="23" t="s">
        <v>157</v>
      </c>
      <c r="HQ1" s="23" t="s">
        <v>599</v>
      </c>
      <c r="HR1" s="23" t="s">
        <v>600</v>
      </c>
      <c r="HS1" s="23" t="s">
        <v>158</v>
      </c>
      <c r="HT1" s="23" t="s">
        <v>159</v>
      </c>
      <c r="HU1" s="23" t="s">
        <v>160</v>
      </c>
      <c r="HV1" s="23" t="s">
        <v>161</v>
      </c>
      <c r="HW1" s="23" t="s">
        <v>601</v>
      </c>
      <c r="HX1" s="23" t="s">
        <v>162</v>
      </c>
      <c r="HY1" s="23" t="s">
        <v>163</v>
      </c>
      <c r="HZ1" s="23" t="s">
        <v>164</v>
      </c>
      <c r="IA1" s="23" t="s">
        <v>165</v>
      </c>
      <c r="IB1" s="23" t="s">
        <v>166</v>
      </c>
      <c r="IC1" s="23" t="s">
        <v>167</v>
      </c>
      <c r="ID1" s="23" t="s">
        <v>168</v>
      </c>
      <c r="IE1" s="23" t="s">
        <v>169</v>
      </c>
      <c r="IF1" s="23" t="s">
        <v>170</v>
      </c>
      <c r="IG1" s="23" t="s">
        <v>171</v>
      </c>
      <c r="IH1" s="23" t="s">
        <v>172</v>
      </c>
      <c r="II1" s="23" t="s">
        <v>173</v>
      </c>
      <c r="IJ1" s="23" t="s">
        <v>602</v>
      </c>
      <c r="IK1" s="23" t="s">
        <v>603</v>
      </c>
      <c r="IL1" s="23" t="s">
        <v>174</v>
      </c>
      <c r="IM1" s="23" t="s">
        <v>604</v>
      </c>
      <c r="IN1" s="23" t="s">
        <v>175</v>
      </c>
      <c r="IO1" s="23" t="s">
        <v>176</v>
      </c>
      <c r="IP1" s="23" t="s">
        <v>605</v>
      </c>
      <c r="IQ1" s="23" t="s">
        <v>177</v>
      </c>
      <c r="IR1" s="23" t="s">
        <v>178</v>
      </c>
      <c r="IS1" s="23" t="s">
        <v>179</v>
      </c>
      <c r="IT1" s="23" t="s">
        <v>606</v>
      </c>
      <c r="IU1" s="23" t="s">
        <v>607</v>
      </c>
      <c r="IV1" s="23" t="s">
        <v>608</v>
      </c>
      <c r="IW1" s="23" t="s">
        <v>609</v>
      </c>
      <c r="IX1" s="23" t="s">
        <v>180</v>
      </c>
      <c r="IY1" s="23" t="s">
        <v>181</v>
      </c>
      <c r="IZ1" s="23" t="s">
        <v>610</v>
      </c>
      <c r="JA1" s="23" t="s">
        <v>611</v>
      </c>
      <c r="JB1" s="23" t="s">
        <v>182</v>
      </c>
      <c r="JC1" s="23" t="s">
        <v>183</v>
      </c>
      <c r="JD1" s="23" t="s">
        <v>184</v>
      </c>
      <c r="JE1" s="23" t="s">
        <v>185</v>
      </c>
      <c r="JF1" s="23" t="s">
        <v>612</v>
      </c>
      <c r="JG1" s="23" t="s">
        <v>186</v>
      </c>
      <c r="JH1" s="23" t="s">
        <v>187</v>
      </c>
      <c r="JI1" s="23" t="s">
        <v>188</v>
      </c>
      <c r="JJ1" s="23" t="s">
        <v>189</v>
      </c>
      <c r="JK1" s="23" t="s">
        <v>190</v>
      </c>
      <c r="JL1" s="23" t="s">
        <v>191</v>
      </c>
      <c r="JM1" s="23" t="s">
        <v>192</v>
      </c>
      <c r="JN1" s="23" t="s">
        <v>193</v>
      </c>
      <c r="JO1" s="23" t="s">
        <v>194</v>
      </c>
      <c r="JP1" s="23" t="s">
        <v>195</v>
      </c>
      <c r="JQ1" s="23" t="s">
        <v>196</v>
      </c>
      <c r="JR1" s="23" t="s">
        <v>197</v>
      </c>
      <c r="JS1" s="23" t="s">
        <v>613</v>
      </c>
      <c r="JT1" s="23" t="s">
        <v>614</v>
      </c>
      <c r="JU1" s="23" t="s">
        <v>198</v>
      </c>
      <c r="JV1" s="23" t="s">
        <v>615</v>
      </c>
      <c r="JW1" s="23" t="s">
        <v>199</v>
      </c>
      <c r="JX1" s="23" t="s">
        <v>200</v>
      </c>
    </row>
    <row r="2" spans="1:284" x14ac:dyDescent="0.25">
      <c r="A2" s="27">
        <v>45566</v>
      </c>
      <c r="B2">
        <v>10689</v>
      </c>
      <c r="C2" t="s">
        <v>260</v>
      </c>
      <c r="D2" t="s">
        <v>403</v>
      </c>
      <c r="E2"/>
      <c r="F2">
        <v>0</v>
      </c>
      <c r="G2">
        <v>0</v>
      </c>
      <c r="H2">
        <v>1</v>
      </c>
      <c r="I2"/>
      <c r="J2"/>
      <c r="K2"/>
      <c r="L2"/>
      <c r="M2">
        <v>6</v>
      </c>
      <c r="N2">
        <v>8</v>
      </c>
      <c r="O2"/>
      <c r="P2"/>
      <c r="Q2">
        <v>4</v>
      </c>
      <c r="R2">
        <v>5</v>
      </c>
      <c r="S2">
        <v>0</v>
      </c>
      <c r="T2">
        <v>0</v>
      </c>
      <c r="U2"/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10</v>
      </c>
      <c r="AC2">
        <v>0</v>
      </c>
      <c r="AD2">
        <v>0</v>
      </c>
      <c r="AE2">
        <v>0</v>
      </c>
      <c r="AF2">
        <v>0</v>
      </c>
      <c r="AG2">
        <v>0</v>
      </c>
      <c r="AH2"/>
      <c r="AI2"/>
      <c r="AJ2">
        <v>0</v>
      </c>
      <c r="AK2"/>
      <c r="AL2">
        <v>0</v>
      </c>
      <c r="AM2">
        <v>0</v>
      </c>
      <c r="AN2"/>
      <c r="AO2" t="s">
        <v>257</v>
      </c>
      <c r="AP2" t="s">
        <v>257</v>
      </c>
      <c r="AQ2" t="s">
        <v>295</v>
      </c>
      <c r="AR2"/>
      <c r="AS2"/>
      <c r="AT2"/>
      <c r="AU2"/>
      <c r="AV2" t="s">
        <v>262</v>
      </c>
      <c r="AW2" t="s">
        <v>295</v>
      </c>
      <c r="AX2"/>
      <c r="AY2"/>
      <c r="AZ2" t="s">
        <v>616</v>
      </c>
      <c r="BA2" t="s">
        <v>259</v>
      </c>
      <c r="BB2" t="s">
        <v>257</v>
      </c>
      <c r="BC2" t="s">
        <v>257</v>
      </c>
      <c r="BD2"/>
      <c r="BE2" t="s">
        <v>257</v>
      </c>
      <c r="BF2" t="s">
        <v>257</v>
      </c>
      <c r="BG2" t="s">
        <v>257</v>
      </c>
      <c r="BH2" t="s">
        <v>257</v>
      </c>
      <c r="BI2" t="s">
        <v>257</v>
      </c>
      <c r="BJ2" t="s">
        <v>257</v>
      </c>
      <c r="BK2" t="s">
        <v>259</v>
      </c>
      <c r="BL2" t="s">
        <v>257</v>
      </c>
      <c r="BM2" t="s">
        <v>257</v>
      </c>
      <c r="BN2" t="s">
        <v>257</v>
      </c>
      <c r="BO2" t="s">
        <v>257</v>
      </c>
      <c r="BP2" t="s">
        <v>257</v>
      </c>
      <c r="BQ2"/>
      <c r="BR2"/>
      <c r="BS2" t="s">
        <v>257</v>
      </c>
      <c r="BT2"/>
      <c r="BU2" t="s">
        <v>257</v>
      </c>
      <c r="BV2" t="s">
        <v>257</v>
      </c>
      <c r="BW2"/>
      <c r="BX2">
        <v>0</v>
      </c>
      <c r="BY2">
        <v>7</v>
      </c>
      <c r="BZ2">
        <v>1978</v>
      </c>
      <c r="CA2"/>
      <c r="CB2"/>
      <c r="CC2"/>
      <c r="CD2"/>
      <c r="CE2">
        <v>10419</v>
      </c>
      <c r="CF2">
        <v>15129</v>
      </c>
      <c r="CG2"/>
      <c r="CH2"/>
      <c r="CI2">
        <v>1237</v>
      </c>
      <c r="CJ2">
        <v>17680</v>
      </c>
      <c r="CK2">
        <v>0</v>
      </c>
      <c r="CL2">
        <v>0</v>
      </c>
      <c r="CM2"/>
      <c r="CN2">
        <v>668</v>
      </c>
      <c r="CO2">
        <v>0</v>
      </c>
      <c r="CP2">
        <v>21775</v>
      </c>
      <c r="CQ2">
        <v>0</v>
      </c>
      <c r="CR2">
        <v>319</v>
      </c>
      <c r="CS2">
        <v>0</v>
      </c>
      <c r="CT2">
        <v>29944</v>
      </c>
      <c r="CU2">
        <v>538</v>
      </c>
      <c r="CV2">
        <v>0</v>
      </c>
      <c r="CW2">
        <v>21</v>
      </c>
      <c r="CX2">
        <v>489</v>
      </c>
      <c r="CY2">
        <v>0</v>
      </c>
      <c r="CZ2"/>
      <c r="DA2"/>
      <c r="DB2">
        <v>0</v>
      </c>
      <c r="DC2"/>
      <c r="DD2">
        <v>0</v>
      </c>
      <c r="DE2">
        <v>0</v>
      </c>
      <c r="DF2"/>
      <c r="DG2" t="s">
        <v>257</v>
      </c>
      <c r="DH2" t="s">
        <v>617</v>
      </c>
      <c r="DI2" t="s">
        <v>494</v>
      </c>
      <c r="DJ2"/>
      <c r="DK2"/>
      <c r="DL2"/>
      <c r="DM2"/>
      <c r="DN2" t="s">
        <v>257</v>
      </c>
      <c r="DO2" t="s">
        <v>429</v>
      </c>
      <c r="DP2"/>
      <c r="DQ2"/>
      <c r="DR2" t="s">
        <v>257</v>
      </c>
      <c r="DS2" t="s">
        <v>326</v>
      </c>
      <c r="DT2" t="s">
        <v>257</v>
      </c>
      <c r="DU2" t="s">
        <v>257</v>
      </c>
      <c r="DV2"/>
      <c r="DW2" t="s">
        <v>268</v>
      </c>
      <c r="DX2" t="s">
        <v>257</v>
      </c>
      <c r="DY2" t="s">
        <v>618</v>
      </c>
      <c r="DZ2" t="s">
        <v>258</v>
      </c>
      <c r="EA2" t="s">
        <v>619</v>
      </c>
      <c r="EB2" t="s">
        <v>257</v>
      </c>
      <c r="EC2" t="s">
        <v>340</v>
      </c>
      <c r="ED2" t="s">
        <v>620</v>
      </c>
      <c r="EE2" t="s">
        <v>257</v>
      </c>
      <c r="EF2" t="s">
        <v>621</v>
      </c>
      <c r="EG2" t="s">
        <v>622</v>
      </c>
      <c r="EH2" t="s">
        <v>257</v>
      </c>
      <c r="EI2"/>
      <c r="EJ2"/>
      <c r="EK2" t="s">
        <v>257</v>
      </c>
      <c r="EL2"/>
      <c r="EM2" t="s">
        <v>257</v>
      </c>
      <c r="EN2" t="s">
        <v>257</v>
      </c>
      <c r="EO2"/>
      <c r="EP2">
        <v>0</v>
      </c>
      <c r="EQ2">
        <v>6</v>
      </c>
      <c r="ER2">
        <v>7</v>
      </c>
      <c r="ES2"/>
      <c r="ET2"/>
      <c r="EU2"/>
      <c r="EV2"/>
      <c r="EW2">
        <v>0</v>
      </c>
      <c r="EX2">
        <v>438</v>
      </c>
      <c r="EY2"/>
      <c r="EZ2"/>
      <c r="FA2">
        <v>0</v>
      </c>
      <c r="FB2">
        <v>115</v>
      </c>
      <c r="FC2">
        <v>0</v>
      </c>
      <c r="FD2">
        <v>0</v>
      </c>
      <c r="FE2"/>
      <c r="FF2">
        <v>5</v>
      </c>
      <c r="FG2">
        <v>0</v>
      </c>
      <c r="FH2">
        <v>942</v>
      </c>
      <c r="FI2">
        <v>11</v>
      </c>
      <c r="FJ2">
        <v>121</v>
      </c>
      <c r="FK2">
        <v>0</v>
      </c>
      <c r="FL2">
        <v>1009</v>
      </c>
      <c r="FM2">
        <v>51</v>
      </c>
      <c r="FN2">
        <v>0</v>
      </c>
      <c r="FO2">
        <v>102</v>
      </c>
      <c r="FP2">
        <v>69</v>
      </c>
      <c r="FQ2">
        <v>0</v>
      </c>
      <c r="FR2" s="28"/>
      <c r="FS2" s="28"/>
      <c r="FT2" s="28">
        <v>0</v>
      </c>
      <c r="FU2" s="28"/>
      <c r="FV2" s="28">
        <v>0</v>
      </c>
      <c r="FW2" s="28">
        <v>0</v>
      </c>
      <c r="FX2"/>
      <c r="FY2">
        <v>0</v>
      </c>
      <c r="FZ2" s="28">
        <v>0</v>
      </c>
      <c r="GA2">
        <v>0</v>
      </c>
      <c r="GB2" s="28"/>
      <c r="GC2" s="28"/>
      <c r="GD2" s="28"/>
      <c r="GE2"/>
      <c r="GF2" s="28">
        <v>0</v>
      </c>
      <c r="GG2" s="28">
        <v>0</v>
      </c>
      <c r="GH2"/>
      <c r="GI2" s="28"/>
      <c r="GJ2" s="28">
        <v>0</v>
      </c>
      <c r="GK2">
        <v>0</v>
      </c>
      <c r="GL2">
        <v>0</v>
      </c>
      <c r="GM2">
        <v>0</v>
      </c>
      <c r="GN2"/>
      <c r="GO2" s="31">
        <v>0</v>
      </c>
      <c r="GP2" s="31">
        <v>0</v>
      </c>
      <c r="GQ2" s="31">
        <v>0</v>
      </c>
      <c r="GR2" s="31">
        <v>0</v>
      </c>
      <c r="GS2" s="31">
        <v>0</v>
      </c>
      <c r="GT2" s="31">
        <v>0</v>
      </c>
      <c r="GU2" s="31">
        <v>0</v>
      </c>
      <c r="GV2" s="31">
        <v>0</v>
      </c>
      <c r="GW2" s="31">
        <v>0</v>
      </c>
      <c r="GX2" s="31">
        <v>0</v>
      </c>
      <c r="GY2" s="31">
        <v>0</v>
      </c>
      <c r="GZ2" s="31">
        <v>0</v>
      </c>
      <c r="HA2" s="31"/>
      <c r="HB2" s="31"/>
      <c r="HC2" s="31">
        <v>0</v>
      </c>
      <c r="HD2" s="31"/>
      <c r="HE2" s="31">
        <v>0</v>
      </c>
      <c r="HF2" s="31">
        <v>0</v>
      </c>
      <c r="HG2" s="31"/>
      <c r="HH2" s="31">
        <v>0</v>
      </c>
      <c r="HI2" s="31">
        <v>13</v>
      </c>
      <c r="HJ2" s="31">
        <v>1986</v>
      </c>
      <c r="HK2" s="31"/>
      <c r="HL2" s="31"/>
      <c r="HM2" s="31"/>
      <c r="HN2" s="31"/>
      <c r="HO2" s="31">
        <v>10425</v>
      </c>
      <c r="HP2" s="31">
        <v>15575</v>
      </c>
      <c r="HQ2" s="31"/>
      <c r="HR2" s="31"/>
      <c r="HS2" s="31">
        <v>1241</v>
      </c>
      <c r="HT2" s="31">
        <v>17800</v>
      </c>
      <c r="HU2" s="31">
        <v>0</v>
      </c>
      <c r="HV2" s="31">
        <v>0</v>
      </c>
      <c r="HW2" s="31"/>
      <c r="HX2" s="31">
        <v>673</v>
      </c>
      <c r="HY2" s="31">
        <v>0</v>
      </c>
      <c r="HZ2" s="31">
        <v>22717</v>
      </c>
      <c r="IA2" s="31">
        <v>11</v>
      </c>
      <c r="IB2" s="31">
        <v>440</v>
      </c>
      <c r="IC2" s="31">
        <v>0</v>
      </c>
      <c r="ID2" s="31">
        <v>30963</v>
      </c>
      <c r="IE2" s="31">
        <v>589</v>
      </c>
      <c r="IF2" s="31">
        <v>0</v>
      </c>
      <c r="IG2" s="31">
        <v>123</v>
      </c>
      <c r="IH2" s="31">
        <v>558</v>
      </c>
      <c r="II2" s="31">
        <v>0</v>
      </c>
      <c r="IJ2" s="31"/>
      <c r="IK2" s="31"/>
      <c r="IL2" s="31">
        <v>0</v>
      </c>
      <c r="IM2" s="31"/>
      <c r="IN2" s="31">
        <v>0</v>
      </c>
      <c r="IO2" s="31">
        <v>0</v>
      </c>
      <c r="IP2" s="31"/>
      <c r="IQ2" s="31">
        <v>0</v>
      </c>
      <c r="IR2" s="31">
        <v>271692</v>
      </c>
      <c r="IS2" s="31">
        <v>1109125</v>
      </c>
      <c r="IT2" s="31"/>
      <c r="IU2" s="31"/>
      <c r="IV2" s="31"/>
      <c r="IW2" s="31"/>
      <c r="IX2" s="31">
        <v>183416</v>
      </c>
      <c r="IY2" s="31">
        <v>165289</v>
      </c>
      <c r="IZ2" s="31"/>
      <c r="JA2" s="31"/>
      <c r="JB2" s="31">
        <v>102302</v>
      </c>
      <c r="JC2" s="31">
        <v>568474</v>
      </c>
      <c r="JD2" s="31">
        <v>0</v>
      </c>
      <c r="JE2" s="31">
        <v>0</v>
      </c>
      <c r="JF2" s="31"/>
      <c r="JG2" s="31">
        <v>1564190</v>
      </c>
      <c r="JH2" s="31">
        <v>0</v>
      </c>
      <c r="JI2" s="31">
        <v>1242461</v>
      </c>
      <c r="JJ2" s="31">
        <v>98182</v>
      </c>
      <c r="JK2" s="31">
        <v>1365532</v>
      </c>
      <c r="JL2" s="31">
        <v>0</v>
      </c>
      <c r="JM2" s="31">
        <v>1463650</v>
      </c>
      <c r="JN2" s="31">
        <v>1303270</v>
      </c>
      <c r="JO2" s="31">
        <v>0</v>
      </c>
      <c r="JP2" s="31">
        <v>483992</v>
      </c>
      <c r="JQ2" s="31">
        <v>1227620</v>
      </c>
      <c r="JR2" s="31">
        <v>0</v>
      </c>
      <c r="JS2" s="31"/>
      <c r="JT2" s="31"/>
      <c r="JU2" s="31">
        <v>0</v>
      </c>
      <c r="JV2" s="31"/>
      <c r="JW2" s="31">
        <v>0</v>
      </c>
      <c r="JX2" s="31">
        <v>0</v>
      </c>
    </row>
    <row r="3" spans="1:284" x14ac:dyDescent="0.25">
      <c r="A3" s="27">
        <v>45567</v>
      </c>
      <c r="B3">
        <v>0</v>
      </c>
      <c r="C3" t="s">
        <v>257</v>
      </c>
      <c r="D3" t="s">
        <v>258</v>
      </c>
      <c r="E3"/>
      <c r="F3">
        <v>0</v>
      </c>
      <c r="G3">
        <v>0</v>
      </c>
      <c r="H3">
        <v>0</v>
      </c>
      <c r="I3"/>
      <c r="J3"/>
      <c r="K3"/>
      <c r="L3"/>
      <c r="M3">
        <v>0</v>
      </c>
      <c r="N3">
        <v>0</v>
      </c>
      <c r="O3"/>
      <c r="P3"/>
      <c r="Q3">
        <v>0</v>
      </c>
      <c r="R3">
        <v>0</v>
      </c>
      <c r="S3">
        <v>0</v>
      </c>
      <c r="T3">
        <v>0</v>
      </c>
      <c r="U3"/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/>
      <c r="AI3"/>
      <c r="AJ3">
        <v>0</v>
      </c>
      <c r="AK3"/>
      <c r="AL3">
        <v>0</v>
      </c>
      <c r="AM3">
        <v>0</v>
      </c>
      <c r="AN3"/>
      <c r="AO3" t="s">
        <v>257</v>
      </c>
      <c r="AP3" t="s">
        <v>257</v>
      </c>
      <c r="AQ3" t="s">
        <v>257</v>
      </c>
      <c r="AR3"/>
      <c r="AS3"/>
      <c r="AT3"/>
      <c r="AU3"/>
      <c r="AV3" t="s">
        <v>257</v>
      </c>
      <c r="AW3" t="s">
        <v>257</v>
      </c>
      <c r="AX3"/>
      <c r="AY3"/>
      <c r="AZ3" t="s">
        <v>257</v>
      </c>
      <c r="BA3" t="s">
        <v>257</v>
      </c>
      <c r="BB3" t="s">
        <v>257</v>
      </c>
      <c r="BC3" t="s">
        <v>257</v>
      </c>
      <c r="BD3"/>
      <c r="BE3" t="s">
        <v>257</v>
      </c>
      <c r="BF3" t="s">
        <v>257</v>
      </c>
      <c r="BG3" t="s">
        <v>257</v>
      </c>
      <c r="BH3" t="s">
        <v>257</v>
      </c>
      <c r="BI3" t="s">
        <v>257</v>
      </c>
      <c r="BJ3" t="s">
        <v>257</v>
      </c>
      <c r="BK3" t="s">
        <v>257</v>
      </c>
      <c r="BL3" t="s">
        <v>257</v>
      </c>
      <c r="BM3" t="s">
        <v>257</v>
      </c>
      <c r="BN3" t="s">
        <v>257</v>
      </c>
      <c r="BO3" t="s">
        <v>257</v>
      </c>
      <c r="BP3" t="s">
        <v>257</v>
      </c>
      <c r="BQ3"/>
      <c r="BR3"/>
      <c r="BS3" t="s">
        <v>257</v>
      </c>
      <c r="BT3"/>
      <c r="BU3" t="s">
        <v>257</v>
      </c>
      <c r="BV3" t="s">
        <v>257</v>
      </c>
      <c r="BW3"/>
      <c r="BX3">
        <v>0</v>
      </c>
      <c r="BY3">
        <v>9</v>
      </c>
      <c r="BZ3">
        <v>1852</v>
      </c>
      <c r="CA3"/>
      <c r="CB3"/>
      <c r="CC3"/>
      <c r="CD3"/>
      <c r="CE3">
        <v>12614</v>
      </c>
      <c r="CF3">
        <v>17465</v>
      </c>
      <c r="CG3"/>
      <c r="CH3"/>
      <c r="CI3">
        <v>1134</v>
      </c>
      <c r="CJ3">
        <v>15085</v>
      </c>
      <c r="CK3">
        <v>0</v>
      </c>
      <c r="CL3">
        <v>0</v>
      </c>
      <c r="CM3"/>
      <c r="CN3">
        <v>565</v>
      </c>
      <c r="CO3">
        <v>0</v>
      </c>
      <c r="CP3">
        <v>21139</v>
      </c>
      <c r="CQ3">
        <v>0</v>
      </c>
      <c r="CR3">
        <v>313</v>
      </c>
      <c r="CS3">
        <v>0</v>
      </c>
      <c r="CT3">
        <v>28946</v>
      </c>
      <c r="CU3">
        <v>543</v>
      </c>
      <c r="CV3">
        <v>0</v>
      </c>
      <c r="CW3">
        <v>32</v>
      </c>
      <c r="CX3">
        <v>501</v>
      </c>
      <c r="CY3">
        <v>0</v>
      </c>
      <c r="CZ3"/>
      <c r="DA3"/>
      <c r="DB3">
        <v>0</v>
      </c>
      <c r="DC3"/>
      <c r="DD3">
        <v>0</v>
      </c>
      <c r="DE3">
        <v>0</v>
      </c>
      <c r="DF3"/>
      <c r="DG3" t="s">
        <v>257</v>
      </c>
      <c r="DH3" t="s">
        <v>310</v>
      </c>
      <c r="DI3" t="s">
        <v>266</v>
      </c>
      <c r="DJ3"/>
      <c r="DK3"/>
      <c r="DL3"/>
      <c r="DM3"/>
      <c r="DN3" t="s">
        <v>257</v>
      </c>
      <c r="DO3" t="s">
        <v>324</v>
      </c>
      <c r="DP3"/>
      <c r="DQ3"/>
      <c r="DR3" t="s">
        <v>257</v>
      </c>
      <c r="DS3" t="s">
        <v>386</v>
      </c>
      <c r="DT3" t="s">
        <v>257</v>
      </c>
      <c r="DU3" t="s">
        <v>257</v>
      </c>
      <c r="DV3"/>
      <c r="DW3" t="s">
        <v>355</v>
      </c>
      <c r="DX3" t="s">
        <v>257</v>
      </c>
      <c r="DY3" t="s">
        <v>623</v>
      </c>
      <c r="DZ3" t="s">
        <v>258</v>
      </c>
      <c r="EA3" t="s">
        <v>624</v>
      </c>
      <c r="EB3" t="s">
        <v>257</v>
      </c>
      <c r="EC3" t="s">
        <v>425</v>
      </c>
      <c r="ED3" t="s">
        <v>625</v>
      </c>
      <c r="EE3" t="s">
        <v>257</v>
      </c>
      <c r="EF3" t="s">
        <v>626</v>
      </c>
      <c r="EG3" t="s">
        <v>627</v>
      </c>
      <c r="EH3" t="s">
        <v>257</v>
      </c>
      <c r="EI3"/>
      <c r="EJ3"/>
      <c r="EK3" t="s">
        <v>257</v>
      </c>
      <c r="EL3"/>
      <c r="EM3" t="s">
        <v>257</v>
      </c>
      <c r="EN3" t="s">
        <v>257</v>
      </c>
      <c r="EO3"/>
      <c r="EP3">
        <v>0</v>
      </c>
      <c r="EQ3">
        <v>6</v>
      </c>
      <c r="ER3">
        <v>19</v>
      </c>
      <c r="ES3"/>
      <c r="ET3"/>
      <c r="EU3"/>
      <c r="EV3"/>
      <c r="EW3">
        <v>0</v>
      </c>
      <c r="EX3">
        <v>439</v>
      </c>
      <c r="EY3"/>
      <c r="EZ3"/>
      <c r="FA3">
        <v>0</v>
      </c>
      <c r="FB3">
        <v>108</v>
      </c>
      <c r="FC3">
        <v>0</v>
      </c>
      <c r="FD3">
        <v>0</v>
      </c>
      <c r="FE3"/>
      <c r="FF3">
        <v>5</v>
      </c>
      <c r="FG3">
        <v>0</v>
      </c>
      <c r="FH3">
        <v>980</v>
      </c>
      <c r="FI3">
        <v>11</v>
      </c>
      <c r="FJ3">
        <v>121</v>
      </c>
      <c r="FK3">
        <v>0</v>
      </c>
      <c r="FL3">
        <v>1115</v>
      </c>
      <c r="FM3">
        <v>53</v>
      </c>
      <c r="FN3">
        <v>0</v>
      </c>
      <c r="FO3">
        <v>101</v>
      </c>
      <c r="FP3">
        <v>66</v>
      </c>
      <c r="FQ3">
        <v>0</v>
      </c>
      <c r="FR3" s="28"/>
      <c r="FS3" s="28"/>
      <c r="FT3" s="28">
        <v>0</v>
      </c>
      <c r="FU3" s="28"/>
      <c r="FV3" s="28">
        <v>0</v>
      </c>
      <c r="FW3" s="28">
        <v>0</v>
      </c>
      <c r="FX3"/>
      <c r="FY3">
        <v>0</v>
      </c>
      <c r="FZ3" s="28">
        <v>0</v>
      </c>
      <c r="GA3">
        <v>0</v>
      </c>
      <c r="GB3" s="28"/>
      <c r="GC3" s="28"/>
      <c r="GD3" s="28"/>
      <c r="GE3"/>
      <c r="GF3" s="28">
        <v>0</v>
      </c>
      <c r="GG3" s="28">
        <v>0</v>
      </c>
      <c r="GH3"/>
      <c r="GI3" s="28"/>
      <c r="GJ3" s="28">
        <v>0</v>
      </c>
      <c r="GK3">
        <v>0</v>
      </c>
      <c r="GL3">
        <v>0</v>
      </c>
      <c r="GM3">
        <v>0</v>
      </c>
      <c r="GN3"/>
      <c r="GO3" s="31">
        <v>0</v>
      </c>
      <c r="GP3" s="31">
        <v>0</v>
      </c>
      <c r="GQ3" s="31">
        <v>0</v>
      </c>
      <c r="GR3" s="31">
        <v>0</v>
      </c>
      <c r="GS3" s="31">
        <v>0</v>
      </c>
      <c r="GT3" s="31">
        <v>0</v>
      </c>
      <c r="GU3" s="31">
        <v>0</v>
      </c>
      <c r="GV3" s="31">
        <v>0</v>
      </c>
      <c r="GW3" s="31">
        <v>0</v>
      </c>
      <c r="GX3" s="31">
        <v>0</v>
      </c>
      <c r="GY3" s="31">
        <v>0</v>
      </c>
      <c r="GZ3" s="31">
        <v>0</v>
      </c>
      <c r="HA3" s="31"/>
      <c r="HB3" s="31"/>
      <c r="HC3" s="31">
        <v>0</v>
      </c>
      <c r="HD3" s="31"/>
      <c r="HE3" s="31">
        <v>0</v>
      </c>
      <c r="HF3" s="31">
        <v>0</v>
      </c>
      <c r="HG3" s="31"/>
      <c r="HH3" s="31">
        <v>0</v>
      </c>
      <c r="HI3" s="31">
        <v>15</v>
      </c>
      <c r="HJ3" s="31">
        <v>1871</v>
      </c>
      <c r="HK3" s="31"/>
      <c r="HL3" s="31"/>
      <c r="HM3" s="31"/>
      <c r="HN3" s="31"/>
      <c r="HO3" s="31">
        <v>12614</v>
      </c>
      <c r="HP3" s="31">
        <v>17904</v>
      </c>
      <c r="HQ3" s="31"/>
      <c r="HR3" s="31"/>
      <c r="HS3" s="31">
        <v>1134</v>
      </c>
      <c r="HT3" s="31">
        <v>15193</v>
      </c>
      <c r="HU3" s="31">
        <v>0</v>
      </c>
      <c r="HV3" s="31">
        <v>0</v>
      </c>
      <c r="HW3" s="31"/>
      <c r="HX3" s="31">
        <v>570</v>
      </c>
      <c r="HY3" s="31">
        <v>0</v>
      </c>
      <c r="HZ3" s="31">
        <v>22119</v>
      </c>
      <c r="IA3" s="31">
        <v>11</v>
      </c>
      <c r="IB3" s="31">
        <v>434</v>
      </c>
      <c r="IC3" s="31">
        <v>0</v>
      </c>
      <c r="ID3" s="31">
        <v>30061</v>
      </c>
      <c r="IE3" s="31">
        <v>596</v>
      </c>
      <c r="IF3" s="31">
        <v>0</v>
      </c>
      <c r="IG3" s="31">
        <v>133</v>
      </c>
      <c r="IH3" s="31">
        <v>567</v>
      </c>
      <c r="II3" s="31">
        <v>0</v>
      </c>
      <c r="IJ3" s="31"/>
      <c r="IK3" s="31"/>
      <c r="IL3" s="31">
        <v>0</v>
      </c>
      <c r="IM3" s="31"/>
      <c r="IN3" s="31">
        <v>0</v>
      </c>
      <c r="IO3" s="31">
        <v>0</v>
      </c>
      <c r="IP3" s="31"/>
      <c r="IQ3" s="31">
        <v>0</v>
      </c>
      <c r="IR3" s="31">
        <v>377333</v>
      </c>
      <c r="IS3" s="31">
        <v>1097317</v>
      </c>
      <c r="IT3" s="31"/>
      <c r="IU3" s="31"/>
      <c r="IV3" s="31"/>
      <c r="IW3" s="31"/>
      <c r="IX3" s="31">
        <v>168344</v>
      </c>
      <c r="IY3" s="31">
        <v>153750</v>
      </c>
      <c r="IZ3" s="31"/>
      <c r="JA3" s="31"/>
      <c r="JB3" s="31">
        <v>78576</v>
      </c>
      <c r="JC3" s="31">
        <v>599532</v>
      </c>
      <c r="JD3" s="31">
        <v>0</v>
      </c>
      <c r="JE3" s="31">
        <v>0</v>
      </c>
      <c r="JF3" s="31"/>
      <c r="JG3" s="31">
        <v>1496139</v>
      </c>
      <c r="JH3" s="31">
        <v>0</v>
      </c>
      <c r="JI3" s="31">
        <v>1269769</v>
      </c>
      <c r="JJ3" s="31">
        <v>129091</v>
      </c>
      <c r="JK3" s="31">
        <v>1331631</v>
      </c>
      <c r="JL3" s="31">
        <v>0</v>
      </c>
      <c r="JM3" s="31">
        <v>1496126</v>
      </c>
      <c r="JN3" s="31">
        <v>1313344</v>
      </c>
      <c r="JO3" s="31">
        <v>0</v>
      </c>
      <c r="JP3" s="31">
        <v>452331</v>
      </c>
      <c r="JQ3" s="31">
        <v>1314473</v>
      </c>
      <c r="JR3" s="31">
        <v>0</v>
      </c>
      <c r="JS3" s="31"/>
      <c r="JT3" s="31"/>
      <c r="JU3" s="31">
        <v>0</v>
      </c>
      <c r="JV3" s="31"/>
      <c r="JW3" s="31">
        <v>0</v>
      </c>
      <c r="JX3" s="31">
        <v>0</v>
      </c>
    </row>
    <row r="4" spans="1:284" x14ac:dyDescent="0.25">
      <c r="A4" s="27">
        <v>45568</v>
      </c>
      <c r="B4">
        <v>0</v>
      </c>
      <c r="C4" t="s">
        <v>257</v>
      </c>
      <c r="D4" t="s">
        <v>258</v>
      </c>
      <c r="E4"/>
      <c r="F4">
        <v>0</v>
      </c>
      <c r="G4">
        <v>0</v>
      </c>
      <c r="H4">
        <v>0</v>
      </c>
      <c r="I4"/>
      <c r="J4"/>
      <c r="K4"/>
      <c r="L4"/>
      <c r="M4">
        <v>0</v>
      </c>
      <c r="N4">
        <v>0</v>
      </c>
      <c r="O4"/>
      <c r="P4"/>
      <c r="Q4">
        <v>0</v>
      </c>
      <c r="R4">
        <v>0</v>
      </c>
      <c r="S4">
        <v>0</v>
      </c>
      <c r="T4">
        <v>0</v>
      </c>
      <c r="U4"/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/>
      <c r="AI4"/>
      <c r="AJ4">
        <v>0</v>
      </c>
      <c r="AK4"/>
      <c r="AL4">
        <v>0</v>
      </c>
      <c r="AM4">
        <v>0</v>
      </c>
      <c r="AN4"/>
      <c r="AO4" t="s">
        <v>257</v>
      </c>
      <c r="AP4" t="s">
        <v>257</v>
      </c>
      <c r="AQ4" t="s">
        <v>257</v>
      </c>
      <c r="AR4"/>
      <c r="AS4"/>
      <c r="AT4"/>
      <c r="AU4"/>
      <c r="AV4" t="s">
        <v>257</v>
      </c>
      <c r="AW4" t="s">
        <v>257</v>
      </c>
      <c r="AX4"/>
      <c r="AY4"/>
      <c r="AZ4" t="s">
        <v>257</v>
      </c>
      <c r="BA4" t="s">
        <v>257</v>
      </c>
      <c r="BB4" t="s">
        <v>257</v>
      </c>
      <c r="BC4" t="s">
        <v>257</v>
      </c>
      <c r="BD4"/>
      <c r="BE4" t="s">
        <v>257</v>
      </c>
      <c r="BF4" t="s">
        <v>257</v>
      </c>
      <c r="BG4" t="s">
        <v>257</v>
      </c>
      <c r="BH4" t="s">
        <v>257</v>
      </c>
      <c r="BI4" t="s">
        <v>257</v>
      </c>
      <c r="BJ4" t="s">
        <v>257</v>
      </c>
      <c r="BK4" t="s">
        <v>257</v>
      </c>
      <c r="BL4" t="s">
        <v>257</v>
      </c>
      <c r="BM4" t="s">
        <v>257</v>
      </c>
      <c r="BN4" t="s">
        <v>257</v>
      </c>
      <c r="BO4" t="s">
        <v>257</v>
      </c>
      <c r="BP4" t="s">
        <v>257</v>
      </c>
      <c r="BQ4"/>
      <c r="BR4"/>
      <c r="BS4" t="s">
        <v>257</v>
      </c>
      <c r="BT4"/>
      <c r="BU4" t="s">
        <v>257</v>
      </c>
      <c r="BV4" t="s">
        <v>257</v>
      </c>
      <c r="BW4"/>
      <c r="BX4">
        <v>0</v>
      </c>
      <c r="BY4">
        <v>12</v>
      </c>
      <c r="BZ4">
        <v>1672</v>
      </c>
      <c r="CA4"/>
      <c r="CB4"/>
      <c r="CC4"/>
      <c r="CD4"/>
      <c r="CE4">
        <v>9648</v>
      </c>
      <c r="CF4">
        <v>14843</v>
      </c>
      <c r="CG4"/>
      <c r="CH4"/>
      <c r="CI4">
        <v>1170</v>
      </c>
      <c r="CJ4">
        <v>16377</v>
      </c>
      <c r="CK4">
        <v>0</v>
      </c>
      <c r="CL4">
        <v>0</v>
      </c>
      <c r="CM4"/>
      <c r="CN4">
        <v>597</v>
      </c>
      <c r="CO4">
        <v>0</v>
      </c>
      <c r="CP4">
        <v>21251</v>
      </c>
      <c r="CQ4">
        <v>0</v>
      </c>
      <c r="CR4">
        <v>267</v>
      </c>
      <c r="CS4">
        <v>0</v>
      </c>
      <c r="CT4">
        <v>29730</v>
      </c>
      <c r="CU4">
        <v>535</v>
      </c>
      <c r="CV4">
        <v>0</v>
      </c>
      <c r="CW4">
        <v>22</v>
      </c>
      <c r="CX4">
        <v>503</v>
      </c>
      <c r="CY4">
        <v>0</v>
      </c>
      <c r="CZ4"/>
      <c r="DA4"/>
      <c r="DB4">
        <v>0</v>
      </c>
      <c r="DC4"/>
      <c r="DD4">
        <v>0</v>
      </c>
      <c r="DE4">
        <v>0</v>
      </c>
      <c r="DF4"/>
      <c r="DG4" t="s">
        <v>257</v>
      </c>
      <c r="DH4" t="s">
        <v>374</v>
      </c>
      <c r="DI4" t="s">
        <v>383</v>
      </c>
      <c r="DJ4"/>
      <c r="DK4"/>
      <c r="DL4"/>
      <c r="DM4"/>
      <c r="DN4" t="s">
        <v>260</v>
      </c>
      <c r="DO4" t="s">
        <v>476</v>
      </c>
      <c r="DP4"/>
      <c r="DQ4"/>
      <c r="DR4" t="s">
        <v>257</v>
      </c>
      <c r="DS4" t="s">
        <v>434</v>
      </c>
      <c r="DT4" t="s">
        <v>257</v>
      </c>
      <c r="DU4" t="s">
        <v>257</v>
      </c>
      <c r="DV4"/>
      <c r="DW4" t="s">
        <v>410</v>
      </c>
      <c r="DX4" t="s">
        <v>257</v>
      </c>
      <c r="DY4" t="s">
        <v>330</v>
      </c>
      <c r="DZ4" t="s">
        <v>258</v>
      </c>
      <c r="EA4" t="s">
        <v>628</v>
      </c>
      <c r="EB4" t="s">
        <v>257</v>
      </c>
      <c r="EC4" t="s">
        <v>314</v>
      </c>
      <c r="ED4" t="s">
        <v>629</v>
      </c>
      <c r="EE4" t="s">
        <v>257</v>
      </c>
      <c r="EF4" t="s">
        <v>630</v>
      </c>
      <c r="EG4" t="s">
        <v>631</v>
      </c>
      <c r="EH4" t="s">
        <v>257</v>
      </c>
      <c r="EI4"/>
      <c r="EJ4"/>
      <c r="EK4" t="s">
        <v>257</v>
      </c>
      <c r="EL4"/>
      <c r="EM4" t="s">
        <v>257</v>
      </c>
      <c r="EN4" t="s">
        <v>257</v>
      </c>
      <c r="EO4"/>
      <c r="EP4">
        <v>0</v>
      </c>
      <c r="EQ4">
        <v>2</v>
      </c>
      <c r="ER4">
        <v>13</v>
      </c>
      <c r="ES4"/>
      <c r="ET4"/>
      <c r="EU4"/>
      <c r="EV4"/>
      <c r="EW4">
        <v>1</v>
      </c>
      <c r="EX4">
        <v>435</v>
      </c>
      <c r="EY4"/>
      <c r="EZ4"/>
      <c r="FA4">
        <v>0</v>
      </c>
      <c r="FB4">
        <v>295</v>
      </c>
      <c r="FC4">
        <v>0</v>
      </c>
      <c r="FD4">
        <v>0</v>
      </c>
      <c r="FE4"/>
      <c r="FF4">
        <v>22</v>
      </c>
      <c r="FG4">
        <v>0</v>
      </c>
      <c r="FH4">
        <v>1067</v>
      </c>
      <c r="FI4">
        <v>9</v>
      </c>
      <c r="FJ4">
        <v>124</v>
      </c>
      <c r="FK4">
        <v>0</v>
      </c>
      <c r="FL4">
        <v>1024</v>
      </c>
      <c r="FM4">
        <v>48</v>
      </c>
      <c r="FN4">
        <v>0</v>
      </c>
      <c r="FO4">
        <v>101</v>
      </c>
      <c r="FP4">
        <v>62</v>
      </c>
      <c r="FQ4">
        <v>0</v>
      </c>
      <c r="FR4" s="28"/>
      <c r="FS4" s="28"/>
      <c r="FT4" s="28">
        <v>0</v>
      </c>
      <c r="FU4" s="28"/>
      <c r="FV4" s="28">
        <v>0</v>
      </c>
      <c r="FW4" s="28">
        <v>0</v>
      </c>
      <c r="FX4"/>
      <c r="FY4">
        <v>0</v>
      </c>
      <c r="FZ4" s="28">
        <v>0</v>
      </c>
      <c r="GA4">
        <v>0</v>
      </c>
      <c r="GB4" s="28"/>
      <c r="GC4" s="28"/>
      <c r="GD4" s="28"/>
      <c r="GE4"/>
      <c r="GF4" s="28">
        <v>0</v>
      </c>
      <c r="GG4" s="28">
        <v>0</v>
      </c>
      <c r="GH4"/>
      <c r="GI4" s="28"/>
      <c r="GJ4" s="28">
        <v>0</v>
      </c>
      <c r="GK4">
        <v>0</v>
      </c>
      <c r="GL4">
        <v>0</v>
      </c>
      <c r="GM4">
        <v>0</v>
      </c>
      <c r="GN4"/>
      <c r="GO4" s="31">
        <v>0</v>
      </c>
      <c r="GP4" s="31">
        <v>0</v>
      </c>
      <c r="GQ4" s="31">
        <v>0</v>
      </c>
      <c r="GR4" s="31">
        <v>0</v>
      </c>
      <c r="GS4" s="31">
        <v>0</v>
      </c>
      <c r="GT4" s="31">
        <v>0</v>
      </c>
      <c r="GU4" s="31">
        <v>0</v>
      </c>
      <c r="GV4" s="31">
        <v>0</v>
      </c>
      <c r="GW4" s="31">
        <v>0</v>
      </c>
      <c r="GX4" s="31">
        <v>0</v>
      </c>
      <c r="GY4" s="31">
        <v>0</v>
      </c>
      <c r="GZ4" s="31">
        <v>0</v>
      </c>
      <c r="HA4" s="31"/>
      <c r="HB4" s="31"/>
      <c r="HC4" s="31">
        <v>0</v>
      </c>
      <c r="HD4" s="31"/>
      <c r="HE4" s="31">
        <v>0</v>
      </c>
      <c r="HF4" s="31">
        <v>0</v>
      </c>
      <c r="HG4" s="31"/>
      <c r="HH4" s="31">
        <v>0</v>
      </c>
      <c r="HI4" s="31">
        <v>14</v>
      </c>
      <c r="HJ4" s="31">
        <v>1685</v>
      </c>
      <c r="HK4" s="31"/>
      <c r="HL4" s="31"/>
      <c r="HM4" s="31"/>
      <c r="HN4" s="31"/>
      <c r="HO4" s="31">
        <v>9649</v>
      </c>
      <c r="HP4" s="31">
        <v>15278</v>
      </c>
      <c r="HQ4" s="31"/>
      <c r="HR4" s="31"/>
      <c r="HS4" s="31">
        <v>1170</v>
      </c>
      <c r="HT4" s="31">
        <v>16672</v>
      </c>
      <c r="HU4" s="31">
        <v>0</v>
      </c>
      <c r="HV4" s="31">
        <v>0</v>
      </c>
      <c r="HW4" s="31"/>
      <c r="HX4" s="31">
        <v>619</v>
      </c>
      <c r="HY4" s="31">
        <v>0</v>
      </c>
      <c r="HZ4" s="31">
        <v>22318</v>
      </c>
      <c r="IA4" s="31">
        <v>9</v>
      </c>
      <c r="IB4" s="31">
        <v>391</v>
      </c>
      <c r="IC4" s="31">
        <v>0</v>
      </c>
      <c r="ID4" s="31">
        <v>30754</v>
      </c>
      <c r="IE4" s="31">
        <v>583</v>
      </c>
      <c r="IF4" s="31">
        <v>0</v>
      </c>
      <c r="IG4" s="31">
        <v>123</v>
      </c>
      <c r="IH4" s="31">
        <v>565</v>
      </c>
      <c r="II4" s="31">
        <v>0</v>
      </c>
      <c r="IJ4" s="31"/>
      <c r="IK4" s="31"/>
      <c r="IL4" s="31">
        <v>0</v>
      </c>
      <c r="IM4" s="31"/>
      <c r="IN4" s="31">
        <v>0</v>
      </c>
      <c r="IO4" s="31">
        <v>0</v>
      </c>
      <c r="IP4" s="31"/>
      <c r="IQ4" s="31">
        <v>0</v>
      </c>
      <c r="IR4" s="31">
        <v>706071</v>
      </c>
      <c r="IS4" s="31">
        <v>1218249</v>
      </c>
      <c r="IT4" s="31"/>
      <c r="IU4" s="31"/>
      <c r="IV4" s="31"/>
      <c r="IW4" s="31"/>
      <c r="IX4" s="31">
        <v>193823</v>
      </c>
      <c r="IY4" s="31">
        <v>169994</v>
      </c>
      <c r="IZ4" s="31"/>
      <c r="JA4" s="31"/>
      <c r="JB4" s="31">
        <v>85675</v>
      </c>
      <c r="JC4" s="31">
        <v>688821</v>
      </c>
      <c r="JD4" s="31">
        <v>0</v>
      </c>
      <c r="JE4" s="31">
        <v>0</v>
      </c>
      <c r="JF4" s="31"/>
      <c r="JG4" s="31">
        <v>1626262</v>
      </c>
      <c r="JH4" s="31">
        <v>0</v>
      </c>
      <c r="JI4" s="31">
        <v>1333745</v>
      </c>
      <c r="JJ4" s="31">
        <v>135667</v>
      </c>
      <c r="JK4" s="31">
        <v>1288491</v>
      </c>
      <c r="JL4" s="31">
        <v>0</v>
      </c>
      <c r="JM4" s="31">
        <v>1481685</v>
      </c>
      <c r="JN4" s="31">
        <v>1312690</v>
      </c>
      <c r="JO4" s="31">
        <v>0</v>
      </c>
      <c r="JP4" s="31">
        <v>325374</v>
      </c>
      <c r="JQ4" s="31">
        <v>1313527</v>
      </c>
      <c r="JR4" s="31">
        <v>0</v>
      </c>
      <c r="JS4" s="31"/>
      <c r="JT4" s="31"/>
      <c r="JU4" s="31">
        <v>0</v>
      </c>
      <c r="JV4" s="31"/>
      <c r="JW4" s="31">
        <v>0</v>
      </c>
      <c r="JX4" s="31">
        <v>0</v>
      </c>
    </row>
    <row r="5" spans="1:284" x14ac:dyDescent="0.25">
      <c r="A5" s="27">
        <v>45569</v>
      </c>
      <c r="B5">
        <v>0</v>
      </c>
      <c r="C5" t="s">
        <v>257</v>
      </c>
      <c r="D5" t="s">
        <v>258</v>
      </c>
      <c r="E5"/>
      <c r="F5">
        <v>0</v>
      </c>
      <c r="G5">
        <v>0</v>
      </c>
      <c r="H5">
        <v>0</v>
      </c>
      <c r="I5"/>
      <c r="J5"/>
      <c r="K5"/>
      <c r="L5"/>
      <c r="M5">
        <v>0</v>
      </c>
      <c r="N5">
        <v>0</v>
      </c>
      <c r="O5"/>
      <c r="P5"/>
      <c r="Q5">
        <v>0</v>
      </c>
      <c r="R5">
        <v>0</v>
      </c>
      <c r="S5">
        <v>0</v>
      </c>
      <c r="T5">
        <v>0</v>
      </c>
      <c r="U5"/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/>
      <c r="AI5"/>
      <c r="AJ5">
        <v>0</v>
      </c>
      <c r="AK5"/>
      <c r="AL5">
        <v>0</v>
      </c>
      <c r="AM5">
        <v>0</v>
      </c>
      <c r="AN5"/>
      <c r="AO5" t="s">
        <v>257</v>
      </c>
      <c r="AP5" t="s">
        <v>257</v>
      </c>
      <c r="AQ5" t="s">
        <v>257</v>
      </c>
      <c r="AR5"/>
      <c r="AS5"/>
      <c r="AT5"/>
      <c r="AU5"/>
      <c r="AV5" t="s">
        <v>257</v>
      </c>
      <c r="AW5" t="s">
        <v>257</v>
      </c>
      <c r="AX5"/>
      <c r="AY5"/>
      <c r="AZ5" t="s">
        <v>257</v>
      </c>
      <c r="BA5" t="s">
        <v>257</v>
      </c>
      <c r="BB5" t="s">
        <v>257</v>
      </c>
      <c r="BC5" t="s">
        <v>257</v>
      </c>
      <c r="BD5"/>
      <c r="BE5" t="s">
        <v>257</v>
      </c>
      <c r="BF5" t="s">
        <v>257</v>
      </c>
      <c r="BG5" t="s">
        <v>257</v>
      </c>
      <c r="BH5" t="s">
        <v>257</v>
      </c>
      <c r="BI5" t="s">
        <v>257</v>
      </c>
      <c r="BJ5" t="s">
        <v>257</v>
      </c>
      <c r="BK5" t="s">
        <v>257</v>
      </c>
      <c r="BL5" t="s">
        <v>257</v>
      </c>
      <c r="BM5" t="s">
        <v>257</v>
      </c>
      <c r="BN5" t="s">
        <v>257</v>
      </c>
      <c r="BO5" t="s">
        <v>257</v>
      </c>
      <c r="BP5" t="s">
        <v>257</v>
      </c>
      <c r="BQ5"/>
      <c r="BR5"/>
      <c r="BS5" t="s">
        <v>257</v>
      </c>
      <c r="BT5"/>
      <c r="BU5" t="s">
        <v>257</v>
      </c>
      <c r="BV5" t="s">
        <v>257</v>
      </c>
      <c r="BW5"/>
      <c r="BX5">
        <v>0</v>
      </c>
      <c r="BY5">
        <v>7</v>
      </c>
      <c r="BZ5">
        <v>1422</v>
      </c>
      <c r="CA5"/>
      <c r="CB5"/>
      <c r="CC5"/>
      <c r="CD5"/>
      <c r="CE5">
        <v>9442</v>
      </c>
      <c r="CF5">
        <v>14464</v>
      </c>
      <c r="CG5"/>
      <c r="CH5"/>
      <c r="CI5">
        <v>963</v>
      </c>
      <c r="CJ5">
        <v>14905</v>
      </c>
      <c r="CK5">
        <v>0</v>
      </c>
      <c r="CL5">
        <v>0</v>
      </c>
      <c r="CM5"/>
      <c r="CN5">
        <v>456</v>
      </c>
      <c r="CO5">
        <v>0</v>
      </c>
      <c r="CP5">
        <v>21364</v>
      </c>
      <c r="CQ5">
        <v>0</v>
      </c>
      <c r="CR5">
        <v>236</v>
      </c>
      <c r="CS5">
        <v>0</v>
      </c>
      <c r="CT5">
        <v>29768</v>
      </c>
      <c r="CU5">
        <v>550</v>
      </c>
      <c r="CV5">
        <v>0</v>
      </c>
      <c r="CW5">
        <v>20</v>
      </c>
      <c r="CX5">
        <v>531</v>
      </c>
      <c r="CY5">
        <v>0</v>
      </c>
      <c r="CZ5"/>
      <c r="DA5"/>
      <c r="DB5">
        <v>0</v>
      </c>
      <c r="DC5"/>
      <c r="DD5">
        <v>0</v>
      </c>
      <c r="DE5">
        <v>0</v>
      </c>
      <c r="DF5"/>
      <c r="DG5" t="s">
        <v>257</v>
      </c>
      <c r="DH5" t="s">
        <v>491</v>
      </c>
      <c r="DI5" t="s">
        <v>510</v>
      </c>
      <c r="DJ5"/>
      <c r="DK5"/>
      <c r="DL5"/>
      <c r="DM5"/>
      <c r="DN5" t="s">
        <v>257</v>
      </c>
      <c r="DO5" t="s">
        <v>343</v>
      </c>
      <c r="DP5"/>
      <c r="DQ5"/>
      <c r="DR5" t="s">
        <v>278</v>
      </c>
      <c r="DS5" t="s">
        <v>326</v>
      </c>
      <c r="DT5" t="s">
        <v>257</v>
      </c>
      <c r="DU5" t="s">
        <v>257</v>
      </c>
      <c r="DV5"/>
      <c r="DW5" t="s">
        <v>632</v>
      </c>
      <c r="DX5" t="s">
        <v>257</v>
      </c>
      <c r="DY5" t="s">
        <v>633</v>
      </c>
      <c r="DZ5" t="s">
        <v>258</v>
      </c>
      <c r="EA5" t="s">
        <v>634</v>
      </c>
      <c r="EB5" t="s">
        <v>257</v>
      </c>
      <c r="EC5" t="s">
        <v>470</v>
      </c>
      <c r="ED5" t="s">
        <v>635</v>
      </c>
      <c r="EE5" t="s">
        <v>257</v>
      </c>
      <c r="EF5" t="s">
        <v>636</v>
      </c>
      <c r="EG5" t="s">
        <v>637</v>
      </c>
      <c r="EH5" t="s">
        <v>257</v>
      </c>
      <c r="EI5"/>
      <c r="EJ5"/>
      <c r="EK5" t="s">
        <v>257</v>
      </c>
      <c r="EL5"/>
      <c r="EM5" t="s">
        <v>257</v>
      </c>
      <c r="EN5" t="s">
        <v>257</v>
      </c>
      <c r="EO5"/>
      <c r="EP5">
        <v>0</v>
      </c>
      <c r="EQ5">
        <v>5</v>
      </c>
      <c r="ER5">
        <v>3</v>
      </c>
      <c r="ES5"/>
      <c r="ET5"/>
      <c r="EU5"/>
      <c r="EV5"/>
      <c r="EW5">
        <v>0</v>
      </c>
      <c r="EX5">
        <v>443</v>
      </c>
      <c r="EY5"/>
      <c r="EZ5"/>
      <c r="FA5">
        <v>1</v>
      </c>
      <c r="FB5">
        <v>98</v>
      </c>
      <c r="FC5">
        <v>0</v>
      </c>
      <c r="FD5">
        <v>0</v>
      </c>
      <c r="FE5"/>
      <c r="FF5">
        <v>5</v>
      </c>
      <c r="FG5">
        <v>0</v>
      </c>
      <c r="FH5">
        <v>903</v>
      </c>
      <c r="FI5">
        <v>23</v>
      </c>
      <c r="FJ5">
        <v>120</v>
      </c>
      <c r="FK5">
        <v>0</v>
      </c>
      <c r="FL5">
        <v>903</v>
      </c>
      <c r="FM5">
        <v>37</v>
      </c>
      <c r="FN5">
        <v>0</v>
      </c>
      <c r="FO5">
        <v>102</v>
      </c>
      <c r="FP5">
        <v>47</v>
      </c>
      <c r="FQ5">
        <v>0</v>
      </c>
      <c r="FR5" s="28"/>
      <c r="FS5" s="28"/>
      <c r="FT5" s="28">
        <v>0</v>
      </c>
      <c r="FU5" s="28"/>
      <c r="FV5" s="28">
        <v>0</v>
      </c>
      <c r="FW5" s="28">
        <v>0</v>
      </c>
      <c r="FX5"/>
      <c r="FY5">
        <v>0</v>
      </c>
      <c r="FZ5" s="28">
        <v>0</v>
      </c>
      <c r="GA5">
        <v>0</v>
      </c>
      <c r="GB5" s="28"/>
      <c r="GC5" s="28"/>
      <c r="GD5" s="28"/>
      <c r="GE5"/>
      <c r="GF5" s="28">
        <v>0</v>
      </c>
      <c r="GG5" s="28">
        <v>0</v>
      </c>
      <c r="GH5"/>
      <c r="GI5" s="28"/>
      <c r="GJ5" s="28">
        <v>0</v>
      </c>
      <c r="GK5">
        <v>0</v>
      </c>
      <c r="GL5">
        <v>0</v>
      </c>
      <c r="GM5">
        <v>0</v>
      </c>
      <c r="GN5"/>
      <c r="GO5" s="31">
        <v>0</v>
      </c>
      <c r="GP5" s="31">
        <v>0</v>
      </c>
      <c r="GQ5" s="31">
        <v>0</v>
      </c>
      <c r="GR5" s="31">
        <v>0</v>
      </c>
      <c r="GS5" s="31">
        <v>0</v>
      </c>
      <c r="GT5" s="31">
        <v>0</v>
      </c>
      <c r="GU5" s="31">
        <v>0</v>
      </c>
      <c r="GV5" s="31">
        <v>0</v>
      </c>
      <c r="GW5" s="31">
        <v>0</v>
      </c>
      <c r="GX5" s="31">
        <v>0</v>
      </c>
      <c r="GY5" s="31">
        <v>0</v>
      </c>
      <c r="GZ5" s="31">
        <v>0</v>
      </c>
      <c r="HA5" s="31"/>
      <c r="HB5" s="31"/>
      <c r="HC5" s="31">
        <v>0</v>
      </c>
      <c r="HD5" s="31"/>
      <c r="HE5" s="31">
        <v>0</v>
      </c>
      <c r="HF5" s="31">
        <v>0</v>
      </c>
      <c r="HG5" s="31"/>
      <c r="HH5" s="31">
        <v>0</v>
      </c>
      <c r="HI5" s="31">
        <v>12</v>
      </c>
      <c r="HJ5" s="31">
        <v>1425</v>
      </c>
      <c r="HK5" s="31"/>
      <c r="HL5" s="31"/>
      <c r="HM5" s="31"/>
      <c r="HN5" s="31"/>
      <c r="HO5" s="31">
        <v>9442</v>
      </c>
      <c r="HP5" s="31">
        <v>14907</v>
      </c>
      <c r="HQ5" s="31"/>
      <c r="HR5" s="31"/>
      <c r="HS5" s="31">
        <v>964</v>
      </c>
      <c r="HT5" s="31">
        <v>15003</v>
      </c>
      <c r="HU5" s="31">
        <v>0</v>
      </c>
      <c r="HV5" s="31">
        <v>0</v>
      </c>
      <c r="HW5" s="31"/>
      <c r="HX5" s="31">
        <v>461</v>
      </c>
      <c r="HY5" s="31">
        <v>0</v>
      </c>
      <c r="HZ5" s="31">
        <v>22267</v>
      </c>
      <c r="IA5" s="31">
        <v>23</v>
      </c>
      <c r="IB5" s="31">
        <v>356</v>
      </c>
      <c r="IC5" s="31">
        <v>0</v>
      </c>
      <c r="ID5" s="31">
        <v>30671</v>
      </c>
      <c r="IE5" s="31">
        <v>587</v>
      </c>
      <c r="IF5" s="31">
        <v>0</v>
      </c>
      <c r="IG5" s="31">
        <v>122</v>
      </c>
      <c r="IH5" s="31">
        <v>578</v>
      </c>
      <c r="II5" s="31">
        <v>0</v>
      </c>
      <c r="IJ5" s="31"/>
      <c r="IK5" s="31"/>
      <c r="IL5" s="31">
        <v>0</v>
      </c>
      <c r="IM5" s="31"/>
      <c r="IN5" s="31">
        <v>0</v>
      </c>
      <c r="IO5" s="31">
        <v>0</v>
      </c>
      <c r="IP5" s="31"/>
      <c r="IQ5" s="31">
        <v>0</v>
      </c>
      <c r="IR5" s="31">
        <v>216167</v>
      </c>
      <c r="IS5" s="31">
        <v>1042912</v>
      </c>
      <c r="IT5" s="31"/>
      <c r="IU5" s="31"/>
      <c r="IV5" s="31"/>
      <c r="IW5" s="31"/>
      <c r="IX5" s="31">
        <v>201368</v>
      </c>
      <c r="IY5" s="31">
        <v>183485</v>
      </c>
      <c r="IZ5" s="31"/>
      <c r="JA5" s="31"/>
      <c r="JB5" s="31">
        <v>81067</v>
      </c>
      <c r="JC5" s="31">
        <v>523874</v>
      </c>
      <c r="JD5" s="31">
        <v>0</v>
      </c>
      <c r="JE5" s="31">
        <v>0</v>
      </c>
      <c r="JF5" s="31"/>
      <c r="JG5" s="31">
        <v>1441540</v>
      </c>
      <c r="JH5" s="31">
        <v>0</v>
      </c>
      <c r="JI5" s="31">
        <v>1191412</v>
      </c>
      <c r="JJ5" s="31">
        <v>208130</v>
      </c>
      <c r="JK5" s="31">
        <v>1226798</v>
      </c>
      <c r="JL5" s="31">
        <v>0</v>
      </c>
      <c r="JM5" s="31">
        <v>1376030</v>
      </c>
      <c r="JN5" s="31">
        <v>1370618</v>
      </c>
      <c r="JO5" s="31">
        <v>0</v>
      </c>
      <c r="JP5" s="31">
        <v>311582</v>
      </c>
      <c r="JQ5" s="31">
        <v>1235355</v>
      </c>
      <c r="JR5" s="31">
        <v>0</v>
      </c>
      <c r="JS5" s="31"/>
      <c r="JT5" s="31"/>
      <c r="JU5" s="31">
        <v>0</v>
      </c>
      <c r="JV5" s="31"/>
      <c r="JW5" s="31">
        <v>0</v>
      </c>
      <c r="JX5" s="31">
        <v>0</v>
      </c>
    </row>
    <row r="6" spans="1:284" x14ac:dyDescent="0.25">
      <c r="A6" s="27">
        <v>45570</v>
      </c>
      <c r="B6">
        <v>0</v>
      </c>
      <c r="C6" t="s">
        <v>257</v>
      </c>
      <c r="D6" t="s">
        <v>258</v>
      </c>
      <c r="E6"/>
      <c r="F6">
        <v>0</v>
      </c>
      <c r="G6">
        <v>0</v>
      </c>
      <c r="H6">
        <v>0</v>
      </c>
      <c r="I6"/>
      <c r="J6"/>
      <c r="K6"/>
      <c r="L6"/>
      <c r="M6">
        <v>0</v>
      </c>
      <c r="N6">
        <v>0</v>
      </c>
      <c r="O6"/>
      <c r="P6"/>
      <c r="Q6">
        <v>0</v>
      </c>
      <c r="R6">
        <v>0</v>
      </c>
      <c r="S6">
        <v>0</v>
      </c>
      <c r="T6">
        <v>0</v>
      </c>
      <c r="U6"/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/>
      <c r="AI6"/>
      <c r="AJ6">
        <v>0</v>
      </c>
      <c r="AK6"/>
      <c r="AL6">
        <v>0</v>
      </c>
      <c r="AM6">
        <v>0</v>
      </c>
      <c r="AN6"/>
      <c r="AO6" t="s">
        <v>257</v>
      </c>
      <c r="AP6" t="s">
        <v>257</v>
      </c>
      <c r="AQ6" t="s">
        <v>257</v>
      </c>
      <c r="AR6"/>
      <c r="AS6"/>
      <c r="AT6"/>
      <c r="AU6"/>
      <c r="AV6" t="s">
        <v>257</v>
      </c>
      <c r="AW6" t="s">
        <v>257</v>
      </c>
      <c r="AX6"/>
      <c r="AY6"/>
      <c r="AZ6" t="s">
        <v>257</v>
      </c>
      <c r="BA6" t="s">
        <v>257</v>
      </c>
      <c r="BB6" t="s">
        <v>257</v>
      </c>
      <c r="BC6" t="s">
        <v>257</v>
      </c>
      <c r="BD6"/>
      <c r="BE6" t="s">
        <v>257</v>
      </c>
      <c r="BF6" t="s">
        <v>257</v>
      </c>
      <c r="BG6" t="s">
        <v>257</v>
      </c>
      <c r="BH6" t="s">
        <v>257</v>
      </c>
      <c r="BI6" t="s">
        <v>257</v>
      </c>
      <c r="BJ6" t="s">
        <v>257</v>
      </c>
      <c r="BK6" t="s">
        <v>257</v>
      </c>
      <c r="BL6" t="s">
        <v>257</v>
      </c>
      <c r="BM6" t="s">
        <v>257</v>
      </c>
      <c r="BN6" t="s">
        <v>257</v>
      </c>
      <c r="BO6" t="s">
        <v>257</v>
      </c>
      <c r="BP6" t="s">
        <v>257</v>
      </c>
      <c r="BQ6"/>
      <c r="BR6"/>
      <c r="BS6" t="s">
        <v>257</v>
      </c>
      <c r="BT6"/>
      <c r="BU6" t="s">
        <v>257</v>
      </c>
      <c r="BV6" t="s">
        <v>257</v>
      </c>
      <c r="BW6"/>
      <c r="BX6">
        <v>0</v>
      </c>
      <c r="BY6">
        <v>1</v>
      </c>
      <c r="BZ6">
        <v>1061</v>
      </c>
      <c r="CA6"/>
      <c r="CB6"/>
      <c r="CC6"/>
      <c r="CD6"/>
      <c r="CE6">
        <v>7331</v>
      </c>
      <c r="CF6">
        <v>12066</v>
      </c>
      <c r="CG6"/>
      <c r="CH6"/>
      <c r="CI6">
        <v>448</v>
      </c>
      <c r="CJ6">
        <v>5846</v>
      </c>
      <c r="CK6">
        <v>0</v>
      </c>
      <c r="CL6">
        <v>0</v>
      </c>
      <c r="CM6"/>
      <c r="CN6">
        <v>222</v>
      </c>
      <c r="CO6">
        <v>0</v>
      </c>
      <c r="CP6">
        <v>20642</v>
      </c>
      <c r="CQ6">
        <v>0</v>
      </c>
      <c r="CR6">
        <v>157</v>
      </c>
      <c r="CS6">
        <v>0</v>
      </c>
      <c r="CT6">
        <v>28840</v>
      </c>
      <c r="CU6">
        <v>528</v>
      </c>
      <c r="CV6">
        <v>0</v>
      </c>
      <c r="CW6">
        <v>8</v>
      </c>
      <c r="CX6">
        <v>499</v>
      </c>
      <c r="CY6">
        <v>0</v>
      </c>
      <c r="CZ6"/>
      <c r="DA6"/>
      <c r="DB6">
        <v>0</v>
      </c>
      <c r="DC6"/>
      <c r="DD6">
        <v>0</v>
      </c>
      <c r="DE6">
        <v>0</v>
      </c>
      <c r="DF6"/>
      <c r="DG6" t="s">
        <v>257</v>
      </c>
      <c r="DH6" t="s">
        <v>257</v>
      </c>
      <c r="DI6" t="s">
        <v>638</v>
      </c>
      <c r="DJ6"/>
      <c r="DK6"/>
      <c r="DL6"/>
      <c r="DM6"/>
      <c r="DN6" t="s">
        <v>257</v>
      </c>
      <c r="DO6" t="s">
        <v>367</v>
      </c>
      <c r="DP6"/>
      <c r="DQ6"/>
      <c r="DR6" t="s">
        <v>257</v>
      </c>
      <c r="DS6" t="s">
        <v>271</v>
      </c>
      <c r="DT6" t="s">
        <v>257</v>
      </c>
      <c r="DU6" t="s">
        <v>257</v>
      </c>
      <c r="DV6"/>
      <c r="DW6" t="s">
        <v>434</v>
      </c>
      <c r="DX6" t="s">
        <v>257</v>
      </c>
      <c r="DY6" t="s">
        <v>639</v>
      </c>
      <c r="DZ6" t="s">
        <v>258</v>
      </c>
      <c r="EA6" t="s">
        <v>640</v>
      </c>
      <c r="EB6" t="s">
        <v>257</v>
      </c>
      <c r="EC6" t="s">
        <v>470</v>
      </c>
      <c r="ED6" t="s">
        <v>641</v>
      </c>
      <c r="EE6" t="s">
        <v>257</v>
      </c>
      <c r="EF6" t="s">
        <v>380</v>
      </c>
      <c r="EG6" t="s">
        <v>517</v>
      </c>
      <c r="EH6" t="s">
        <v>257</v>
      </c>
      <c r="EI6"/>
      <c r="EJ6"/>
      <c r="EK6" t="s">
        <v>257</v>
      </c>
      <c r="EL6"/>
      <c r="EM6" t="s">
        <v>257</v>
      </c>
      <c r="EN6" t="s">
        <v>257</v>
      </c>
      <c r="EO6"/>
      <c r="EP6">
        <v>0</v>
      </c>
      <c r="EQ6">
        <v>0</v>
      </c>
      <c r="ER6">
        <v>1616</v>
      </c>
      <c r="ES6"/>
      <c r="ET6"/>
      <c r="EU6"/>
      <c r="EV6"/>
      <c r="EW6">
        <v>0</v>
      </c>
      <c r="EX6">
        <v>427</v>
      </c>
      <c r="EY6"/>
      <c r="EZ6"/>
      <c r="FA6">
        <v>0</v>
      </c>
      <c r="FB6">
        <v>55</v>
      </c>
      <c r="FC6">
        <v>0</v>
      </c>
      <c r="FD6">
        <v>0</v>
      </c>
      <c r="FE6"/>
      <c r="FF6">
        <v>4</v>
      </c>
      <c r="FG6">
        <v>0</v>
      </c>
      <c r="FH6">
        <v>863</v>
      </c>
      <c r="FI6">
        <v>3</v>
      </c>
      <c r="FJ6">
        <v>116</v>
      </c>
      <c r="FK6">
        <v>0</v>
      </c>
      <c r="FL6">
        <v>875</v>
      </c>
      <c r="FM6">
        <v>31</v>
      </c>
      <c r="FN6">
        <v>0</v>
      </c>
      <c r="FO6">
        <v>101</v>
      </c>
      <c r="FP6">
        <v>47</v>
      </c>
      <c r="FQ6">
        <v>0</v>
      </c>
      <c r="FR6" s="28"/>
      <c r="FS6" s="28"/>
      <c r="FT6" s="28">
        <v>0</v>
      </c>
      <c r="FU6" s="28"/>
      <c r="FV6" s="28">
        <v>0</v>
      </c>
      <c r="FW6" s="28">
        <v>0</v>
      </c>
      <c r="FX6"/>
      <c r="FY6">
        <v>0</v>
      </c>
      <c r="FZ6" s="28">
        <v>0</v>
      </c>
      <c r="GA6">
        <v>0</v>
      </c>
      <c r="GB6" s="28"/>
      <c r="GC6" s="28"/>
      <c r="GD6" s="28"/>
      <c r="GE6"/>
      <c r="GF6" s="28">
        <v>0</v>
      </c>
      <c r="GG6" s="28">
        <v>0</v>
      </c>
      <c r="GH6"/>
      <c r="GI6" s="28"/>
      <c r="GJ6" s="28">
        <v>0</v>
      </c>
      <c r="GK6">
        <v>0</v>
      </c>
      <c r="GL6">
        <v>0</v>
      </c>
      <c r="GM6">
        <v>0</v>
      </c>
      <c r="GN6"/>
      <c r="GO6" s="31">
        <v>0</v>
      </c>
      <c r="GP6" s="31">
        <v>0</v>
      </c>
      <c r="GQ6" s="31">
        <v>0</v>
      </c>
      <c r="GR6" s="31">
        <v>0</v>
      </c>
      <c r="GS6" s="31">
        <v>0</v>
      </c>
      <c r="GT6" s="31">
        <v>0</v>
      </c>
      <c r="GU6" s="31">
        <v>0</v>
      </c>
      <c r="GV6" s="31">
        <v>0</v>
      </c>
      <c r="GW6" s="31">
        <v>0</v>
      </c>
      <c r="GX6" s="31">
        <v>0</v>
      </c>
      <c r="GY6" s="31">
        <v>0</v>
      </c>
      <c r="GZ6" s="31">
        <v>0</v>
      </c>
      <c r="HA6" s="31"/>
      <c r="HB6" s="31"/>
      <c r="HC6" s="31">
        <v>0</v>
      </c>
      <c r="HD6" s="31"/>
      <c r="HE6" s="31">
        <v>0</v>
      </c>
      <c r="HF6" s="31">
        <v>0</v>
      </c>
      <c r="HG6" s="31"/>
      <c r="HH6" s="31">
        <v>0</v>
      </c>
      <c r="HI6" s="31">
        <v>1</v>
      </c>
      <c r="HJ6" s="31">
        <v>2677</v>
      </c>
      <c r="HK6" s="31"/>
      <c r="HL6" s="31"/>
      <c r="HM6" s="31"/>
      <c r="HN6" s="31"/>
      <c r="HO6" s="31">
        <v>7331</v>
      </c>
      <c r="HP6" s="31">
        <v>12493</v>
      </c>
      <c r="HQ6" s="31"/>
      <c r="HR6" s="31"/>
      <c r="HS6" s="31">
        <v>448</v>
      </c>
      <c r="HT6" s="31">
        <v>5901</v>
      </c>
      <c r="HU6" s="31">
        <v>0</v>
      </c>
      <c r="HV6" s="31">
        <v>0</v>
      </c>
      <c r="HW6" s="31"/>
      <c r="HX6" s="31">
        <v>226</v>
      </c>
      <c r="HY6" s="31">
        <v>0</v>
      </c>
      <c r="HZ6" s="31">
        <v>21505</v>
      </c>
      <c r="IA6" s="31">
        <v>3</v>
      </c>
      <c r="IB6" s="31">
        <v>273</v>
      </c>
      <c r="IC6" s="31">
        <v>0</v>
      </c>
      <c r="ID6" s="31">
        <v>29715</v>
      </c>
      <c r="IE6" s="31">
        <v>559</v>
      </c>
      <c r="IF6" s="31">
        <v>0</v>
      </c>
      <c r="IG6" s="31">
        <v>109</v>
      </c>
      <c r="IH6" s="31">
        <v>546</v>
      </c>
      <c r="II6" s="31">
        <v>0</v>
      </c>
      <c r="IJ6" s="31"/>
      <c r="IK6" s="31"/>
      <c r="IL6" s="31">
        <v>0</v>
      </c>
      <c r="IM6" s="31"/>
      <c r="IN6" s="31">
        <v>0</v>
      </c>
      <c r="IO6" s="31">
        <v>0</v>
      </c>
      <c r="IP6" s="31"/>
      <c r="IQ6" s="31">
        <v>0</v>
      </c>
      <c r="IR6" s="31">
        <v>1193000</v>
      </c>
      <c r="IS6" s="31">
        <v>3291175</v>
      </c>
      <c r="IT6" s="31"/>
      <c r="IU6" s="31"/>
      <c r="IV6" s="31"/>
      <c r="IW6" s="31"/>
      <c r="IX6" s="31">
        <v>190165</v>
      </c>
      <c r="IY6" s="31">
        <v>169585</v>
      </c>
      <c r="IZ6" s="31"/>
      <c r="JA6" s="31"/>
      <c r="JB6" s="31">
        <v>93650</v>
      </c>
      <c r="JC6" s="31">
        <v>486501</v>
      </c>
      <c r="JD6" s="31">
        <v>0</v>
      </c>
      <c r="JE6" s="31">
        <v>0</v>
      </c>
      <c r="JF6" s="31"/>
      <c r="JG6" s="31">
        <v>1537018</v>
      </c>
      <c r="JH6" s="31">
        <v>0</v>
      </c>
      <c r="JI6" s="31">
        <v>1101427</v>
      </c>
      <c r="JJ6" s="31">
        <v>345667</v>
      </c>
      <c r="JK6" s="31">
        <v>1056901</v>
      </c>
      <c r="JL6" s="31">
        <v>0</v>
      </c>
      <c r="JM6" s="31">
        <v>1220882</v>
      </c>
      <c r="JN6" s="31">
        <v>1243589</v>
      </c>
      <c r="JO6" s="31">
        <v>0</v>
      </c>
      <c r="JP6" s="31">
        <v>206330</v>
      </c>
      <c r="JQ6" s="31">
        <v>1110075</v>
      </c>
      <c r="JR6" s="31">
        <v>0</v>
      </c>
      <c r="JS6" s="31"/>
      <c r="JT6" s="31"/>
      <c r="JU6" s="31">
        <v>0</v>
      </c>
      <c r="JV6" s="31"/>
      <c r="JW6" s="31">
        <v>0</v>
      </c>
      <c r="JX6" s="31">
        <v>0</v>
      </c>
    </row>
    <row r="7" spans="1:284" x14ac:dyDescent="0.25">
      <c r="A7" s="27">
        <v>45571</v>
      </c>
      <c r="B7">
        <v>0</v>
      </c>
      <c r="C7" t="s">
        <v>257</v>
      </c>
      <c r="D7" t="s">
        <v>258</v>
      </c>
      <c r="E7"/>
      <c r="F7">
        <v>0</v>
      </c>
      <c r="G7">
        <v>0</v>
      </c>
      <c r="H7">
        <v>0</v>
      </c>
      <c r="I7"/>
      <c r="J7"/>
      <c r="K7"/>
      <c r="L7"/>
      <c r="M7">
        <v>0</v>
      </c>
      <c r="N7">
        <v>0</v>
      </c>
      <c r="O7"/>
      <c r="P7"/>
      <c r="Q7">
        <v>0</v>
      </c>
      <c r="R7">
        <v>0</v>
      </c>
      <c r="S7">
        <v>0</v>
      </c>
      <c r="T7">
        <v>0</v>
      </c>
      <c r="U7"/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/>
      <c r="AI7"/>
      <c r="AJ7">
        <v>0</v>
      </c>
      <c r="AK7"/>
      <c r="AL7">
        <v>0</v>
      </c>
      <c r="AM7">
        <v>0</v>
      </c>
      <c r="AN7"/>
      <c r="AO7" t="s">
        <v>257</v>
      </c>
      <c r="AP7" t="s">
        <v>257</v>
      </c>
      <c r="AQ7" t="s">
        <v>257</v>
      </c>
      <c r="AR7"/>
      <c r="AS7"/>
      <c r="AT7"/>
      <c r="AU7"/>
      <c r="AV7" t="s">
        <v>257</v>
      </c>
      <c r="AW7" t="s">
        <v>257</v>
      </c>
      <c r="AX7"/>
      <c r="AY7"/>
      <c r="AZ7" t="s">
        <v>257</v>
      </c>
      <c r="BA7" t="s">
        <v>257</v>
      </c>
      <c r="BB7" t="s">
        <v>257</v>
      </c>
      <c r="BC7" t="s">
        <v>257</v>
      </c>
      <c r="BD7"/>
      <c r="BE7" t="s">
        <v>257</v>
      </c>
      <c r="BF7" t="s">
        <v>257</v>
      </c>
      <c r="BG7" t="s">
        <v>257</v>
      </c>
      <c r="BH7" t="s">
        <v>257</v>
      </c>
      <c r="BI7" t="s">
        <v>257</v>
      </c>
      <c r="BJ7" t="s">
        <v>257</v>
      </c>
      <c r="BK7" t="s">
        <v>257</v>
      </c>
      <c r="BL7" t="s">
        <v>257</v>
      </c>
      <c r="BM7" t="s">
        <v>257</v>
      </c>
      <c r="BN7" t="s">
        <v>257</v>
      </c>
      <c r="BO7" t="s">
        <v>257</v>
      </c>
      <c r="BP7" t="s">
        <v>257</v>
      </c>
      <c r="BQ7"/>
      <c r="BR7"/>
      <c r="BS7" t="s">
        <v>257</v>
      </c>
      <c r="BT7"/>
      <c r="BU7" t="s">
        <v>257</v>
      </c>
      <c r="BV7" t="s">
        <v>257</v>
      </c>
      <c r="BW7"/>
      <c r="BX7">
        <v>0</v>
      </c>
      <c r="BY7">
        <v>1</v>
      </c>
      <c r="BZ7">
        <v>960</v>
      </c>
      <c r="CA7"/>
      <c r="CB7"/>
      <c r="CC7"/>
      <c r="CD7"/>
      <c r="CE7">
        <v>6986</v>
      </c>
      <c r="CF7">
        <v>11557</v>
      </c>
      <c r="CG7"/>
      <c r="CH7"/>
      <c r="CI7">
        <v>456</v>
      </c>
      <c r="CJ7">
        <v>6925</v>
      </c>
      <c r="CK7">
        <v>0</v>
      </c>
      <c r="CL7">
        <v>0</v>
      </c>
      <c r="CM7"/>
      <c r="CN7">
        <v>199</v>
      </c>
      <c r="CO7">
        <v>0</v>
      </c>
      <c r="CP7">
        <v>20047</v>
      </c>
      <c r="CQ7">
        <v>0</v>
      </c>
      <c r="CR7">
        <v>133</v>
      </c>
      <c r="CS7">
        <v>0</v>
      </c>
      <c r="CT7">
        <v>28195</v>
      </c>
      <c r="CU7">
        <v>524</v>
      </c>
      <c r="CV7">
        <v>0</v>
      </c>
      <c r="CW7">
        <v>10</v>
      </c>
      <c r="CX7">
        <v>490</v>
      </c>
      <c r="CY7">
        <v>0</v>
      </c>
      <c r="CZ7"/>
      <c r="DA7"/>
      <c r="DB7">
        <v>0</v>
      </c>
      <c r="DC7"/>
      <c r="DD7">
        <v>0</v>
      </c>
      <c r="DE7">
        <v>0</v>
      </c>
      <c r="DF7"/>
      <c r="DG7" t="s">
        <v>257</v>
      </c>
      <c r="DH7" t="s">
        <v>305</v>
      </c>
      <c r="DI7" t="s">
        <v>510</v>
      </c>
      <c r="DJ7"/>
      <c r="DK7"/>
      <c r="DL7"/>
      <c r="DM7"/>
      <c r="DN7" t="s">
        <v>257</v>
      </c>
      <c r="DO7" t="s">
        <v>642</v>
      </c>
      <c r="DP7"/>
      <c r="DQ7"/>
      <c r="DR7" t="s">
        <v>257</v>
      </c>
      <c r="DS7" t="s">
        <v>643</v>
      </c>
      <c r="DT7" t="s">
        <v>257</v>
      </c>
      <c r="DU7" t="s">
        <v>257</v>
      </c>
      <c r="DV7"/>
      <c r="DW7" t="s">
        <v>336</v>
      </c>
      <c r="DX7" t="s">
        <v>257</v>
      </c>
      <c r="DY7" t="s">
        <v>474</v>
      </c>
      <c r="DZ7" t="s">
        <v>258</v>
      </c>
      <c r="EA7" t="s">
        <v>644</v>
      </c>
      <c r="EB7" t="s">
        <v>257</v>
      </c>
      <c r="EC7" t="s">
        <v>516</v>
      </c>
      <c r="ED7" t="s">
        <v>645</v>
      </c>
      <c r="EE7" t="s">
        <v>257</v>
      </c>
      <c r="EF7" t="s">
        <v>646</v>
      </c>
      <c r="EG7" t="s">
        <v>647</v>
      </c>
      <c r="EH7" t="s">
        <v>257</v>
      </c>
      <c r="EI7"/>
      <c r="EJ7"/>
      <c r="EK7" t="s">
        <v>257</v>
      </c>
      <c r="EL7"/>
      <c r="EM7" t="s">
        <v>257</v>
      </c>
      <c r="EN7" t="s">
        <v>257</v>
      </c>
      <c r="EO7"/>
      <c r="EP7">
        <v>0</v>
      </c>
      <c r="EQ7">
        <v>2</v>
      </c>
      <c r="ER7">
        <v>2</v>
      </c>
      <c r="ES7"/>
      <c r="ET7"/>
      <c r="EU7"/>
      <c r="EV7"/>
      <c r="EW7">
        <v>0</v>
      </c>
      <c r="EX7">
        <v>436</v>
      </c>
      <c r="EY7"/>
      <c r="EZ7"/>
      <c r="FA7">
        <v>0</v>
      </c>
      <c r="FB7">
        <v>143</v>
      </c>
      <c r="FC7">
        <v>0</v>
      </c>
      <c r="FD7">
        <v>0</v>
      </c>
      <c r="FE7"/>
      <c r="FF7">
        <v>6</v>
      </c>
      <c r="FG7">
        <v>0</v>
      </c>
      <c r="FH7">
        <v>1336</v>
      </c>
      <c r="FI7">
        <v>4</v>
      </c>
      <c r="FJ7">
        <v>120</v>
      </c>
      <c r="FK7">
        <v>0</v>
      </c>
      <c r="FL7">
        <v>992</v>
      </c>
      <c r="FM7">
        <v>61</v>
      </c>
      <c r="FN7">
        <v>0</v>
      </c>
      <c r="FO7">
        <v>101</v>
      </c>
      <c r="FP7">
        <v>50</v>
      </c>
      <c r="FQ7">
        <v>0</v>
      </c>
      <c r="FR7" s="28"/>
      <c r="FS7" s="28"/>
      <c r="FT7" s="28">
        <v>0</v>
      </c>
      <c r="FU7" s="28"/>
      <c r="FV7" s="28">
        <v>0</v>
      </c>
      <c r="FW7" s="28">
        <v>0</v>
      </c>
      <c r="FX7"/>
      <c r="FY7">
        <v>0</v>
      </c>
      <c r="FZ7" s="28">
        <v>0</v>
      </c>
      <c r="GA7">
        <v>0</v>
      </c>
      <c r="GB7" s="28"/>
      <c r="GC7" s="28"/>
      <c r="GD7" s="28"/>
      <c r="GE7"/>
      <c r="GF7" s="28">
        <v>0</v>
      </c>
      <c r="GG7" s="28">
        <v>0</v>
      </c>
      <c r="GH7"/>
      <c r="GI7" s="28"/>
      <c r="GJ7" s="28">
        <v>0</v>
      </c>
      <c r="GK7">
        <v>0</v>
      </c>
      <c r="GL7">
        <v>0</v>
      </c>
      <c r="GM7">
        <v>0</v>
      </c>
      <c r="GN7"/>
      <c r="GO7" s="31">
        <v>0</v>
      </c>
      <c r="GP7" s="31">
        <v>0</v>
      </c>
      <c r="GQ7" s="31">
        <v>0</v>
      </c>
      <c r="GR7" s="31">
        <v>0</v>
      </c>
      <c r="GS7" s="31">
        <v>0</v>
      </c>
      <c r="GT7" s="31">
        <v>0</v>
      </c>
      <c r="GU7" s="31">
        <v>0</v>
      </c>
      <c r="GV7" s="31">
        <v>0</v>
      </c>
      <c r="GW7" s="31">
        <v>0</v>
      </c>
      <c r="GX7" s="31">
        <v>0</v>
      </c>
      <c r="GY7" s="31">
        <v>0</v>
      </c>
      <c r="GZ7" s="31">
        <v>0</v>
      </c>
      <c r="HA7" s="31"/>
      <c r="HB7" s="31"/>
      <c r="HC7" s="31">
        <v>0</v>
      </c>
      <c r="HD7" s="31"/>
      <c r="HE7" s="31">
        <v>0</v>
      </c>
      <c r="HF7" s="31">
        <v>0</v>
      </c>
      <c r="HG7" s="31"/>
      <c r="HH7" s="31">
        <v>0</v>
      </c>
      <c r="HI7" s="31">
        <v>3</v>
      </c>
      <c r="HJ7" s="31">
        <v>962</v>
      </c>
      <c r="HK7" s="31"/>
      <c r="HL7" s="31"/>
      <c r="HM7" s="31"/>
      <c r="HN7" s="31"/>
      <c r="HO7" s="31">
        <v>6986</v>
      </c>
      <c r="HP7" s="31">
        <v>11993</v>
      </c>
      <c r="HQ7" s="31"/>
      <c r="HR7" s="31"/>
      <c r="HS7" s="31">
        <v>456</v>
      </c>
      <c r="HT7" s="31">
        <v>7068</v>
      </c>
      <c r="HU7" s="31">
        <v>0</v>
      </c>
      <c r="HV7" s="31">
        <v>0</v>
      </c>
      <c r="HW7" s="31"/>
      <c r="HX7" s="31">
        <v>205</v>
      </c>
      <c r="HY7" s="31">
        <v>0</v>
      </c>
      <c r="HZ7" s="31">
        <v>21383</v>
      </c>
      <c r="IA7" s="31">
        <v>4</v>
      </c>
      <c r="IB7" s="31">
        <v>253</v>
      </c>
      <c r="IC7" s="31">
        <v>0</v>
      </c>
      <c r="ID7" s="31">
        <v>29187</v>
      </c>
      <c r="IE7" s="31">
        <v>585</v>
      </c>
      <c r="IF7" s="31">
        <v>0</v>
      </c>
      <c r="IG7" s="31">
        <v>111</v>
      </c>
      <c r="IH7" s="31">
        <v>540</v>
      </c>
      <c r="II7" s="31">
        <v>0</v>
      </c>
      <c r="IJ7" s="31"/>
      <c r="IK7" s="31"/>
      <c r="IL7" s="31">
        <v>0</v>
      </c>
      <c r="IM7" s="31"/>
      <c r="IN7" s="31">
        <v>0</v>
      </c>
      <c r="IO7" s="31">
        <v>0</v>
      </c>
      <c r="IP7" s="31"/>
      <c r="IQ7" s="31">
        <v>0</v>
      </c>
      <c r="IR7" s="31">
        <v>85000</v>
      </c>
      <c r="IS7" s="31">
        <v>1041204</v>
      </c>
      <c r="IT7" s="31"/>
      <c r="IU7" s="31"/>
      <c r="IV7" s="31"/>
      <c r="IW7" s="31"/>
      <c r="IX7" s="31">
        <v>199700</v>
      </c>
      <c r="IY7" s="31">
        <v>185069</v>
      </c>
      <c r="IZ7" s="31"/>
      <c r="JA7" s="31"/>
      <c r="JB7" s="31">
        <v>89285</v>
      </c>
      <c r="JC7" s="31">
        <v>467007</v>
      </c>
      <c r="JD7" s="31">
        <v>0</v>
      </c>
      <c r="JE7" s="31">
        <v>0</v>
      </c>
      <c r="JF7" s="31"/>
      <c r="JG7" s="31">
        <v>1804293</v>
      </c>
      <c r="JH7" s="31">
        <v>0</v>
      </c>
      <c r="JI7" s="31">
        <v>1209807</v>
      </c>
      <c r="JJ7" s="31">
        <v>92500</v>
      </c>
      <c r="JK7" s="31">
        <v>1228296</v>
      </c>
      <c r="JL7" s="31">
        <v>0</v>
      </c>
      <c r="JM7" s="31">
        <v>1281948</v>
      </c>
      <c r="JN7" s="31">
        <v>1354195</v>
      </c>
      <c r="JO7" s="31">
        <v>0</v>
      </c>
      <c r="JP7" s="31">
        <v>229108</v>
      </c>
      <c r="JQ7" s="31">
        <v>1124309</v>
      </c>
      <c r="JR7" s="31">
        <v>0</v>
      </c>
      <c r="JS7" s="31"/>
      <c r="JT7" s="31"/>
      <c r="JU7" s="31">
        <v>0</v>
      </c>
      <c r="JV7" s="31"/>
      <c r="JW7" s="31">
        <v>0</v>
      </c>
      <c r="JX7" s="31">
        <v>0</v>
      </c>
    </row>
    <row r="8" spans="1:284" x14ac:dyDescent="0.25">
      <c r="A8" s="27">
        <v>45572</v>
      </c>
      <c r="B8">
        <v>0</v>
      </c>
      <c r="C8" t="s">
        <v>257</v>
      </c>
      <c r="D8" t="s">
        <v>258</v>
      </c>
      <c r="E8"/>
      <c r="F8">
        <v>0</v>
      </c>
      <c r="G8">
        <v>0</v>
      </c>
      <c r="H8">
        <v>0</v>
      </c>
      <c r="I8"/>
      <c r="J8"/>
      <c r="K8"/>
      <c r="L8"/>
      <c r="M8">
        <v>0</v>
      </c>
      <c r="N8">
        <v>0</v>
      </c>
      <c r="O8"/>
      <c r="P8"/>
      <c r="Q8">
        <v>0</v>
      </c>
      <c r="R8">
        <v>0</v>
      </c>
      <c r="S8">
        <v>0</v>
      </c>
      <c r="T8">
        <v>0</v>
      </c>
      <c r="U8"/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/>
      <c r="AI8"/>
      <c r="AJ8">
        <v>0</v>
      </c>
      <c r="AK8"/>
      <c r="AL8">
        <v>0</v>
      </c>
      <c r="AM8">
        <v>0</v>
      </c>
      <c r="AN8"/>
      <c r="AO8" t="s">
        <v>257</v>
      </c>
      <c r="AP8" t="s">
        <v>257</v>
      </c>
      <c r="AQ8" t="s">
        <v>257</v>
      </c>
      <c r="AR8"/>
      <c r="AS8"/>
      <c r="AT8"/>
      <c r="AU8"/>
      <c r="AV8" t="s">
        <v>257</v>
      </c>
      <c r="AW8" t="s">
        <v>257</v>
      </c>
      <c r="AX8"/>
      <c r="AY8"/>
      <c r="AZ8" t="s">
        <v>257</v>
      </c>
      <c r="BA8" t="s">
        <v>257</v>
      </c>
      <c r="BB8" t="s">
        <v>257</v>
      </c>
      <c r="BC8" t="s">
        <v>257</v>
      </c>
      <c r="BD8"/>
      <c r="BE8" t="s">
        <v>257</v>
      </c>
      <c r="BF8" t="s">
        <v>257</v>
      </c>
      <c r="BG8" t="s">
        <v>257</v>
      </c>
      <c r="BH8" t="s">
        <v>257</v>
      </c>
      <c r="BI8" t="s">
        <v>257</v>
      </c>
      <c r="BJ8" t="s">
        <v>257</v>
      </c>
      <c r="BK8" t="s">
        <v>257</v>
      </c>
      <c r="BL8" t="s">
        <v>257</v>
      </c>
      <c r="BM8" t="s">
        <v>257</v>
      </c>
      <c r="BN8" t="s">
        <v>257</v>
      </c>
      <c r="BO8" t="s">
        <v>257</v>
      </c>
      <c r="BP8" t="s">
        <v>257</v>
      </c>
      <c r="BQ8"/>
      <c r="BR8"/>
      <c r="BS8" t="s">
        <v>257</v>
      </c>
      <c r="BT8"/>
      <c r="BU8" t="s">
        <v>257</v>
      </c>
      <c r="BV8" t="s">
        <v>257</v>
      </c>
      <c r="BW8"/>
      <c r="BX8">
        <v>0</v>
      </c>
      <c r="BY8">
        <v>6</v>
      </c>
      <c r="BZ8">
        <v>1815</v>
      </c>
      <c r="CA8"/>
      <c r="CB8"/>
      <c r="CC8"/>
      <c r="CD8"/>
      <c r="CE8">
        <v>11588</v>
      </c>
      <c r="CF8">
        <v>16531</v>
      </c>
      <c r="CG8"/>
      <c r="CH8"/>
      <c r="CI8">
        <v>1080</v>
      </c>
      <c r="CJ8">
        <v>17263</v>
      </c>
      <c r="CK8">
        <v>0</v>
      </c>
      <c r="CL8">
        <v>0</v>
      </c>
      <c r="CM8"/>
      <c r="CN8">
        <v>628</v>
      </c>
      <c r="CO8">
        <v>0</v>
      </c>
      <c r="CP8">
        <v>21176</v>
      </c>
      <c r="CQ8">
        <v>0</v>
      </c>
      <c r="CR8">
        <v>284</v>
      </c>
      <c r="CS8">
        <v>0</v>
      </c>
      <c r="CT8">
        <v>29361</v>
      </c>
      <c r="CU8">
        <v>466</v>
      </c>
      <c r="CV8">
        <v>0</v>
      </c>
      <c r="CW8">
        <v>23</v>
      </c>
      <c r="CX8">
        <v>440</v>
      </c>
      <c r="CY8">
        <v>0</v>
      </c>
      <c r="CZ8"/>
      <c r="DA8"/>
      <c r="DB8">
        <v>0</v>
      </c>
      <c r="DC8"/>
      <c r="DD8">
        <v>0</v>
      </c>
      <c r="DE8">
        <v>0</v>
      </c>
      <c r="DF8"/>
      <c r="DG8" t="s">
        <v>257</v>
      </c>
      <c r="DH8" t="s">
        <v>310</v>
      </c>
      <c r="DI8" t="s">
        <v>648</v>
      </c>
      <c r="DJ8"/>
      <c r="DK8"/>
      <c r="DL8"/>
      <c r="DM8"/>
      <c r="DN8" t="s">
        <v>257</v>
      </c>
      <c r="DO8" t="s">
        <v>649</v>
      </c>
      <c r="DP8"/>
      <c r="DQ8"/>
      <c r="DR8" t="s">
        <v>257</v>
      </c>
      <c r="DS8" t="s">
        <v>299</v>
      </c>
      <c r="DT8" t="s">
        <v>257</v>
      </c>
      <c r="DU8" t="s">
        <v>257</v>
      </c>
      <c r="DV8"/>
      <c r="DW8" t="s">
        <v>332</v>
      </c>
      <c r="DX8" t="s">
        <v>257</v>
      </c>
      <c r="DY8" t="s">
        <v>522</v>
      </c>
      <c r="DZ8" t="s">
        <v>258</v>
      </c>
      <c r="EA8" t="s">
        <v>650</v>
      </c>
      <c r="EB8" t="s">
        <v>257</v>
      </c>
      <c r="EC8" t="s">
        <v>651</v>
      </c>
      <c r="ED8" t="s">
        <v>456</v>
      </c>
      <c r="EE8" t="s">
        <v>257</v>
      </c>
      <c r="EF8" t="s">
        <v>498</v>
      </c>
      <c r="EG8" t="s">
        <v>652</v>
      </c>
      <c r="EH8" t="s">
        <v>257</v>
      </c>
      <c r="EI8"/>
      <c r="EJ8"/>
      <c r="EK8" t="s">
        <v>257</v>
      </c>
      <c r="EL8"/>
      <c r="EM8" t="s">
        <v>257</v>
      </c>
      <c r="EN8" t="s">
        <v>257</v>
      </c>
      <c r="EO8"/>
      <c r="EP8">
        <v>0</v>
      </c>
      <c r="EQ8">
        <v>4</v>
      </c>
      <c r="ER8">
        <v>5</v>
      </c>
      <c r="ES8"/>
      <c r="ET8"/>
      <c r="EU8"/>
      <c r="EV8"/>
      <c r="EW8">
        <v>0</v>
      </c>
      <c r="EX8">
        <v>438</v>
      </c>
      <c r="EY8"/>
      <c r="EZ8"/>
      <c r="FA8">
        <v>0</v>
      </c>
      <c r="FB8">
        <v>76</v>
      </c>
      <c r="FC8">
        <v>0</v>
      </c>
      <c r="FD8">
        <v>0</v>
      </c>
      <c r="FE8"/>
      <c r="FF8">
        <v>15</v>
      </c>
      <c r="FG8">
        <v>0</v>
      </c>
      <c r="FH8">
        <v>856</v>
      </c>
      <c r="FI8">
        <v>21</v>
      </c>
      <c r="FJ8">
        <v>114</v>
      </c>
      <c r="FK8">
        <v>0</v>
      </c>
      <c r="FL8">
        <v>940</v>
      </c>
      <c r="FM8">
        <v>39</v>
      </c>
      <c r="FN8">
        <v>0</v>
      </c>
      <c r="FO8">
        <v>103</v>
      </c>
      <c r="FP8">
        <v>62</v>
      </c>
      <c r="FQ8">
        <v>0</v>
      </c>
      <c r="FR8" s="28"/>
      <c r="FS8" s="28"/>
      <c r="FT8" s="28">
        <v>0</v>
      </c>
      <c r="FU8" s="28"/>
      <c r="FV8" s="28">
        <v>0</v>
      </c>
      <c r="FW8" s="28">
        <v>0</v>
      </c>
      <c r="FX8"/>
      <c r="FY8">
        <v>0</v>
      </c>
      <c r="FZ8" s="28">
        <v>0</v>
      </c>
      <c r="GA8">
        <v>0</v>
      </c>
      <c r="GB8" s="28"/>
      <c r="GC8" s="28"/>
      <c r="GD8" s="28"/>
      <c r="GE8"/>
      <c r="GF8" s="28">
        <v>0</v>
      </c>
      <c r="GG8" s="28">
        <v>0</v>
      </c>
      <c r="GH8"/>
      <c r="GI8" s="28"/>
      <c r="GJ8" s="28">
        <v>0</v>
      </c>
      <c r="GK8">
        <v>0</v>
      </c>
      <c r="GL8">
        <v>0</v>
      </c>
      <c r="GM8">
        <v>0</v>
      </c>
      <c r="GN8"/>
      <c r="GO8" s="31">
        <v>0</v>
      </c>
      <c r="GP8" s="31">
        <v>0</v>
      </c>
      <c r="GQ8" s="31">
        <v>0</v>
      </c>
      <c r="GR8" s="31">
        <v>0</v>
      </c>
      <c r="GS8" s="31">
        <v>0</v>
      </c>
      <c r="GT8" s="31">
        <v>0</v>
      </c>
      <c r="GU8" s="31">
        <v>0</v>
      </c>
      <c r="GV8" s="31">
        <v>0</v>
      </c>
      <c r="GW8" s="31">
        <v>0</v>
      </c>
      <c r="GX8" s="31">
        <v>0</v>
      </c>
      <c r="GY8" s="31">
        <v>0</v>
      </c>
      <c r="GZ8" s="31">
        <v>0</v>
      </c>
      <c r="HA8" s="31"/>
      <c r="HB8" s="31"/>
      <c r="HC8" s="31">
        <v>0</v>
      </c>
      <c r="HD8" s="31"/>
      <c r="HE8" s="31">
        <v>0</v>
      </c>
      <c r="HF8" s="31">
        <v>0</v>
      </c>
      <c r="HG8" s="31"/>
      <c r="HH8" s="31">
        <v>0</v>
      </c>
      <c r="HI8" s="31">
        <v>10</v>
      </c>
      <c r="HJ8" s="31">
        <v>1820</v>
      </c>
      <c r="HK8" s="31"/>
      <c r="HL8" s="31"/>
      <c r="HM8" s="31"/>
      <c r="HN8" s="31"/>
      <c r="HO8" s="31">
        <v>11588</v>
      </c>
      <c r="HP8" s="31">
        <v>16969</v>
      </c>
      <c r="HQ8" s="31"/>
      <c r="HR8" s="31"/>
      <c r="HS8" s="31">
        <v>1080</v>
      </c>
      <c r="HT8" s="31">
        <v>17339</v>
      </c>
      <c r="HU8" s="31">
        <v>0</v>
      </c>
      <c r="HV8" s="31">
        <v>0</v>
      </c>
      <c r="HW8" s="31"/>
      <c r="HX8" s="31">
        <v>643</v>
      </c>
      <c r="HY8" s="31">
        <v>0</v>
      </c>
      <c r="HZ8" s="31">
        <v>22032</v>
      </c>
      <c r="IA8" s="31">
        <v>21</v>
      </c>
      <c r="IB8" s="31">
        <v>398</v>
      </c>
      <c r="IC8" s="31">
        <v>0</v>
      </c>
      <c r="ID8" s="31">
        <v>30301</v>
      </c>
      <c r="IE8" s="31">
        <v>505</v>
      </c>
      <c r="IF8" s="31">
        <v>0</v>
      </c>
      <c r="IG8" s="31">
        <v>126</v>
      </c>
      <c r="IH8" s="31">
        <v>502</v>
      </c>
      <c r="II8" s="31">
        <v>0</v>
      </c>
      <c r="IJ8" s="31"/>
      <c r="IK8" s="31"/>
      <c r="IL8" s="31">
        <v>0</v>
      </c>
      <c r="IM8" s="31"/>
      <c r="IN8" s="31">
        <v>0</v>
      </c>
      <c r="IO8" s="31">
        <v>0</v>
      </c>
      <c r="IP8" s="31"/>
      <c r="IQ8" s="31">
        <v>0</v>
      </c>
      <c r="IR8" s="31">
        <v>333200</v>
      </c>
      <c r="IS8" s="31">
        <v>1002937</v>
      </c>
      <c r="IT8" s="31"/>
      <c r="IU8" s="31"/>
      <c r="IV8" s="31"/>
      <c r="IW8" s="31"/>
      <c r="IX8" s="31">
        <v>156051</v>
      </c>
      <c r="IY8" s="31">
        <v>147380</v>
      </c>
      <c r="IZ8" s="31"/>
      <c r="JA8" s="31"/>
      <c r="JB8" s="31">
        <v>78505</v>
      </c>
      <c r="JC8" s="31">
        <v>536048</v>
      </c>
      <c r="JD8" s="31">
        <v>0</v>
      </c>
      <c r="JE8" s="31">
        <v>0</v>
      </c>
      <c r="JF8" s="31"/>
      <c r="JG8" s="31">
        <v>1671401</v>
      </c>
      <c r="JH8" s="31">
        <v>0</v>
      </c>
      <c r="JI8" s="31">
        <v>1265876</v>
      </c>
      <c r="JJ8" s="31">
        <v>96857</v>
      </c>
      <c r="JK8" s="31">
        <v>1625196</v>
      </c>
      <c r="JL8" s="31">
        <v>0</v>
      </c>
      <c r="JM8" s="31">
        <v>1443136</v>
      </c>
      <c r="JN8" s="31">
        <v>1409749</v>
      </c>
      <c r="JO8" s="31">
        <v>0</v>
      </c>
      <c r="JP8" s="31">
        <v>393976</v>
      </c>
      <c r="JQ8" s="31">
        <v>1286948</v>
      </c>
      <c r="JR8" s="31">
        <v>0</v>
      </c>
      <c r="JS8" s="31"/>
      <c r="JT8" s="31"/>
      <c r="JU8" s="31">
        <v>0</v>
      </c>
      <c r="JV8" s="31"/>
      <c r="JW8" s="31">
        <v>0</v>
      </c>
      <c r="JX8" s="31">
        <v>0</v>
      </c>
    </row>
    <row r="9" spans="1:284" x14ac:dyDescent="0.25">
      <c r="A9" s="27">
        <v>45573</v>
      </c>
      <c r="B9">
        <v>0</v>
      </c>
      <c r="C9" t="s">
        <v>257</v>
      </c>
      <c r="D9" t="s">
        <v>258</v>
      </c>
      <c r="E9"/>
      <c r="F9">
        <v>0</v>
      </c>
      <c r="G9">
        <v>0</v>
      </c>
      <c r="H9">
        <v>0</v>
      </c>
      <c r="I9"/>
      <c r="J9"/>
      <c r="K9"/>
      <c r="L9"/>
      <c r="M9">
        <v>0</v>
      </c>
      <c r="N9">
        <v>0</v>
      </c>
      <c r="O9"/>
      <c r="P9"/>
      <c r="Q9">
        <v>0</v>
      </c>
      <c r="R9">
        <v>0</v>
      </c>
      <c r="S9">
        <v>0</v>
      </c>
      <c r="T9">
        <v>0</v>
      </c>
      <c r="U9"/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/>
      <c r="AI9"/>
      <c r="AJ9">
        <v>0</v>
      </c>
      <c r="AK9"/>
      <c r="AL9">
        <v>0</v>
      </c>
      <c r="AM9">
        <v>0</v>
      </c>
      <c r="AN9"/>
      <c r="AO9" t="s">
        <v>257</v>
      </c>
      <c r="AP9" t="s">
        <v>257</v>
      </c>
      <c r="AQ9" t="s">
        <v>257</v>
      </c>
      <c r="AR9"/>
      <c r="AS9"/>
      <c r="AT9"/>
      <c r="AU9"/>
      <c r="AV9" t="s">
        <v>257</v>
      </c>
      <c r="AW9" t="s">
        <v>257</v>
      </c>
      <c r="AX9"/>
      <c r="AY9"/>
      <c r="AZ9" t="s">
        <v>257</v>
      </c>
      <c r="BA9" t="s">
        <v>257</v>
      </c>
      <c r="BB9" t="s">
        <v>257</v>
      </c>
      <c r="BC9" t="s">
        <v>257</v>
      </c>
      <c r="BD9"/>
      <c r="BE9" t="s">
        <v>257</v>
      </c>
      <c r="BF9" t="s">
        <v>257</v>
      </c>
      <c r="BG9" t="s">
        <v>257</v>
      </c>
      <c r="BH9" t="s">
        <v>257</v>
      </c>
      <c r="BI9" t="s">
        <v>257</v>
      </c>
      <c r="BJ9" t="s">
        <v>257</v>
      </c>
      <c r="BK9" t="s">
        <v>257</v>
      </c>
      <c r="BL9" t="s">
        <v>257</v>
      </c>
      <c r="BM9" t="s">
        <v>257</v>
      </c>
      <c r="BN9" t="s">
        <v>257</v>
      </c>
      <c r="BO9" t="s">
        <v>257</v>
      </c>
      <c r="BP9" t="s">
        <v>257</v>
      </c>
      <c r="BQ9"/>
      <c r="BR9"/>
      <c r="BS9" t="s">
        <v>257</v>
      </c>
      <c r="BT9"/>
      <c r="BU9" t="s">
        <v>257</v>
      </c>
      <c r="BV9" t="s">
        <v>257</v>
      </c>
      <c r="BW9"/>
      <c r="BX9">
        <v>0</v>
      </c>
      <c r="BY9">
        <v>5</v>
      </c>
      <c r="BZ9">
        <v>1897</v>
      </c>
      <c r="CA9"/>
      <c r="CB9"/>
      <c r="CC9"/>
      <c r="CD9"/>
      <c r="CE9">
        <v>10424</v>
      </c>
      <c r="CF9">
        <v>15680</v>
      </c>
      <c r="CG9"/>
      <c r="CH9"/>
      <c r="CI9">
        <v>1253</v>
      </c>
      <c r="CJ9">
        <v>17911</v>
      </c>
      <c r="CK9">
        <v>0</v>
      </c>
      <c r="CL9">
        <v>0</v>
      </c>
      <c r="CM9"/>
      <c r="CN9">
        <v>637</v>
      </c>
      <c r="CO9">
        <v>0</v>
      </c>
      <c r="CP9">
        <v>21348</v>
      </c>
      <c r="CQ9">
        <v>0</v>
      </c>
      <c r="CR9">
        <v>295</v>
      </c>
      <c r="CS9">
        <v>0</v>
      </c>
      <c r="CT9">
        <v>29812</v>
      </c>
      <c r="CU9">
        <v>545</v>
      </c>
      <c r="CV9">
        <v>0</v>
      </c>
      <c r="CW9">
        <v>29</v>
      </c>
      <c r="CX9">
        <v>519</v>
      </c>
      <c r="CY9">
        <v>0</v>
      </c>
      <c r="CZ9"/>
      <c r="DA9"/>
      <c r="DB9">
        <v>0</v>
      </c>
      <c r="DC9"/>
      <c r="DD9">
        <v>0</v>
      </c>
      <c r="DE9">
        <v>0</v>
      </c>
      <c r="DF9"/>
      <c r="DG9" t="s">
        <v>257</v>
      </c>
      <c r="DH9" t="s">
        <v>391</v>
      </c>
      <c r="DI9" t="s">
        <v>438</v>
      </c>
      <c r="DJ9"/>
      <c r="DK9"/>
      <c r="DL9"/>
      <c r="DM9"/>
      <c r="DN9" t="s">
        <v>257</v>
      </c>
      <c r="DO9" t="s">
        <v>473</v>
      </c>
      <c r="DP9"/>
      <c r="DQ9"/>
      <c r="DR9" t="s">
        <v>257</v>
      </c>
      <c r="DS9" t="s">
        <v>290</v>
      </c>
      <c r="DT9" t="s">
        <v>257</v>
      </c>
      <c r="DU9" t="s">
        <v>257</v>
      </c>
      <c r="DV9"/>
      <c r="DW9" t="s">
        <v>653</v>
      </c>
      <c r="DX9" t="s">
        <v>257</v>
      </c>
      <c r="DY9" t="s">
        <v>445</v>
      </c>
      <c r="DZ9" t="s">
        <v>258</v>
      </c>
      <c r="EA9" t="s">
        <v>451</v>
      </c>
      <c r="EB9" t="s">
        <v>257</v>
      </c>
      <c r="EC9" t="s">
        <v>654</v>
      </c>
      <c r="ED9" t="s">
        <v>655</v>
      </c>
      <c r="EE9" t="s">
        <v>257</v>
      </c>
      <c r="EF9" t="s">
        <v>656</v>
      </c>
      <c r="EG9" t="s">
        <v>405</v>
      </c>
      <c r="EH9" t="s">
        <v>257</v>
      </c>
      <c r="EI9"/>
      <c r="EJ9"/>
      <c r="EK9" t="s">
        <v>257</v>
      </c>
      <c r="EL9"/>
      <c r="EM9" t="s">
        <v>257</v>
      </c>
      <c r="EN9" t="s">
        <v>257</v>
      </c>
      <c r="EO9"/>
      <c r="EP9">
        <v>0</v>
      </c>
      <c r="EQ9">
        <v>2</v>
      </c>
      <c r="ER9">
        <v>16</v>
      </c>
      <c r="ES9"/>
      <c r="ET9"/>
      <c r="EU9"/>
      <c r="EV9"/>
      <c r="EW9">
        <v>0</v>
      </c>
      <c r="EX9">
        <v>439</v>
      </c>
      <c r="EY9"/>
      <c r="EZ9"/>
      <c r="FA9">
        <v>0</v>
      </c>
      <c r="FB9">
        <v>92</v>
      </c>
      <c r="FC9">
        <v>0</v>
      </c>
      <c r="FD9">
        <v>0</v>
      </c>
      <c r="FE9"/>
      <c r="FF9">
        <v>8</v>
      </c>
      <c r="FG9">
        <v>0</v>
      </c>
      <c r="FH9">
        <v>917</v>
      </c>
      <c r="FI9">
        <v>20</v>
      </c>
      <c r="FJ9">
        <v>120</v>
      </c>
      <c r="FK9">
        <v>0</v>
      </c>
      <c r="FL9">
        <v>1015</v>
      </c>
      <c r="FM9">
        <v>23</v>
      </c>
      <c r="FN9">
        <v>0</v>
      </c>
      <c r="FO9">
        <v>102</v>
      </c>
      <c r="FP9">
        <v>50</v>
      </c>
      <c r="FQ9">
        <v>0</v>
      </c>
      <c r="FR9" s="28"/>
      <c r="FS9" s="28"/>
      <c r="FT9" s="28">
        <v>0</v>
      </c>
      <c r="FU9" s="28"/>
      <c r="FV9" s="28">
        <v>0</v>
      </c>
      <c r="FW9" s="28">
        <v>0</v>
      </c>
      <c r="FX9"/>
      <c r="FY9">
        <v>0</v>
      </c>
      <c r="FZ9" s="28">
        <v>0</v>
      </c>
      <c r="GA9">
        <v>0</v>
      </c>
      <c r="GB9" s="28"/>
      <c r="GC9" s="28"/>
      <c r="GD9" s="28"/>
      <c r="GE9"/>
      <c r="GF9" s="28">
        <v>0</v>
      </c>
      <c r="GG9" s="28">
        <v>0</v>
      </c>
      <c r="GH9"/>
      <c r="GI9" s="28"/>
      <c r="GJ9" s="28">
        <v>0</v>
      </c>
      <c r="GK9">
        <v>0</v>
      </c>
      <c r="GL9">
        <v>0</v>
      </c>
      <c r="GM9">
        <v>0</v>
      </c>
      <c r="GN9"/>
      <c r="GO9" s="31">
        <v>0</v>
      </c>
      <c r="GP9" s="31">
        <v>0</v>
      </c>
      <c r="GQ9" s="31">
        <v>0</v>
      </c>
      <c r="GR9" s="31">
        <v>0</v>
      </c>
      <c r="GS9" s="31">
        <v>0</v>
      </c>
      <c r="GT9" s="31">
        <v>0</v>
      </c>
      <c r="GU9" s="31">
        <v>0</v>
      </c>
      <c r="GV9" s="31">
        <v>0</v>
      </c>
      <c r="GW9" s="31">
        <v>0</v>
      </c>
      <c r="GX9" s="31">
        <v>0</v>
      </c>
      <c r="GY9" s="31">
        <v>0</v>
      </c>
      <c r="GZ9" s="31">
        <v>0</v>
      </c>
      <c r="HA9" s="31"/>
      <c r="HB9" s="31"/>
      <c r="HC9" s="31">
        <v>0</v>
      </c>
      <c r="HD9" s="31"/>
      <c r="HE9" s="31">
        <v>0</v>
      </c>
      <c r="HF9" s="31">
        <v>0</v>
      </c>
      <c r="HG9" s="31"/>
      <c r="HH9" s="31">
        <v>0</v>
      </c>
      <c r="HI9" s="31">
        <v>7</v>
      </c>
      <c r="HJ9" s="31">
        <v>1913</v>
      </c>
      <c r="HK9" s="31"/>
      <c r="HL9" s="31"/>
      <c r="HM9" s="31"/>
      <c r="HN9" s="31"/>
      <c r="HO9" s="31">
        <v>10424</v>
      </c>
      <c r="HP9" s="31">
        <v>16119</v>
      </c>
      <c r="HQ9" s="31"/>
      <c r="HR9" s="31"/>
      <c r="HS9" s="31">
        <v>1253</v>
      </c>
      <c r="HT9" s="31">
        <v>18003</v>
      </c>
      <c r="HU9" s="31">
        <v>0</v>
      </c>
      <c r="HV9" s="31">
        <v>0</v>
      </c>
      <c r="HW9" s="31"/>
      <c r="HX9" s="31">
        <v>645</v>
      </c>
      <c r="HY9" s="31">
        <v>0</v>
      </c>
      <c r="HZ9" s="31">
        <v>22265</v>
      </c>
      <c r="IA9" s="31">
        <v>20</v>
      </c>
      <c r="IB9" s="31">
        <v>415</v>
      </c>
      <c r="IC9" s="31">
        <v>0</v>
      </c>
      <c r="ID9" s="31">
        <v>30827</v>
      </c>
      <c r="IE9" s="31">
        <v>568</v>
      </c>
      <c r="IF9" s="31">
        <v>0</v>
      </c>
      <c r="IG9" s="31">
        <v>131</v>
      </c>
      <c r="IH9" s="31">
        <v>569</v>
      </c>
      <c r="II9" s="31">
        <v>0</v>
      </c>
      <c r="IJ9" s="31"/>
      <c r="IK9" s="31"/>
      <c r="IL9" s="31">
        <v>0</v>
      </c>
      <c r="IM9" s="31"/>
      <c r="IN9" s="31">
        <v>0</v>
      </c>
      <c r="IO9" s="31">
        <v>0</v>
      </c>
      <c r="IP9" s="31"/>
      <c r="IQ9" s="31">
        <v>0</v>
      </c>
      <c r="IR9" s="31">
        <v>496286</v>
      </c>
      <c r="IS9" s="31">
        <v>1033201</v>
      </c>
      <c r="IT9" s="31"/>
      <c r="IU9" s="31"/>
      <c r="IV9" s="31"/>
      <c r="IW9" s="31"/>
      <c r="IX9" s="31">
        <v>155433</v>
      </c>
      <c r="IY9" s="31">
        <v>146807</v>
      </c>
      <c r="IZ9" s="31"/>
      <c r="JA9" s="31"/>
      <c r="JB9" s="31">
        <v>75762</v>
      </c>
      <c r="JC9" s="31">
        <v>557911</v>
      </c>
      <c r="JD9" s="31">
        <v>0</v>
      </c>
      <c r="JE9" s="31">
        <v>0</v>
      </c>
      <c r="JF9" s="31"/>
      <c r="JG9" s="31">
        <v>1661423</v>
      </c>
      <c r="JH9" s="31">
        <v>0</v>
      </c>
      <c r="JI9" s="31">
        <v>1281089</v>
      </c>
      <c r="JJ9" s="31">
        <v>177150</v>
      </c>
      <c r="JK9" s="31">
        <v>1535333</v>
      </c>
      <c r="JL9" s="31">
        <v>0</v>
      </c>
      <c r="JM9" s="31">
        <v>1479083</v>
      </c>
      <c r="JN9" s="31">
        <v>1365225</v>
      </c>
      <c r="JO9" s="31">
        <v>0</v>
      </c>
      <c r="JP9" s="31">
        <v>697740</v>
      </c>
      <c r="JQ9" s="31">
        <v>1263016</v>
      </c>
      <c r="JR9" s="31">
        <v>0</v>
      </c>
      <c r="JS9" s="31"/>
      <c r="JT9" s="31"/>
      <c r="JU9" s="31">
        <v>0</v>
      </c>
      <c r="JV9" s="31"/>
      <c r="JW9" s="31">
        <v>0</v>
      </c>
      <c r="JX9" s="31">
        <v>0</v>
      </c>
    </row>
    <row r="10" spans="1:284" x14ac:dyDescent="0.25">
      <c r="A10" s="27">
        <v>45574</v>
      </c>
      <c r="B10">
        <v>0</v>
      </c>
      <c r="C10" t="s">
        <v>257</v>
      </c>
      <c r="D10" t="s">
        <v>258</v>
      </c>
      <c r="E10"/>
      <c r="F10">
        <v>0</v>
      </c>
      <c r="G10">
        <v>0</v>
      </c>
      <c r="H10">
        <v>0</v>
      </c>
      <c r="I10"/>
      <c r="J10"/>
      <c r="K10"/>
      <c r="L10"/>
      <c r="M10">
        <v>0</v>
      </c>
      <c r="N10">
        <v>0</v>
      </c>
      <c r="O10"/>
      <c r="P10"/>
      <c r="Q10">
        <v>0</v>
      </c>
      <c r="R10">
        <v>0</v>
      </c>
      <c r="S10">
        <v>0</v>
      </c>
      <c r="T10">
        <v>0</v>
      </c>
      <c r="U10"/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/>
      <c r="AI10"/>
      <c r="AJ10">
        <v>0</v>
      </c>
      <c r="AK10"/>
      <c r="AL10">
        <v>0</v>
      </c>
      <c r="AM10">
        <v>0</v>
      </c>
      <c r="AN10"/>
      <c r="AO10" t="s">
        <v>257</v>
      </c>
      <c r="AP10" t="s">
        <v>257</v>
      </c>
      <c r="AQ10" t="s">
        <v>257</v>
      </c>
      <c r="AR10"/>
      <c r="AS10"/>
      <c r="AT10"/>
      <c r="AU10"/>
      <c r="AV10" t="s">
        <v>257</v>
      </c>
      <c r="AW10" t="s">
        <v>257</v>
      </c>
      <c r="AX10"/>
      <c r="AY10"/>
      <c r="AZ10" t="s">
        <v>257</v>
      </c>
      <c r="BA10" t="s">
        <v>257</v>
      </c>
      <c r="BB10" t="s">
        <v>257</v>
      </c>
      <c r="BC10" t="s">
        <v>257</v>
      </c>
      <c r="BD10"/>
      <c r="BE10" t="s">
        <v>257</v>
      </c>
      <c r="BF10" t="s">
        <v>257</v>
      </c>
      <c r="BG10" t="s">
        <v>257</v>
      </c>
      <c r="BH10" t="s">
        <v>257</v>
      </c>
      <c r="BI10" t="s">
        <v>257</v>
      </c>
      <c r="BJ10" t="s">
        <v>257</v>
      </c>
      <c r="BK10" t="s">
        <v>257</v>
      </c>
      <c r="BL10" t="s">
        <v>257</v>
      </c>
      <c r="BM10" t="s">
        <v>257</v>
      </c>
      <c r="BN10" t="s">
        <v>257</v>
      </c>
      <c r="BO10" t="s">
        <v>257</v>
      </c>
      <c r="BP10" t="s">
        <v>257</v>
      </c>
      <c r="BQ10"/>
      <c r="BR10"/>
      <c r="BS10" t="s">
        <v>257</v>
      </c>
      <c r="BT10"/>
      <c r="BU10" t="s">
        <v>257</v>
      </c>
      <c r="BV10" t="s">
        <v>257</v>
      </c>
      <c r="BW10"/>
      <c r="BX10">
        <v>0</v>
      </c>
      <c r="BY10">
        <v>5</v>
      </c>
      <c r="BZ10">
        <v>1758</v>
      </c>
      <c r="CA10"/>
      <c r="CB10"/>
      <c r="CC10"/>
      <c r="CD10"/>
      <c r="CE10">
        <v>10581</v>
      </c>
      <c r="CF10">
        <v>15389</v>
      </c>
      <c r="CG10"/>
      <c r="CH10"/>
      <c r="CI10">
        <v>1157</v>
      </c>
      <c r="CJ10">
        <v>16744</v>
      </c>
      <c r="CK10">
        <v>0</v>
      </c>
      <c r="CL10">
        <v>0</v>
      </c>
      <c r="CM10"/>
      <c r="CN10">
        <v>581</v>
      </c>
      <c r="CO10">
        <v>0</v>
      </c>
      <c r="CP10">
        <v>21580</v>
      </c>
      <c r="CQ10">
        <v>0</v>
      </c>
      <c r="CR10">
        <v>307</v>
      </c>
      <c r="CS10">
        <v>0</v>
      </c>
      <c r="CT10">
        <v>30063</v>
      </c>
      <c r="CU10">
        <v>526</v>
      </c>
      <c r="CV10">
        <v>0</v>
      </c>
      <c r="CW10">
        <v>16</v>
      </c>
      <c r="CX10">
        <v>501</v>
      </c>
      <c r="CY10">
        <v>0</v>
      </c>
      <c r="CZ10"/>
      <c r="DA10"/>
      <c r="DB10">
        <v>0</v>
      </c>
      <c r="DC10"/>
      <c r="DD10">
        <v>0</v>
      </c>
      <c r="DE10">
        <v>0</v>
      </c>
      <c r="DF10"/>
      <c r="DG10" t="s">
        <v>257</v>
      </c>
      <c r="DH10" t="s">
        <v>657</v>
      </c>
      <c r="DI10" t="s">
        <v>304</v>
      </c>
      <c r="DJ10"/>
      <c r="DK10"/>
      <c r="DL10"/>
      <c r="DM10"/>
      <c r="DN10" t="s">
        <v>658</v>
      </c>
      <c r="DO10" t="s">
        <v>319</v>
      </c>
      <c r="DP10"/>
      <c r="DQ10"/>
      <c r="DR10" t="s">
        <v>309</v>
      </c>
      <c r="DS10" t="s">
        <v>477</v>
      </c>
      <c r="DT10" t="s">
        <v>257</v>
      </c>
      <c r="DU10" t="s">
        <v>257</v>
      </c>
      <c r="DV10"/>
      <c r="DW10" t="s">
        <v>290</v>
      </c>
      <c r="DX10" t="s">
        <v>257</v>
      </c>
      <c r="DY10" t="s">
        <v>659</v>
      </c>
      <c r="DZ10" t="s">
        <v>258</v>
      </c>
      <c r="EA10" t="s">
        <v>660</v>
      </c>
      <c r="EB10" t="s">
        <v>257</v>
      </c>
      <c r="EC10" t="s">
        <v>661</v>
      </c>
      <c r="ED10" t="s">
        <v>662</v>
      </c>
      <c r="EE10" t="s">
        <v>257</v>
      </c>
      <c r="EF10" t="s">
        <v>464</v>
      </c>
      <c r="EG10" t="s">
        <v>663</v>
      </c>
      <c r="EH10" t="s">
        <v>257</v>
      </c>
      <c r="EI10"/>
      <c r="EJ10"/>
      <c r="EK10" t="s">
        <v>257</v>
      </c>
      <c r="EL10"/>
      <c r="EM10" t="s">
        <v>257</v>
      </c>
      <c r="EN10" t="s">
        <v>257</v>
      </c>
      <c r="EO10"/>
      <c r="EP10">
        <v>0</v>
      </c>
      <c r="EQ10">
        <v>9</v>
      </c>
      <c r="ER10">
        <v>4</v>
      </c>
      <c r="ES10"/>
      <c r="ET10"/>
      <c r="EU10"/>
      <c r="EV10"/>
      <c r="EW10">
        <v>7</v>
      </c>
      <c r="EX10">
        <v>436</v>
      </c>
      <c r="EY10"/>
      <c r="EZ10"/>
      <c r="FA10">
        <v>3</v>
      </c>
      <c r="FB10">
        <v>99</v>
      </c>
      <c r="FC10">
        <v>0</v>
      </c>
      <c r="FD10">
        <v>0</v>
      </c>
      <c r="FE10"/>
      <c r="FF10">
        <v>3</v>
      </c>
      <c r="FG10">
        <v>0</v>
      </c>
      <c r="FH10">
        <v>947</v>
      </c>
      <c r="FI10">
        <v>5</v>
      </c>
      <c r="FJ10">
        <v>124</v>
      </c>
      <c r="FK10">
        <v>0</v>
      </c>
      <c r="FL10">
        <v>984</v>
      </c>
      <c r="FM10">
        <v>56</v>
      </c>
      <c r="FN10">
        <v>0</v>
      </c>
      <c r="FO10">
        <v>101</v>
      </c>
      <c r="FP10">
        <v>62</v>
      </c>
      <c r="FQ10">
        <v>0</v>
      </c>
      <c r="FR10" s="28"/>
      <c r="FS10" s="28"/>
      <c r="FT10" s="28">
        <v>0</v>
      </c>
      <c r="FU10" s="28"/>
      <c r="FV10" s="28">
        <v>0</v>
      </c>
      <c r="FW10" s="28">
        <v>0</v>
      </c>
      <c r="FX10"/>
      <c r="FY10">
        <v>0</v>
      </c>
      <c r="FZ10" s="28">
        <v>0</v>
      </c>
      <c r="GA10">
        <v>0</v>
      </c>
      <c r="GB10" s="28"/>
      <c r="GC10" s="28"/>
      <c r="GD10" s="28"/>
      <c r="GE10"/>
      <c r="GF10" s="28">
        <v>0</v>
      </c>
      <c r="GG10" s="28">
        <v>0</v>
      </c>
      <c r="GH10"/>
      <c r="GI10" s="28"/>
      <c r="GJ10" s="28">
        <v>0</v>
      </c>
      <c r="GK10">
        <v>0</v>
      </c>
      <c r="GL10">
        <v>0</v>
      </c>
      <c r="GM10">
        <v>0</v>
      </c>
      <c r="GN10"/>
      <c r="GO10" s="31">
        <v>0</v>
      </c>
      <c r="GP10" s="31">
        <v>0</v>
      </c>
      <c r="GQ10" s="31">
        <v>0</v>
      </c>
      <c r="GR10" s="31">
        <v>0</v>
      </c>
      <c r="GS10" s="31">
        <v>0</v>
      </c>
      <c r="GT10" s="31">
        <v>0</v>
      </c>
      <c r="GU10" s="31">
        <v>0</v>
      </c>
      <c r="GV10" s="31">
        <v>0</v>
      </c>
      <c r="GW10" s="31">
        <v>0</v>
      </c>
      <c r="GX10" s="31">
        <v>0</v>
      </c>
      <c r="GY10" s="31">
        <v>0</v>
      </c>
      <c r="GZ10" s="31">
        <v>0</v>
      </c>
      <c r="HA10" s="31"/>
      <c r="HB10" s="31"/>
      <c r="HC10" s="31">
        <v>0</v>
      </c>
      <c r="HD10" s="31"/>
      <c r="HE10" s="31">
        <v>0</v>
      </c>
      <c r="HF10" s="31">
        <v>0</v>
      </c>
      <c r="HG10" s="31"/>
      <c r="HH10" s="31">
        <v>0</v>
      </c>
      <c r="HI10" s="31">
        <v>14</v>
      </c>
      <c r="HJ10" s="31">
        <v>1762</v>
      </c>
      <c r="HK10" s="31"/>
      <c r="HL10" s="31"/>
      <c r="HM10" s="31"/>
      <c r="HN10" s="31"/>
      <c r="HO10" s="31">
        <v>10588</v>
      </c>
      <c r="HP10" s="31">
        <v>15825</v>
      </c>
      <c r="HQ10" s="31"/>
      <c r="HR10" s="31"/>
      <c r="HS10" s="31">
        <v>1160</v>
      </c>
      <c r="HT10" s="31">
        <v>16843</v>
      </c>
      <c r="HU10" s="31">
        <v>0</v>
      </c>
      <c r="HV10" s="31">
        <v>0</v>
      </c>
      <c r="HW10" s="31"/>
      <c r="HX10" s="31">
        <v>584</v>
      </c>
      <c r="HY10" s="31">
        <v>0</v>
      </c>
      <c r="HZ10" s="31">
        <v>22527</v>
      </c>
      <c r="IA10" s="31">
        <v>5</v>
      </c>
      <c r="IB10" s="31">
        <v>431</v>
      </c>
      <c r="IC10" s="31">
        <v>0</v>
      </c>
      <c r="ID10" s="31">
        <v>31047</v>
      </c>
      <c r="IE10" s="31">
        <v>582</v>
      </c>
      <c r="IF10" s="31">
        <v>0</v>
      </c>
      <c r="IG10" s="31">
        <v>117</v>
      </c>
      <c r="IH10" s="31">
        <v>563</v>
      </c>
      <c r="II10" s="31">
        <v>0</v>
      </c>
      <c r="IJ10" s="31"/>
      <c r="IK10" s="31"/>
      <c r="IL10" s="31">
        <v>0</v>
      </c>
      <c r="IM10" s="31"/>
      <c r="IN10" s="31">
        <v>0</v>
      </c>
      <c r="IO10" s="31">
        <v>0</v>
      </c>
      <c r="IP10" s="31"/>
      <c r="IQ10" s="31">
        <v>0</v>
      </c>
      <c r="IR10" s="31">
        <v>213857</v>
      </c>
      <c r="IS10" s="31">
        <v>1002426</v>
      </c>
      <c r="IT10" s="31"/>
      <c r="IU10" s="31"/>
      <c r="IV10" s="31"/>
      <c r="IW10" s="31"/>
      <c r="IX10" s="31">
        <v>172457</v>
      </c>
      <c r="IY10" s="31">
        <v>149533</v>
      </c>
      <c r="IZ10" s="31"/>
      <c r="JA10" s="31"/>
      <c r="JB10" s="31">
        <v>78462</v>
      </c>
      <c r="JC10" s="31">
        <v>534485</v>
      </c>
      <c r="JD10" s="31">
        <v>0</v>
      </c>
      <c r="JE10" s="31">
        <v>0</v>
      </c>
      <c r="JF10" s="31"/>
      <c r="JG10" s="31">
        <v>1659022</v>
      </c>
      <c r="JH10" s="31">
        <v>0</v>
      </c>
      <c r="JI10" s="31">
        <v>1278575</v>
      </c>
      <c r="JJ10" s="31">
        <v>233800</v>
      </c>
      <c r="JK10" s="31">
        <v>1611585</v>
      </c>
      <c r="JL10" s="31">
        <v>0</v>
      </c>
      <c r="JM10" s="31">
        <v>1467447</v>
      </c>
      <c r="JN10" s="31">
        <v>1433478</v>
      </c>
      <c r="JO10" s="31">
        <v>0</v>
      </c>
      <c r="JP10" s="31">
        <v>307556</v>
      </c>
      <c r="JQ10" s="31">
        <v>1266750</v>
      </c>
      <c r="JR10" s="31">
        <v>0</v>
      </c>
      <c r="JS10" s="31"/>
      <c r="JT10" s="31"/>
      <c r="JU10" s="31">
        <v>0</v>
      </c>
      <c r="JV10" s="31"/>
      <c r="JW10" s="31">
        <v>0</v>
      </c>
      <c r="JX10" s="31">
        <v>0</v>
      </c>
    </row>
    <row r="11" spans="1:284" x14ac:dyDescent="0.25">
      <c r="A11" s="27">
        <v>45575</v>
      </c>
      <c r="B11">
        <v>0</v>
      </c>
      <c r="C11" t="s">
        <v>257</v>
      </c>
      <c r="D11" t="s">
        <v>258</v>
      </c>
      <c r="E11"/>
      <c r="F11">
        <v>0</v>
      </c>
      <c r="G11">
        <v>0</v>
      </c>
      <c r="H11">
        <v>4</v>
      </c>
      <c r="I11"/>
      <c r="J11"/>
      <c r="K11"/>
      <c r="L11"/>
      <c r="M11">
        <v>0</v>
      </c>
      <c r="N11">
        <v>0</v>
      </c>
      <c r="O11"/>
      <c r="P11"/>
      <c r="Q11">
        <v>0</v>
      </c>
      <c r="R11">
        <v>0</v>
      </c>
      <c r="S11">
        <v>0</v>
      </c>
      <c r="T11">
        <v>0</v>
      </c>
      <c r="U11"/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/>
      <c r="AI11"/>
      <c r="AJ11">
        <v>0</v>
      </c>
      <c r="AK11"/>
      <c r="AL11">
        <v>0</v>
      </c>
      <c r="AM11">
        <v>0</v>
      </c>
      <c r="AN11"/>
      <c r="AO11" t="s">
        <v>257</v>
      </c>
      <c r="AP11" t="s">
        <v>257</v>
      </c>
      <c r="AQ11" t="s">
        <v>306</v>
      </c>
      <c r="AR11"/>
      <c r="AS11"/>
      <c r="AT11"/>
      <c r="AU11"/>
      <c r="AV11" t="s">
        <v>257</v>
      </c>
      <c r="AW11" t="s">
        <v>257</v>
      </c>
      <c r="AX11"/>
      <c r="AY11"/>
      <c r="AZ11" t="s">
        <v>257</v>
      </c>
      <c r="BA11" t="s">
        <v>257</v>
      </c>
      <c r="BB11" t="s">
        <v>257</v>
      </c>
      <c r="BC11" t="s">
        <v>257</v>
      </c>
      <c r="BD11"/>
      <c r="BE11" t="s">
        <v>257</v>
      </c>
      <c r="BF11" t="s">
        <v>257</v>
      </c>
      <c r="BG11" t="s">
        <v>257</v>
      </c>
      <c r="BH11" t="s">
        <v>257</v>
      </c>
      <c r="BI11" t="s">
        <v>257</v>
      </c>
      <c r="BJ11" t="s">
        <v>257</v>
      </c>
      <c r="BK11" t="s">
        <v>257</v>
      </c>
      <c r="BL11" t="s">
        <v>257</v>
      </c>
      <c r="BM11" t="s">
        <v>257</v>
      </c>
      <c r="BN11" t="s">
        <v>257</v>
      </c>
      <c r="BO11" t="s">
        <v>257</v>
      </c>
      <c r="BP11" t="s">
        <v>257</v>
      </c>
      <c r="BQ11"/>
      <c r="BR11"/>
      <c r="BS11" t="s">
        <v>257</v>
      </c>
      <c r="BT11"/>
      <c r="BU11" t="s">
        <v>257</v>
      </c>
      <c r="BV11" t="s">
        <v>257</v>
      </c>
      <c r="BW11"/>
      <c r="BX11">
        <v>0</v>
      </c>
      <c r="BY11">
        <v>8</v>
      </c>
      <c r="BZ11">
        <v>1848</v>
      </c>
      <c r="CA11"/>
      <c r="CB11"/>
      <c r="CC11"/>
      <c r="CD11"/>
      <c r="CE11">
        <v>9267</v>
      </c>
      <c r="CF11">
        <v>14292</v>
      </c>
      <c r="CG11"/>
      <c r="CH11"/>
      <c r="CI11">
        <v>1166</v>
      </c>
      <c r="CJ11">
        <v>17996</v>
      </c>
      <c r="CK11">
        <v>0</v>
      </c>
      <c r="CL11">
        <v>0</v>
      </c>
      <c r="CM11"/>
      <c r="CN11">
        <v>534</v>
      </c>
      <c r="CO11">
        <v>0</v>
      </c>
      <c r="CP11">
        <v>21503</v>
      </c>
      <c r="CQ11">
        <v>0</v>
      </c>
      <c r="CR11">
        <v>295</v>
      </c>
      <c r="CS11">
        <v>0</v>
      </c>
      <c r="CT11">
        <v>30137</v>
      </c>
      <c r="CU11">
        <v>548</v>
      </c>
      <c r="CV11">
        <v>0</v>
      </c>
      <c r="CW11">
        <v>14</v>
      </c>
      <c r="CX11">
        <v>523</v>
      </c>
      <c r="CY11">
        <v>0</v>
      </c>
      <c r="CZ11"/>
      <c r="DA11"/>
      <c r="DB11">
        <v>0</v>
      </c>
      <c r="DC11"/>
      <c r="DD11">
        <v>0</v>
      </c>
      <c r="DE11">
        <v>0</v>
      </c>
      <c r="DF11"/>
      <c r="DG11" t="s">
        <v>257</v>
      </c>
      <c r="DH11" t="s">
        <v>273</v>
      </c>
      <c r="DI11" t="s">
        <v>664</v>
      </c>
      <c r="DJ11"/>
      <c r="DK11"/>
      <c r="DL11"/>
      <c r="DM11"/>
      <c r="DN11" t="s">
        <v>257</v>
      </c>
      <c r="DO11" t="s">
        <v>665</v>
      </c>
      <c r="DP11"/>
      <c r="DQ11"/>
      <c r="DR11" t="s">
        <v>257</v>
      </c>
      <c r="DS11" t="s">
        <v>666</v>
      </c>
      <c r="DT11" t="s">
        <v>257</v>
      </c>
      <c r="DU11" t="s">
        <v>257</v>
      </c>
      <c r="DV11"/>
      <c r="DW11" t="s">
        <v>667</v>
      </c>
      <c r="DX11" t="s">
        <v>257</v>
      </c>
      <c r="DY11" t="s">
        <v>668</v>
      </c>
      <c r="DZ11" t="s">
        <v>258</v>
      </c>
      <c r="EA11" t="s">
        <v>669</v>
      </c>
      <c r="EB11" t="s">
        <v>257</v>
      </c>
      <c r="EC11" t="s">
        <v>515</v>
      </c>
      <c r="ED11" t="s">
        <v>670</v>
      </c>
      <c r="EE11" t="s">
        <v>257</v>
      </c>
      <c r="EF11" t="s">
        <v>526</v>
      </c>
      <c r="EG11" t="s">
        <v>671</v>
      </c>
      <c r="EH11" t="s">
        <v>257</v>
      </c>
      <c r="EI11"/>
      <c r="EJ11"/>
      <c r="EK11" t="s">
        <v>257</v>
      </c>
      <c r="EL11"/>
      <c r="EM11" t="s">
        <v>257</v>
      </c>
      <c r="EN11" t="s">
        <v>257</v>
      </c>
      <c r="EO11"/>
      <c r="EP11">
        <v>0</v>
      </c>
      <c r="EQ11">
        <v>1</v>
      </c>
      <c r="ER11">
        <v>278</v>
      </c>
      <c r="ES11"/>
      <c r="ET11"/>
      <c r="EU11"/>
      <c r="EV11"/>
      <c r="EW11">
        <v>0</v>
      </c>
      <c r="EX11">
        <v>442</v>
      </c>
      <c r="EY11"/>
      <c r="EZ11"/>
      <c r="FA11">
        <v>0</v>
      </c>
      <c r="FB11">
        <v>230</v>
      </c>
      <c r="FC11">
        <v>0</v>
      </c>
      <c r="FD11">
        <v>0</v>
      </c>
      <c r="FE11"/>
      <c r="FF11">
        <v>34</v>
      </c>
      <c r="FG11">
        <v>0</v>
      </c>
      <c r="FH11">
        <v>1037</v>
      </c>
      <c r="FI11">
        <v>11</v>
      </c>
      <c r="FJ11">
        <v>128</v>
      </c>
      <c r="FK11">
        <v>0</v>
      </c>
      <c r="FL11">
        <v>1106</v>
      </c>
      <c r="FM11">
        <v>54</v>
      </c>
      <c r="FN11">
        <v>0</v>
      </c>
      <c r="FO11">
        <v>102</v>
      </c>
      <c r="FP11">
        <v>60</v>
      </c>
      <c r="FQ11">
        <v>0</v>
      </c>
      <c r="FR11" s="28"/>
      <c r="FS11" s="28"/>
      <c r="FT11" s="28">
        <v>0</v>
      </c>
      <c r="FU11" s="28"/>
      <c r="FV11" s="28">
        <v>0</v>
      </c>
      <c r="FW11" s="28">
        <v>0</v>
      </c>
      <c r="FX11"/>
      <c r="FY11">
        <v>0</v>
      </c>
      <c r="FZ11" s="28">
        <v>0</v>
      </c>
      <c r="GA11">
        <v>0</v>
      </c>
      <c r="GB11" s="28"/>
      <c r="GC11" s="28"/>
      <c r="GD11" s="28"/>
      <c r="GE11"/>
      <c r="GF11" s="28">
        <v>0</v>
      </c>
      <c r="GG11" s="28">
        <v>0</v>
      </c>
      <c r="GH11"/>
      <c r="GI11" s="28"/>
      <c r="GJ11" s="28">
        <v>0</v>
      </c>
      <c r="GK11">
        <v>0</v>
      </c>
      <c r="GL11">
        <v>0</v>
      </c>
      <c r="GM11">
        <v>0</v>
      </c>
      <c r="GN11"/>
      <c r="GO11" s="31">
        <v>0</v>
      </c>
      <c r="GP11" s="31">
        <v>0</v>
      </c>
      <c r="GQ11" s="31">
        <v>0</v>
      </c>
      <c r="GR11" s="31">
        <v>0</v>
      </c>
      <c r="GS11" s="31">
        <v>0</v>
      </c>
      <c r="GT11" s="31">
        <v>0</v>
      </c>
      <c r="GU11" s="31">
        <v>0</v>
      </c>
      <c r="GV11" s="31">
        <v>0</v>
      </c>
      <c r="GW11" s="31">
        <v>0</v>
      </c>
      <c r="GX11" s="31">
        <v>0</v>
      </c>
      <c r="GY11" s="31">
        <v>0</v>
      </c>
      <c r="GZ11" s="31">
        <v>0</v>
      </c>
      <c r="HA11" s="31"/>
      <c r="HB11" s="31"/>
      <c r="HC11" s="31">
        <v>0</v>
      </c>
      <c r="HD11" s="31"/>
      <c r="HE11" s="31">
        <v>0</v>
      </c>
      <c r="HF11" s="31">
        <v>0</v>
      </c>
      <c r="HG11" s="31"/>
      <c r="HH11" s="31">
        <v>0</v>
      </c>
      <c r="HI11" s="31">
        <v>9</v>
      </c>
      <c r="HJ11" s="31">
        <v>2130</v>
      </c>
      <c r="HK11" s="31"/>
      <c r="HL11" s="31"/>
      <c r="HM11" s="31"/>
      <c r="HN11" s="31"/>
      <c r="HO11" s="31">
        <v>9267</v>
      </c>
      <c r="HP11" s="31">
        <v>14734</v>
      </c>
      <c r="HQ11" s="31"/>
      <c r="HR11" s="31"/>
      <c r="HS11" s="31">
        <v>1166</v>
      </c>
      <c r="HT11" s="31">
        <v>18226</v>
      </c>
      <c r="HU11" s="31">
        <v>0</v>
      </c>
      <c r="HV11" s="31">
        <v>0</v>
      </c>
      <c r="HW11" s="31"/>
      <c r="HX11" s="31">
        <v>568</v>
      </c>
      <c r="HY11" s="31">
        <v>0</v>
      </c>
      <c r="HZ11" s="31">
        <v>22540</v>
      </c>
      <c r="IA11" s="31">
        <v>11</v>
      </c>
      <c r="IB11" s="31">
        <v>423</v>
      </c>
      <c r="IC11" s="31">
        <v>0</v>
      </c>
      <c r="ID11" s="31">
        <v>31243</v>
      </c>
      <c r="IE11" s="31">
        <v>602</v>
      </c>
      <c r="IF11" s="31">
        <v>0</v>
      </c>
      <c r="IG11" s="31">
        <v>116</v>
      </c>
      <c r="IH11" s="31">
        <v>583</v>
      </c>
      <c r="II11" s="31">
        <v>0</v>
      </c>
      <c r="IJ11" s="31"/>
      <c r="IK11" s="31"/>
      <c r="IL11" s="31">
        <v>0</v>
      </c>
      <c r="IM11" s="31"/>
      <c r="IN11" s="31">
        <v>0</v>
      </c>
      <c r="IO11" s="31">
        <v>0</v>
      </c>
      <c r="IP11" s="31"/>
      <c r="IQ11" s="31">
        <v>0</v>
      </c>
      <c r="IR11" s="31">
        <v>482000</v>
      </c>
      <c r="IS11" s="31">
        <v>4854175</v>
      </c>
      <c r="IT11" s="31"/>
      <c r="IU11" s="31"/>
      <c r="IV11" s="31"/>
      <c r="IW11" s="31"/>
      <c r="IX11" s="31">
        <v>192267</v>
      </c>
      <c r="IY11" s="31">
        <v>177092</v>
      </c>
      <c r="IZ11" s="31"/>
      <c r="JA11" s="31"/>
      <c r="JB11" s="31">
        <v>86494</v>
      </c>
      <c r="JC11" s="31">
        <v>771752</v>
      </c>
      <c r="JD11" s="31">
        <v>0</v>
      </c>
      <c r="JE11" s="31">
        <v>0</v>
      </c>
      <c r="JF11" s="31"/>
      <c r="JG11" s="31">
        <v>2848570</v>
      </c>
      <c r="JH11" s="31">
        <v>0</v>
      </c>
      <c r="JI11" s="31">
        <v>1420397</v>
      </c>
      <c r="JJ11" s="31">
        <v>196091</v>
      </c>
      <c r="JK11" s="31">
        <v>1550161</v>
      </c>
      <c r="JL11" s="31">
        <v>0</v>
      </c>
      <c r="JM11" s="31">
        <v>1555231</v>
      </c>
      <c r="JN11" s="31">
        <v>1448917</v>
      </c>
      <c r="JO11" s="31">
        <v>0</v>
      </c>
      <c r="JP11" s="31">
        <v>323974</v>
      </c>
      <c r="JQ11" s="31">
        <v>1238744</v>
      </c>
      <c r="JR11" s="31">
        <v>0</v>
      </c>
      <c r="JS11" s="31"/>
      <c r="JT11" s="31"/>
      <c r="JU11" s="31">
        <v>0</v>
      </c>
      <c r="JV11" s="31"/>
      <c r="JW11" s="31">
        <v>0</v>
      </c>
      <c r="JX11" s="31">
        <v>0</v>
      </c>
    </row>
    <row r="12" spans="1:284" x14ac:dyDescent="0.25">
      <c r="A12" s="27">
        <v>45576</v>
      </c>
      <c r="B12">
        <v>0</v>
      </c>
      <c r="C12" t="s">
        <v>257</v>
      </c>
      <c r="D12" t="s">
        <v>258</v>
      </c>
      <c r="E12"/>
      <c r="F12">
        <v>0</v>
      </c>
      <c r="G12">
        <v>0</v>
      </c>
      <c r="H12">
        <v>0</v>
      </c>
      <c r="I12"/>
      <c r="J12"/>
      <c r="K12"/>
      <c r="L12"/>
      <c r="M12">
        <v>1</v>
      </c>
      <c r="N12">
        <v>0</v>
      </c>
      <c r="O12"/>
      <c r="P12"/>
      <c r="Q12">
        <v>0</v>
      </c>
      <c r="R12">
        <v>0</v>
      </c>
      <c r="S12">
        <v>0</v>
      </c>
      <c r="T12">
        <v>0</v>
      </c>
      <c r="U12"/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/>
      <c r="AI12"/>
      <c r="AJ12">
        <v>0</v>
      </c>
      <c r="AK12"/>
      <c r="AL12">
        <v>0</v>
      </c>
      <c r="AM12">
        <v>0</v>
      </c>
      <c r="AN12"/>
      <c r="AO12" t="s">
        <v>257</v>
      </c>
      <c r="AP12" t="s">
        <v>257</v>
      </c>
      <c r="AQ12" t="s">
        <v>257</v>
      </c>
      <c r="AR12"/>
      <c r="AS12"/>
      <c r="AT12"/>
      <c r="AU12"/>
      <c r="AV12" t="s">
        <v>260</v>
      </c>
      <c r="AW12" t="s">
        <v>257</v>
      </c>
      <c r="AX12"/>
      <c r="AY12"/>
      <c r="AZ12" t="s">
        <v>257</v>
      </c>
      <c r="BA12" t="s">
        <v>257</v>
      </c>
      <c r="BB12" t="s">
        <v>257</v>
      </c>
      <c r="BC12" t="s">
        <v>257</v>
      </c>
      <c r="BD12"/>
      <c r="BE12" t="s">
        <v>257</v>
      </c>
      <c r="BF12" t="s">
        <v>257</v>
      </c>
      <c r="BG12" t="s">
        <v>257</v>
      </c>
      <c r="BH12" t="s">
        <v>257</v>
      </c>
      <c r="BI12" t="s">
        <v>257</v>
      </c>
      <c r="BJ12" t="s">
        <v>257</v>
      </c>
      <c r="BK12" t="s">
        <v>257</v>
      </c>
      <c r="BL12" t="s">
        <v>257</v>
      </c>
      <c r="BM12" t="s">
        <v>257</v>
      </c>
      <c r="BN12" t="s">
        <v>257</v>
      </c>
      <c r="BO12" t="s">
        <v>257</v>
      </c>
      <c r="BP12" t="s">
        <v>257</v>
      </c>
      <c r="BQ12"/>
      <c r="BR12"/>
      <c r="BS12" t="s">
        <v>257</v>
      </c>
      <c r="BT12"/>
      <c r="BU12" t="s">
        <v>257</v>
      </c>
      <c r="BV12" t="s">
        <v>257</v>
      </c>
      <c r="BW12"/>
      <c r="BX12">
        <v>0</v>
      </c>
      <c r="BY12">
        <v>3</v>
      </c>
      <c r="BZ12">
        <v>1588</v>
      </c>
      <c r="CA12"/>
      <c r="CB12"/>
      <c r="CC12"/>
      <c r="CD12"/>
      <c r="CE12">
        <v>9337</v>
      </c>
      <c r="CF12">
        <v>14309</v>
      </c>
      <c r="CG12"/>
      <c r="CH12"/>
      <c r="CI12">
        <v>928</v>
      </c>
      <c r="CJ12">
        <v>15567</v>
      </c>
      <c r="CK12">
        <v>0</v>
      </c>
      <c r="CL12">
        <v>0</v>
      </c>
      <c r="CM12"/>
      <c r="CN12">
        <v>497</v>
      </c>
      <c r="CO12">
        <v>0</v>
      </c>
      <c r="CP12">
        <v>21665</v>
      </c>
      <c r="CQ12">
        <v>0</v>
      </c>
      <c r="CR12">
        <v>275</v>
      </c>
      <c r="CS12">
        <v>0</v>
      </c>
      <c r="CT12">
        <v>30006</v>
      </c>
      <c r="CU12">
        <v>588</v>
      </c>
      <c r="CV12">
        <v>0</v>
      </c>
      <c r="CW12">
        <v>20</v>
      </c>
      <c r="CX12">
        <v>557</v>
      </c>
      <c r="CY12">
        <v>0</v>
      </c>
      <c r="CZ12"/>
      <c r="DA12"/>
      <c r="DB12">
        <v>0</v>
      </c>
      <c r="DC12"/>
      <c r="DD12">
        <v>0</v>
      </c>
      <c r="DE12">
        <v>0</v>
      </c>
      <c r="DF12"/>
      <c r="DG12" t="s">
        <v>257</v>
      </c>
      <c r="DH12" t="s">
        <v>261</v>
      </c>
      <c r="DI12" t="s">
        <v>294</v>
      </c>
      <c r="DJ12"/>
      <c r="DK12"/>
      <c r="DL12"/>
      <c r="DM12"/>
      <c r="DN12" t="s">
        <v>257</v>
      </c>
      <c r="DO12" t="s">
        <v>470</v>
      </c>
      <c r="DP12"/>
      <c r="DQ12"/>
      <c r="DR12" t="s">
        <v>257</v>
      </c>
      <c r="DS12" t="s">
        <v>352</v>
      </c>
      <c r="DT12" t="s">
        <v>257</v>
      </c>
      <c r="DU12" t="s">
        <v>257</v>
      </c>
      <c r="DV12"/>
      <c r="DW12" t="s">
        <v>672</v>
      </c>
      <c r="DX12" t="s">
        <v>257</v>
      </c>
      <c r="DY12" t="s">
        <v>673</v>
      </c>
      <c r="DZ12" t="s">
        <v>258</v>
      </c>
      <c r="EA12" t="s">
        <v>674</v>
      </c>
      <c r="EB12" t="s">
        <v>257</v>
      </c>
      <c r="EC12" t="s">
        <v>515</v>
      </c>
      <c r="ED12" t="s">
        <v>385</v>
      </c>
      <c r="EE12" t="s">
        <v>257</v>
      </c>
      <c r="EF12" t="s">
        <v>675</v>
      </c>
      <c r="EG12" t="s">
        <v>676</v>
      </c>
      <c r="EH12" t="s">
        <v>257</v>
      </c>
      <c r="EI12"/>
      <c r="EJ12"/>
      <c r="EK12" t="s">
        <v>257</v>
      </c>
      <c r="EL12"/>
      <c r="EM12" t="s">
        <v>257</v>
      </c>
      <c r="EN12" t="s">
        <v>257</v>
      </c>
      <c r="EO12"/>
      <c r="EP12">
        <v>0</v>
      </c>
      <c r="EQ12">
        <v>3</v>
      </c>
      <c r="ER12">
        <v>11</v>
      </c>
      <c r="ES12"/>
      <c r="ET12"/>
      <c r="EU12"/>
      <c r="EV12"/>
      <c r="EW12">
        <v>0</v>
      </c>
      <c r="EX12">
        <v>433</v>
      </c>
      <c r="EY12"/>
      <c r="EZ12"/>
      <c r="FA12">
        <v>0</v>
      </c>
      <c r="FB12">
        <v>114</v>
      </c>
      <c r="FC12">
        <v>0</v>
      </c>
      <c r="FD12">
        <v>0</v>
      </c>
      <c r="FE12"/>
      <c r="FF12">
        <v>11</v>
      </c>
      <c r="FG12">
        <v>0</v>
      </c>
      <c r="FH12">
        <v>953</v>
      </c>
      <c r="FI12">
        <v>18</v>
      </c>
      <c r="FJ12">
        <v>127</v>
      </c>
      <c r="FK12">
        <v>0</v>
      </c>
      <c r="FL12">
        <v>1100</v>
      </c>
      <c r="FM12">
        <v>66</v>
      </c>
      <c r="FN12">
        <v>0</v>
      </c>
      <c r="FO12">
        <v>103</v>
      </c>
      <c r="FP12">
        <v>72</v>
      </c>
      <c r="FQ12">
        <v>0</v>
      </c>
      <c r="FR12" s="28"/>
      <c r="FS12" s="28"/>
      <c r="FT12" s="28">
        <v>0</v>
      </c>
      <c r="FU12" s="28"/>
      <c r="FV12" s="28">
        <v>0</v>
      </c>
      <c r="FW12" s="28">
        <v>0</v>
      </c>
      <c r="FX12"/>
      <c r="FY12">
        <v>0</v>
      </c>
      <c r="FZ12" s="28">
        <v>0</v>
      </c>
      <c r="GA12">
        <v>0</v>
      </c>
      <c r="GB12" s="28"/>
      <c r="GC12" s="28"/>
      <c r="GD12" s="28"/>
      <c r="GE12"/>
      <c r="GF12" s="28">
        <v>0</v>
      </c>
      <c r="GG12" s="28">
        <v>0</v>
      </c>
      <c r="GH12"/>
      <c r="GI12" s="28"/>
      <c r="GJ12" s="28">
        <v>0</v>
      </c>
      <c r="GK12">
        <v>0</v>
      </c>
      <c r="GL12">
        <v>0</v>
      </c>
      <c r="GM12">
        <v>0</v>
      </c>
      <c r="GN12"/>
      <c r="GO12" s="31">
        <v>0</v>
      </c>
      <c r="GP12" s="31">
        <v>0</v>
      </c>
      <c r="GQ12" s="31">
        <v>0</v>
      </c>
      <c r="GR12" s="31">
        <v>0</v>
      </c>
      <c r="GS12" s="31">
        <v>0</v>
      </c>
      <c r="GT12" s="31">
        <v>0</v>
      </c>
      <c r="GU12" s="31">
        <v>0</v>
      </c>
      <c r="GV12" s="31">
        <v>0</v>
      </c>
      <c r="GW12" s="31">
        <v>0</v>
      </c>
      <c r="GX12" s="31">
        <v>0</v>
      </c>
      <c r="GY12" s="31">
        <v>0</v>
      </c>
      <c r="GZ12" s="31">
        <v>0</v>
      </c>
      <c r="HA12" s="31"/>
      <c r="HB12" s="31"/>
      <c r="HC12" s="31">
        <v>0</v>
      </c>
      <c r="HD12" s="31"/>
      <c r="HE12" s="31">
        <v>0</v>
      </c>
      <c r="HF12" s="31">
        <v>0</v>
      </c>
      <c r="HG12" s="31"/>
      <c r="HH12" s="31">
        <v>0</v>
      </c>
      <c r="HI12" s="31">
        <v>6</v>
      </c>
      <c r="HJ12" s="31">
        <v>1599</v>
      </c>
      <c r="HK12" s="31"/>
      <c r="HL12" s="31"/>
      <c r="HM12" s="31"/>
      <c r="HN12" s="31"/>
      <c r="HO12" s="31">
        <v>9338</v>
      </c>
      <c r="HP12" s="31">
        <v>14742</v>
      </c>
      <c r="HQ12" s="31"/>
      <c r="HR12" s="31"/>
      <c r="HS12" s="31">
        <v>928</v>
      </c>
      <c r="HT12" s="31">
        <v>15681</v>
      </c>
      <c r="HU12" s="31">
        <v>0</v>
      </c>
      <c r="HV12" s="31">
        <v>0</v>
      </c>
      <c r="HW12" s="31"/>
      <c r="HX12" s="31">
        <v>508</v>
      </c>
      <c r="HY12" s="31">
        <v>0</v>
      </c>
      <c r="HZ12" s="31">
        <v>22618</v>
      </c>
      <c r="IA12" s="31">
        <v>18</v>
      </c>
      <c r="IB12" s="31">
        <v>402</v>
      </c>
      <c r="IC12" s="31">
        <v>0</v>
      </c>
      <c r="ID12" s="31">
        <v>31106</v>
      </c>
      <c r="IE12" s="31">
        <v>654</v>
      </c>
      <c r="IF12" s="31">
        <v>0</v>
      </c>
      <c r="IG12" s="31">
        <v>123</v>
      </c>
      <c r="IH12" s="31">
        <v>629</v>
      </c>
      <c r="II12" s="31">
        <v>0</v>
      </c>
      <c r="IJ12" s="31"/>
      <c r="IK12" s="31"/>
      <c r="IL12" s="31">
        <v>0</v>
      </c>
      <c r="IM12" s="31"/>
      <c r="IN12" s="31">
        <v>0</v>
      </c>
      <c r="IO12" s="31">
        <v>0</v>
      </c>
      <c r="IP12" s="31"/>
      <c r="IQ12" s="31">
        <v>0</v>
      </c>
      <c r="IR12" s="31">
        <v>120167</v>
      </c>
      <c r="IS12" s="31">
        <v>1217193</v>
      </c>
      <c r="IT12" s="31"/>
      <c r="IU12" s="31"/>
      <c r="IV12" s="31"/>
      <c r="IW12" s="31"/>
      <c r="IX12" s="31">
        <v>186615</v>
      </c>
      <c r="IY12" s="31">
        <v>172690</v>
      </c>
      <c r="IZ12" s="31"/>
      <c r="JA12" s="31"/>
      <c r="JB12" s="31">
        <v>80496</v>
      </c>
      <c r="JC12" s="31">
        <v>612821</v>
      </c>
      <c r="JD12" s="31">
        <v>0</v>
      </c>
      <c r="JE12" s="31">
        <v>0</v>
      </c>
      <c r="JF12" s="31"/>
      <c r="JG12" s="31">
        <v>1746474</v>
      </c>
      <c r="JH12" s="31">
        <v>0</v>
      </c>
      <c r="JI12" s="31">
        <v>1326939</v>
      </c>
      <c r="JJ12" s="31">
        <v>112500</v>
      </c>
      <c r="JK12" s="31">
        <v>1618935</v>
      </c>
      <c r="JL12" s="31">
        <v>0</v>
      </c>
      <c r="JM12" s="31">
        <v>1575315</v>
      </c>
      <c r="JN12" s="31">
        <v>1487783</v>
      </c>
      <c r="JO12" s="31">
        <v>0</v>
      </c>
      <c r="JP12" s="31">
        <v>366537</v>
      </c>
      <c r="JQ12" s="31">
        <v>1310277</v>
      </c>
      <c r="JR12" s="31">
        <v>0</v>
      </c>
      <c r="JS12" s="31"/>
      <c r="JT12" s="31"/>
      <c r="JU12" s="31">
        <v>0</v>
      </c>
      <c r="JV12" s="31"/>
      <c r="JW12" s="31">
        <v>0</v>
      </c>
      <c r="JX12" s="31">
        <v>0</v>
      </c>
    </row>
    <row r="13" spans="1:284" x14ac:dyDescent="0.25">
      <c r="A13" s="27">
        <v>45577</v>
      </c>
      <c r="B13">
        <v>0</v>
      </c>
      <c r="C13" t="s">
        <v>257</v>
      </c>
      <c r="D13" t="s">
        <v>258</v>
      </c>
      <c r="E13"/>
      <c r="F13">
        <v>0</v>
      </c>
      <c r="G13">
        <v>0</v>
      </c>
      <c r="H13">
        <v>0</v>
      </c>
      <c r="I13"/>
      <c r="J13"/>
      <c r="K13"/>
      <c r="L13"/>
      <c r="M13">
        <v>0</v>
      </c>
      <c r="N13">
        <v>0</v>
      </c>
      <c r="O13"/>
      <c r="P13"/>
      <c r="Q13">
        <v>0</v>
      </c>
      <c r="R13">
        <v>0</v>
      </c>
      <c r="S13">
        <v>0</v>
      </c>
      <c r="T13">
        <v>0</v>
      </c>
      <c r="U13"/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/>
      <c r="AI13"/>
      <c r="AJ13">
        <v>0</v>
      </c>
      <c r="AK13"/>
      <c r="AL13">
        <v>0</v>
      </c>
      <c r="AM13">
        <v>0</v>
      </c>
      <c r="AN13"/>
      <c r="AO13" t="s">
        <v>257</v>
      </c>
      <c r="AP13" t="s">
        <v>257</v>
      </c>
      <c r="AQ13" t="s">
        <v>257</v>
      </c>
      <c r="AR13"/>
      <c r="AS13"/>
      <c r="AT13"/>
      <c r="AU13"/>
      <c r="AV13" t="s">
        <v>257</v>
      </c>
      <c r="AW13" t="s">
        <v>257</v>
      </c>
      <c r="AX13"/>
      <c r="AY13"/>
      <c r="AZ13" t="s">
        <v>257</v>
      </c>
      <c r="BA13" t="s">
        <v>257</v>
      </c>
      <c r="BB13" t="s">
        <v>257</v>
      </c>
      <c r="BC13" t="s">
        <v>257</v>
      </c>
      <c r="BD13"/>
      <c r="BE13" t="s">
        <v>257</v>
      </c>
      <c r="BF13" t="s">
        <v>257</v>
      </c>
      <c r="BG13" t="s">
        <v>257</v>
      </c>
      <c r="BH13" t="s">
        <v>257</v>
      </c>
      <c r="BI13" t="s">
        <v>257</v>
      </c>
      <c r="BJ13" t="s">
        <v>257</v>
      </c>
      <c r="BK13" t="s">
        <v>257</v>
      </c>
      <c r="BL13" t="s">
        <v>257</v>
      </c>
      <c r="BM13" t="s">
        <v>257</v>
      </c>
      <c r="BN13" t="s">
        <v>257</v>
      </c>
      <c r="BO13" t="s">
        <v>257</v>
      </c>
      <c r="BP13" t="s">
        <v>257</v>
      </c>
      <c r="BQ13"/>
      <c r="BR13"/>
      <c r="BS13" t="s">
        <v>257</v>
      </c>
      <c r="BT13"/>
      <c r="BU13" t="s">
        <v>257</v>
      </c>
      <c r="BV13" t="s">
        <v>257</v>
      </c>
      <c r="BW13"/>
      <c r="BX13">
        <v>0</v>
      </c>
      <c r="BY13">
        <v>3</v>
      </c>
      <c r="BZ13">
        <v>1043</v>
      </c>
      <c r="CA13"/>
      <c r="CB13"/>
      <c r="CC13"/>
      <c r="CD13"/>
      <c r="CE13">
        <v>6805</v>
      </c>
      <c r="CF13">
        <v>11694</v>
      </c>
      <c r="CG13"/>
      <c r="CH13"/>
      <c r="CI13">
        <v>493</v>
      </c>
      <c r="CJ13">
        <v>7353</v>
      </c>
      <c r="CK13">
        <v>0</v>
      </c>
      <c r="CL13">
        <v>0</v>
      </c>
      <c r="CM13"/>
      <c r="CN13">
        <v>242</v>
      </c>
      <c r="CO13">
        <v>0</v>
      </c>
      <c r="CP13">
        <v>21244</v>
      </c>
      <c r="CQ13">
        <v>0</v>
      </c>
      <c r="CR13">
        <v>196</v>
      </c>
      <c r="CS13">
        <v>0</v>
      </c>
      <c r="CT13">
        <v>29370</v>
      </c>
      <c r="CU13">
        <v>549</v>
      </c>
      <c r="CV13">
        <v>0</v>
      </c>
      <c r="CW13">
        <v>7</v>
      </c>
      <c r="CX13">
        <v>519</v>
      </c>
      <c r="CY13">
        <v>0</v>
      </c>
      <c r="CZ13"/>
      <c r="DA13"/>
      <c r="DB13">
        <v>0</v>
      </c>
      <c r="DC13"/>
      <c r="DD13">
        <v>0</v>
      </c>
      <c r="DE13">
        <v>0</v>
      </c>
      <c r="DF13"/>
      <c r="DG13" t="s">
        <v>257</v>
      </c>
      <c r="DH13" t="s">
        <v>310</v>
      </c>
      <c r="DI13" t="s">
        <v>409</v>
      </c>
      <c r="DJ13"/>
      <c r="DK13"/>
      <c r="DL13"/>
      <c r="DM13"/>
      <c r="DN13" t="s">
        <v>257</v>
      </c>
      <c r="DO13" t="s">
        <v>387</v>
      </c>
      <c r="DP13"/>
      <c r="DQ13"/>
      <c r="DR13" t="s">
        <v>257</v>
      </c>
      <c r="DS13" t="s">
        <v>327</v>
      </c>
      <c r="DT13" t="s">
        <v>257</v>
      </c>
      <c r="DU13" t="s">
        <v>257</v>
      </c>
      <c r="DV13"/>
      <c r="DW13" t="s">
        <v>429</v>
      </c>
      <c r="DX13" t="s">
        <v>257</v>
      </c>
      <c r="DY13" t="s">
        <v>677</v>
      </c>
      <c r="DZ13" t="s">
        <v>258</v>
      </c>
      <c r="EA13" t="s">
        <v>678</v>
      </c>
      <c r="EB13" t="s">
        <v>257</v>
      </c>
      <c r="EC13" t="s">
        <v>436</v>
      </c>
      <c r="ED13" t="s">
        <v>384</v>
      </c>
      <c r="EE13" t="s">
        <v>257</v>
      </c>
      <c r="EF13" t="s">
        <v>514</v>
      </c>
      <c r="EG13" t="s">
        <v>679</v>
      </c>
      <c r="EH13" t="s">
        <v>257</v>
      </c>
      <c r="EI13"/>
      <c r="EJ13"/>
      <c r="EK13" t="s">
        <v>257</v>
      </c>
      <c r="EL13"/>
      <c r="EM13" t="s">
        <v>257</v>
      </c>
      <c r="EN13" t="s">
        <v>257</v>
      </c>
      <c r="EO13"/>
      <c r="EP13">
        <v>0</v>
      </c>
      <c r="EQ13">
        <v>2</v>
      </c>
      <c r="ER13">
        <v>8</v>
      </c>
      <c r="ES13"/>
      <c r="ET13"/>
      <c r="EU13"/>
      <c r="EV13"/>
      <c r="EW13">
        <v>0</v>
      </c>
      <c r="EX13">
        <v>428</v>
      </c>
      <c r="EY13"/>
      <c r="EZ13"/>
      <c r="FA13">
        <v>0</v>
      </c>
      <c r="FB13">
        <v>53</v>
      </c>
      <c r="FC13">
        <v>0</v>
      </c>
      <c r="FD13">
        <v>0</v>
      </c>
      <c r="FE13"/>
      <c r="FF13">
        <v>7</v>
      </c>
      <c r="FG13">
        <v>0</v>
      </c>
      <c r="FH13">
        <v>944</v>
      </c>
      <c r="FI13">
        <v>4</v>
      </c>
      <c r="FJ13">
        <v>117</v>
      </c>
      <c r="FK13">
        <v>0</v>
      </c>
      <c r="FL13">
        <v>972</v>
      </c>
      <c r="FM13">
        <v>44</v>
      </c>
      <c r="FN13">
        <v>0</v>
      </c>
      <c r="FO13">
        <v>101</v>
      </c>
      <c r="FP13">
        <v>58</v>
      </c>
      <c r="FQ13">
        <v>0</v>
      </c>
      <c r="FR13" s="28"/>
      <c r="FS13" s="28"/>
      <c r="FT13" s="28">
        <v>0</v>
      </c>
      <c r="FU13" s="28"/>
      <c r="FV13" s="28">
        <v>0</v>
      </c>
      <c r="FW13" s="28">
        <v>0</v>
      </c>
      <c r="FX13"/>
      <c r="FY13">
        <v>0</v>
      </c>
      <c r="FZ13" s="28">
        <v>0</v>
      </c>
      <c r="GA13">
        <v>0</v>
      </c>
      <c r="GB13" s="28"/>
      <c r="GC13" s="28"/>
      <c r="GD13" s="28"/>
      <c r="GE13"/>
      <c r="GF13" s="28">
        <v>0</v>
      </c>
      <c r="GG13" s="28">
        <v>0</v>
      </c>
      <c r="GH13"/>
      <c r="GI13" s="28"/>
      <c r="GJ13" s="28">
        <v>0</v>
      </c>
      <c r="GK13">
        <v>0</v>
      </c>
      <c r="GL13">
        <v>0</v>
      </c>
      <c r="GM13">
        <v>0</v>
      </c>
      <c r="GN13"/>
      <c r="GO13" s="31">
        <v>0</v>
      </c>
      <c r="GP13" s="31">
        <v>0</v>
      </c>
      <c r="GQ13" s="31">
        <v>0</v>
      </c>
      <c r="GR13" s="31">
        <v>0</v>
      </c>
      <c r="GS13" s="31">
        <v>0</v>
      </c>
      <c r="GT13" s="31">
        <v>0</v>
      </c>
      <c r="GU13" s="31">
        <v>0</v>
      </c>
      <c r="GV13" s="31">
        <v>0</v>
      </c>
      <c r="GW13" s="31">
        <v>0</v>
      </c>
      <c r="GX13" s="31">
        <v>0</v>
      </c>
      <c r="GY13" s="31">
        <v>0</v>
      </c>
      <c r="GZ13" s="31">
        <v>0</v>
      </c>
      <c r="HA13" s="31"/>
      <c r="HB13" s="31"/>
      <c r="HC13" s="31">
        <v>0</v>
      </c>
      <c r="HD13" s="31"/>
      <c r="HE13" s="31">
        <v>0</v>
      </c>
      <c r="HF13" s="31">
        <v>0</v>
      </c>
      <c r="HG13" s="31"/>
      <c r="HH13" s="31">
        <v>0</v>
      </c>
      <c r="HI13" s="31">
        <v>5</v>
      </c>
      <c r="HJ13" s="31">
        <v>1051</v>
      </c>
      <c r="HK13" s="31"/>
      <c r="HL13" s="31"/>
      <c r="HM13" s="31"/>
      <c r="HN13" s="31"/>
      <c r="HO13" s="31">
        <v>6805</v>
      </c>
      <c r="HP13" s="31">
        <v>12122</v>
      </c>
      <c r="HQ13" s="31"/>
      <c r="HR13" s="31"/>
      <c r="HS13" s="31">
        <v>493</v>
      </c>
      <c r="HT13" s="31">
        <v>7406</v>
      </c>
      <c r="HU13" s="31">
        <v>0</v>
      </c>
      <c r="HV13" s="31">
        <v>0</v>
      </c>
      <c r="HW13" s="31"/>
      <c r="HX13" s="31">
        <v>249</v>
      </c>
      <c r="HY13" s="31">
        <v>0</v>
      </c>
      <c r="HZ13" s="31">
        <v>22188</v>
      </c>
      <c r="IA13" s="31">
        <v>4</v>
      </c>
      <c r="IB13" s="31">
        <v>313</v>
      </c>
      <c r="IC13" s="31">
        <v>0</v>
      </c>
      <c r="ID13" s="31">
        <v>30343</v>
      </c>
      <c r="IE13" s="31">
        <v>593</v>
      </c>
      <c r="IF13" s="31">
        <v>0</v>
      </c>
      <c r="IG13" s="31">
        <v>108</v>
      </c>
      <c r="IH13" s="31">
        <v>577</v>
      </c>
      <c r="II13" s="31">
        <v>0</v>
      </c>
      <c r="IJ13" s="31"/>
      <c r="IK13" s="31"/>
      <c r="IL13" s="31">
        <v>0</v>
      </c>
      <c r="IM13" s="31"/>
      <c r="IN13" s="31">
        <v>0</v>
      </c>
      <c r="IO13" s="31">
        <v>0</v>
      </c>
      <c r="IP13" s="31"/>
      <c r="IQ13" s="31">
        <v>0</v>
      </c>
      <c r="IR13" s="31">
        <v>167800</v>
      </c>
      <c r="IS13" s="31">
        <v>1203345</v>
      </c>
      <c r="IT13" s="31"/>
      <c r="IU13" s="31"/>
      <c r="IV13" s="31"/>
      <c r="IW13" s="31"/>
      <c r="IX13" s="31">
        <v>185418</v>
      </c>
      <c r="IY13" s="31">
        <v>178895</v>
      </c>
      <c r="IZ13" s="31"/>
      <c r="JA13" s="31"/>
      <c r="JB13" s="31">
        <v>88008</v>
      </c>
      <c r="JC13" s="31">
        <v>524360</v>
      </c>
      <c r="JD13" s="31">
        <v>0</v>
      </c>
      <c r="JE13" s="31">
        <v>0</v>
      </c>
      <c r="JF13" s="31"/>
      <c r="JG13" s="31">
        <v>1858116</v>
      </c>
      <c r="JH13" s="31">
        <v>0</v>
      </c>
      <c r="JI13" s="31">
        <v>1224233</v>
      </c>
      <c r="JJ13" s="31">
        <v>96000</v>
      </c>
      <c r="JK13" s="31">
        <v>1471527</v>
      </c>
      <c r="JL13" s="31">
        <v>0</v>
      </c>
      <c r="JM13" s="31">
        <v>1330874</v>
      </c>
      <c r="JN13" s="31">
        <v>1321376</v>
      </c>
      <c r="JO13" s="31">
        <v>0</v>
      </c>
      <c r="JP13" s="31">
        <v>209296</v>
      </c>
      <c r="JQ13" s="31">
        <v>1188806</v>
      </c>
      <c r="JR13" s="31">
        <v>0</v>
      </c>
      <c r="JS13" s="31"/>
      <c r="JT13" s="31"/>
      <c r="JU13" s="31">
        <v>0</v>
      </c>
      <c r="JV13" s="31"/>
      <c r="JW13" s="31">
        <v>0</v>
      </c>
      <c r="JX13" s="31">
        <v>0</v>
      </c>
    </row>
    <row r="14" spans="1:284" x14ac:dyDescent="0.25">
      <c r="A14" s="27">
        <v>45578</v>
      </c>
      <c r="B14">
        <v>0</v>
      </c>
      <c r="C14" t="s">
        <v>257</v>
      </c>
      <c r="D14" t="s">
        <v>258</v>
      </c>
      <c r="E14"/>
      <c r="F14">
        <v>0</v>
      </c>
      <c r="G14">
        <v>0</v>
      </c>
      <c r="H14">
        <v>0</v>
      </c>
      <c r="I14"/>
      <c r="J14"/>
      <c r="K14"/>
      <c r="L14"/>
      <c r="M14">
        <v>0</v>
      </c>
      <c r="N14">
        <v>0</v>
      </c>
      <c r="O14"/>
      <c r="P14"/>
      <c r="Q14">
        <v>0</v>
      </c>
      <c r="R14">
        <v>0</v>
      </c>
      <c r="S14">
        <v>0</v>
      </c>
      <c r="T14">
        <v>0</v>
      </c>
      <c r="U14"/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/>
      <c r="AI14"/>
      <c r="AJ14">
        <v>0</v>
      </c>
      <c r="AK14"/>
      <c r="AL14">
        <v>0</v>
      </c>
      <c r="AM14">
        <v>0</v>
      </c>
      <c r="AN14"/>
      <c r="AO14" t="s">
        <v>257</v>
      </c>
      <c r="AP14" t="s">
        <v>257</v>
      </c>
      <c r="AQ14" t="s">
        <v>257</v>
      </c>
      <c r="AR14"/>
      <c r="AS14"/>
      <c r="AT14"/>
      <c r="AU14"/>
      <c r="AV14" t="s">
        <v>257</v>
      </c>
      <c r="AW14" t="s">
        <v>257</v>
      </c>
      <c r="AX14"/>
      <c r="AY14"/>
      <c r="AZ14" t="s">
        <v>257</v>
      </c>
      <c r="BA14" t="s">
        <v>257</v>
      </c>
      <c r="BB14" t="s">
        <v>257</v>
      </c>
      <c r="BC14" t="s">
        <v>257</v>
      </c>
      <c r="BD14"/>
      <c r="BE14" t="s">
        <v>257</v>
      </c>
      <c r="BF14" t="s">
        <v>257</v>
      </c>
      <c r="BG14" t="s">
        <v>257</v>
      </c>
      <c r="BH14" t="s">
        <v>257</v>
      </c>
      <c r="BI14" t="s">
        <v>257</v>
      </c>
      <c r="BJ14" t="s">
        <v>257</v>
      </c>
      <c r="BK14" t="s">
        <v>257</v>
      </c>
      <c r="BL14" t="s">
        <v>257</v>
      </c>
      <c r="BM14" t="s">
        <v>257</v>
      </c>
      <c r="BN14" t="s">
        <v>257</v>
      </c>
      <c r="BO14" t="s">
        <v>257</v>
      </c>
      <c r="BP14" t="s">
        <v>257</v>
      </c>
      <c r="BQ14"/>
      <c r="BR14"/>
      <c r="BS14" t="s">
        <v>257</v>
      </c>
      <c r="BT14"/>
      <c r="BU14" t="s">
        <v>257</v>
      </c>
      <c r="BV14" t="s">
        <v>257</v>
      </c>
      <c r="BW14"/>
      <c r="BX14">
        <v>0</v>
      </c>
      <c r="BY14">
        <v>3</v>
      </c>
      <c r="BZ14">
        <v>1058</v>
      </c>
      <c r="CA14"/>
      <c r="CB14"/>
      <c r="CC14"/>
      <c r="CD14"/>
      <c r="CE14">
        <v>7052</v>
      </c>
      <c r="CF14">
        <v>11877</v>
      </c>
      <c r="CG14"/>
      <c r="CH14"/>
      <c r="CI14">
        <v>394</v>
      </c>
      <c r="CJ14">
        <v>5345</v>
      </c>
      <c r="CK14">
        <v>0</v>
      </c>
      <c r="CL14">
        <v>0</v>
      </c>
      <c r="CM14"/>
      <c r="CN14">
        <v>199</v>
      </c>
      <c r="CO14">
        <v>0</v>
      </c>
      <c r="CP14">
        <v>20712</v>
      </c>
      <c r="CQ14">
        <v>0</v>
      </c>
      <c r="CR14">
        <v>171</v>
      </c>
      <c r="CS14">
        <v>0</v>
      </c>
      <c r="CT14">
        <v>28802</v>
      </c>
      <c r="CU14">
        <v>534</v>
      </c>
      <c r="CV14">
        <v>0</v>
      </c>
      <c r="CW14">
        <v>4</v>
      </c>
      <c r="CX14">
        <v>504</v>
      </c>
      <c r="CY14">
        <v>0</v>
      </c>
      <c r="CZ14"/>
      <c r="DA14"/>
      <c r="DB14">
        <v>0</v>
      </c>
      <c r="DC14"/>
      <c r="DD14">
        <v>0</v>
      </c>
      <c r="DE14">
        <v>0</v>
      </c>
      <c r="DF14"/>
      <c r="DG14" t="s">
        <v>257</v>
      </c>
      <c r="DH14" t="s">
        <v>310</v>
      </c>
      <c r="DI14" t="s">
        <v>257</v>
      </c>
      <c r="DJ14"/>
      <c r="DK14"/>
      <c r="DL14"/>
      <c r="DM14"/>
      <c r="DN14" t="s">
        <v>257</v>
      </c>
      <c r="DO14" t="s">
        <v>505</v>
      </c>
      <c r="DP14"/>
      <c r="DQ14"/>
      <c r="DR14" t="s">
        <v>257</v>
      </c>
      <c r="DS14" t="s">
        <v>390</v>
      </c>
      <c r="DT14" t="s">
        <v>257</v>
      </c>
      <c r="DU14" t="s">
        <v>257</v>
      </c>
      <c r="DV14"/>
      <c r="DW14" t="s">
        <v>489</v>
      </c>
      <c r="DX14" t="s">
        <v>257</v>
      </c>
      <c r="DY14" t="s">
        <v>680</v>
      </c>
      <c r="DZ14" t="s">
        <v>258</v>
      </c>
      <c r="EA14" t="s">
        <v>681</v>
      </c>
      <c r="EB14" t="s">
        <v>257</v>
      </c>
      <c r="EC14" t="s">
        <v>516</v>
      </c>
      <c r="ED14" t="s">
        <v>682</v>
      </c>
      <c r="EE14" t="s">
        <v>257</v>
      </c>
      <c r="EF14" t="s">
        <v>683</v>
      </c>
      <c r="EG14" t="s">
        <v>446</v>
      </c>
      <c r="EH14" t="s">
        <v>257</v>
      </c>
      <c r="EI14"/>
      <c r="EJ14"/>
      <c r="EK14" t="s">
        <v>257</v>
      </c>
      <c r="EL14"/>
      <c r="EM14" t="s">
        <v>257</v>
      </c>
      <c r="EN14" t="s">
        <v>257</v>
      </c>
      <c r="EO14"/>
      <c r="EP14">
        <v>0</v>
      </c>
      <c r="EQ14">
        <v>2</v>
      </c>
      <c r="ER14">
        <v>0</v>
      </c>
      <c r="ES14"/>
      <c r="ET14"/>
      <c r="EU14"/>
      <c r="EV14"/>
      <c r="EW14">
        <v>0</v>
      </c>
      <c r="EX14">
        <v>428</v>
      </c>
      <c r="EY14"/>
      <c r="EZ14"/>
      <c r="FA14">
        <v>0</v>
      </c>
      <c r="FB14">
        <v>51</v>
      </c>
      <c r="FC14">
        <v>0</v>
      </c>
      <c r="FD14">
        <v>0</v>
      </c>
      <c r="FE14"/>
      <c r="FF14">
        <v>2</v>
      </c>
      <c r="FG14">
        <v>0</v>
      </c>
      <c r="FH14">
        <v>948</v>
      </c>
      <c r="FI14">
        <v>4</v>
      </c>
      <c r="FJ14">
        <v>121</v>
      </c>
      <c r="FK14">
        <v>0</v>
      </c>
      <c r="FL14">
        <v>1013</v>
      </c>
      <c r="FM14">
        <v>27</v>
      </c>
      <c r="FN14">
        <v>0</v>
      </c>
      <c r="FO14">
        <v>101</v>
      </c>
      <c r="FP14">
        <v>47</v>
      </c>
      <c r="FQ14">
        <v>0</v>
      </c>
      <c r="FR14" s="28"/>
      <c r="FS14" s="28"/>
      <c r="FT14" s="28">
        <v>0</v>
      </c>
      <c r="FU14" s="28"/>
      <c r="FV14" s="28">
        <v>0</v>
      </c>
      <c r="FW14" s="28">
        <v>0</v>
      </c>
      <c r="FX14"/>
      <c r="FY14">
        <v>0</v>
      </c>
      <c r="FZ14" s="28">
        <v>0</v>
      </c>
      <c r="GA14">
        <v>0</v>
      </c>
      <c r="GB14" s="28"/>
      <c r="GC14" s="28"/>
      <c r="GD14" s="28"/>
      <c r="GE14"/>
      <c r="GF14" s="28">
        <v>0</v>
      </c>
      <c r="GG14" s="28">
        <v>0</v>
      </c>
      <c r="GH14"/>
      <c r="GI14" s="28"/>
      <c r="GJ14" s="28">
        <v>0</v>
      </c>
      <c r="GK14">
        <v>0</v>
      </c>
      <c r="GL14">
        <v>0</v>
      </c>
      <c r="GM14">
        <v>0</v>
      </c>
      <c r="GN14"/>
      <c r="GO14" s="31">
        <v>0</v>
      </c>
      <c r="GP14" s="31">
        <v>0</v>
      </c>
      <c r="GQ14" s="31">
        <v>0</v>
      </c>
      <c r="GR14" s="31">
        <v>0</v>
      </c>
      <c r="GS14" s="31">
        <v>0</v>
      </c>
      <c r="GT14" s="31">
        <v>0</v>
      </c>
      <c r="GU14" s="31">
        <v>0</v>
      </c>
      <c r="GV14" s="31">
        <v>0</v>
      </c>
      <c r="GW14" s="31">
        <v>0</v>
      </c>
      <c r="GX14" s="31">
        <v>0</v>
      </c>
      <c r="GY14" s="31">
        <v>0</v>
      </c>
      <c r="GZ14" s="31">
        <v>0</v>
      </c>
      <c r="HA14" s="31"/>
      <c r="HB14" s="31"/>
      <c r="HC14" s="31">
        <v>0</v>
      </c>
      <c r="HD14" s="31"/>
      <c r="HE14" s="31">
        <v>0</v>
      </c>
      <c r="HF14" s="31">
        <v>0</v>
      </c>
      <c r="HG14" s="31"/>
      <c r="HH14" s="31">
        <v>0</v>
      </c>
      <c r="HI14" s="31">
        <v>5</v>
      </c>
      <c r="HJ14" s="31">
        <v>1058</v>
      </c>
      <c r="HK14" s="31"/>
      <c r="HL14" s="31"/>
      <c r="HM14" s="31"/>
      <c r="HN14" s="31"/>
      <c r="HO14" s="31">
        <v>7052</v>
      </c>
      <c r="HP14" s="31">
        <v>12305</v>
      </c>
      <c r="HQ14" s="31"/>
      <c r="HR14" s="31"/>
      <c r="HS14" s="31">
        <v>394</v>
      </c>
      <c r="HT14" s="31">
        <v>5396</v>
      </c>
      <c r="HU14" s="31">
        <v>0</v>
      </c>
      <c r="HV14" s="31">
        <v>0</v>
      </c>
      <c r="HW14" s="31"/>
      <c r="HX14" s="31">
        <v>201</v>
      </c>
      <c r="HY14" s="31">
        <v>0</v>
      </c>
      <c r="HZ14" s="31">
        <v>21660</v>
      </c>
      <c r="IA14" s="31">
        <v>4</v>
      </c>
      <c r="IB14" s="31">
        <v>292</v>
      </c>
      <c r="IC14" s="31">
        <v>0</v>
      </c>
      <c r="ID14" s="31">
        <v>29815</v>
      </c>
      <c r="IE14" s="31">
        <v>561</v>
      </c>
      <c r="IF14" s="31">
        <v>0</v>
      </c>
      <c r="IG14" s="31">
        <v>105</v>
      </c>
      <c r="IH14" s="31">
        <v>551</v>
      </c>
      <c r="II14" s="31">
        <v>0</v>
      </c>
      <c r="IJ14" s="31"/>
      <c r="IK14" s="31"/>
      <c r="IL14" s="31">
        <v>0</v>
      </c>
      <c r="IM14" s="31"/>
      <c r="IN14" s="31">
        <v>0</v>
      </c>
      <c r="IO14" s="31">
        <v>0</v>
      </c>
      <c r="IP14" s="31"/>
      <c r="IQ14" s="31">
        <v>0</v>
      </c>
      <c r="IR14" s="31">
        <v>145000</v>
      </c>
      <c r="IS14" s="31">
        <v>998078</v>
      </c>
      <c r="IT14" s="31"/>
      <c r="IU14" s="31"/>
      <c r="IV14" s="31"/>
      <c r="IW14" s="31"/>
      <c r="IX14" s="31">
        <v>207851</v>
      </c>
      <c r="IY14" s="31">
        <v>182019</v>
      </c>
      <c r="IZ14" s="31"/>
      <c r="JA14" s="31"/>
      <c r="JB14" s="31">
        <v>88997</v>
      </c>
      <c r="JC14" s="31">
        <v>543782</v>
      </c>
      <c r="JD14" s="31">
        <v>0</v>
      </c>
      <c r="JE14" s="31">
        <v>0</v>
      </c>
      <c r="JF14" s="31"/>
      <c r="JG14" s="31">
        <v>1759846</v>
      </c>
      <c r="JH14" s="31">
        <v>0</v>
      </c>
      <c r="JI14" s="31">
        <v>1154678</v>
      </c>
      <c r="JJ14" s="31">
        <v>89750</v>
      </c>
      <c r="JK14" s="31">
        <v>1243233</v>
      </c>
      <c r="JL14" s="31">
        <v>0</v>
      </c>
      <c r="JM14" s="31">
        <v>1258341</v>
      </c>
      <c r="JN14" s="31">
        <v>1284223</v>
      </c>
      <c r="JO14" s="31">
        <v>0</v>
      </c>
      <c r="JP14" s="31">
        <v>169448</v>
      </c>
      <c r="JQ14" s="31">
        <v>1205269</v>
      </c>
      <c r="JR14" s="31">
        <v>0</v>
      </c>
      <c r="JS14" s="31"/>
      <c r="JT14" s="31"/>
      <c r="JU14" s="31">
        <v>0</v>
      </c>
      <c r="JV14" s="31"/>
      <c r="JW14" s="31">
        <v>0</v>
      </c>
      <c r="JX14" s="31">
        <v>0</v>
      </c>
    </row>
    <row r="15" spans="1:284" x14ac:dyDescent="0.25">
      <c r="A15" s="27">
        <v>45579</v>
      </c>
      <c r="B15">
        <v>0</v>
      </c>
      <c r="C15" t="s">
        <v>257</v>
      </c>
      <c r="D15" t="s">
        <v>258</v>
      </c>
      <c r="E15"/>
      <c r="F15">
        <v>0</v>
      </c>
      <c r="G15">
        <v>0</v>
      </c>
      <c r="H15">
        <v>0</v>
      </c>
      <c r="I15"/>
      <c r="J15"/>
      <c r="K15"/>
      <c r="L15"/>
      <c r="M15">
        <v>0</v>
      </c>
      <c r="N15">
        <v>0</v>
      </c>
      <c r="O15"/>
      <c r="P15"/>
      <c r="Q15">
        <v>0</v>
      </c>
      <c r="R15">
        <v>0</v>
      </c>
      <c r="S15">
        <v>0</v>
      </c>
      <c r="T15">
        <v>0</v>
      </c>
      <c r="U15"/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/>
      <c r="AI15"/>
      <c r="AJ15">
        <v>0</v>
      </c>
      <c r="AK15"/>
      <c r="AL15">
        <v>0</v>
      </c>
      <c r="AM15">
        <v>0</v>
      </c>
      <c r="AN15"/>
      <c r="AO15" t="s">
        <v>257</v>
      </c>
      <c r="AP15" t="s">
        <v>257</v>
      </c>
      <c r="AQ15" t="s">
        <v>257</v>
      </c>
      <c r="AR15"/>
      <c r="AS15"/>
      <c r="AT15"/>
      <c r="AU15"/>
      <c r="AV15" t="s">
        <v>257</v>
      </c>
      <c r="AW15" t="s">
        <v>257</v>
      </c>
      <c r="AX15"/>
      <c r="AY15"/>
      <c r="AZ15" t="s">
        <v>257</v>
      </c>
      <c r="BA15" t="s">
        <v>257</v>
      </c>
      <c r="BB15" t="s">
        <v>257</v>
      </c>
      <c r="BC15" t="s">
        <v>257</v>
      </c>
      <c r="BD15"/>
      <c r="BE15" t="s">
        <v>257</v>
      </c>
      <c r="BF15" t="s">
        <v>257</v>
      </c>
      <c r="BG15" t="s">
        <v>257</v>
      </c>
      <c r="BH15" t="s">
        <v>257</v>
      </c>
      <c r="BI15" t="s">
        <v>257</v>
      </c>
      <c r="BJ15" t="s">
        <v>257</v>
      </c>
      <c r="BK15" t="s">
        <v>257</v>
      </c>
      <c r="BL15" t="s">
        <v>257</v>
      </c>
      <c r="BM15" t="s">
        <v>257</v>
      </c>
      <c r="BN15" t="s">
        <v>257</v>
      </c>
      <c r="BO15" t="s">
        <v>257</v>
      </c>
      <c r="BP15" t="s">
        <v>257</v>
      </c>
      <c r="BQ15"/>
      <c r="BR15"/>
      <c r="BS15" t="s">
        <v>257</v>
      </c>
      <c r="BT15"/>
      <c r="BU15" t="s">
        <v>257</v>
      </c>
      <c r="BV15" t="s">
        <v>257</v>
      </c>
      <c r="BW15"/>
      <c r="BX15">
        <v>0</v>
      </c>
      <c r="BY15">
        <v>4</v>
      </c>
      <c r="BZ15">
        <v>1864</v>
      </c>
      <c r="CA15"/>
      <c r="CB15"/>
      <c r="CC15"/>
      <c r="CD15"/>
      <c r="CE15">
        <v>11956</v>
      </c>
      <c r="CF15">
        <v>17255</v>
      </c>
      <c r="CG15"/>
      <c r="CH15"/>
      <c r="CI15">
        <v>1114</v>
      </c>
      <c r="CJ15">
        <v>18623</v>
      </c>
      <c r="CK15">
        <v>0</v>
      </c>
      <c r="CL15">
        <v>0</v>
      </c>
      <c r="CM15"/>
      <c r="CN15">
        <v>672</v>
      </c>
      <c r="CO15">
        <v>0</v>
      </c>
      <c r="CP15">
        <v>21707</v>
      </c>
      <c r="CQ15">
        <v>0</v>
      </c>
      <c r="CR15">
        <v>284</v>
      </c>
      <c r="CS15">
        <v>0</v>
      </c>
      <c r="CT15">
        <v>30131</v>
      </c>
      <c r="CU15">
        <v>594</v>
      </c>
      <c r="CV15">
        <v>0</v>
      </c>
      <c r="CW15">
        <v>21</v>
      </c>
      <c r="CX15">
        <v>549</v>
      </c>
      <c r="CY15">
        <v>0</v>
      </c>
      <c r="CZ15"/>
      <c r="DA15"/>
      <c r="DB15">
        <v>0</v>
      </c>
      <c r="DC15"/>
      <c r="DD15">
        <v>0</v>
      </c>
      <c r="DE15">
        <v>0</v>
      </c>
      <c r="DF15"/>
      <c r="DG15" t="s">
        <v>257</v>
      </c>
      <c r="DH15" t="s">
        <v>263</v>
      </c>
      <c r="DI15" t="s">
        <v>684</v>
      </c>
      <c r="DJ15"/>
      <c r="DK15"/>
      <c r="DL15"/>
      <c r="DM15"/>
      <c r="DN15" t="s">
        <v>257</v>
      </c>
      <c r="DO15" t="s">
        <v>296</v>
      </c>
      <c r="DP15"/>
      <c r="DQ15"/>
      <c r="DR15" t="s">
        <v>419</v>
      </c>
      <c r="DS15" t="s">
        <v>685</v>
      </c>
      <c r="DT15" t="s">
        <v>257</v>
      </c>
      <c r="DU15" t="s">
        <v>257</v>
      </c>
      <c r="DV15"/>
      <c r="DW15" t="s">
        <v>686</v>
      </c>
      <c r="DX15" t="s">
        <v>257</v>
      </c>
      <c r="DY15" t="s">
        <v>687</v>
      </c>
      <c r="DZ15" t="s">
        <v>258</v>
      </c>
      <c r="EA15" t="s">
        <v>688</v>
      </c>
      <c r="EB15" t="s">
        <v>257</v>
      </c>
      <c r="EC15" t="s">
        <v>689</v>
      </c>
      <c r="ED15" t="s">
        <v>682</v>
      </c>
      <c r="EE15" t="s">
        <v>257</v>
      </c>
      <c r="EF15" t="s">
        <v>337</v>
      </c>
      <c r="EG15" t="s">
        <v>690</v>
      </c>
      <c r="EH15" t="s">
        <v>257</v>
      </c>
      <c r="EI15"/>
      <c r="EJ15"/>
      <c r="EK15" t="s">
        <v>257</v>
      </c>
      <c r="EL15"/>
      <c r="EM15" t="s">
        <v>257</v>
      </c>
      <c r="EN15" t="s">
        <v>257</v>
      </c>
      <c r="EO15"/>
      <c r="EP15">
        <v>0</v>
      </c>
      <c r="EQ15">
        <v>2</v>
      </c>
      <c r="ER15">
        <v>28</v>
      </c>
      <c r="ES15"/>
      <c r="ET15"/>
      <c r="EU15"/>
      <c r="EV15"/>
      <c r="EW15">
        <v>0</v>
      </c>
      <c r="EX15">
        <v>362</v>
      </c>
      <c r="EY15"/>
      <c r="EZ15"/>
      <c r="FA15">
        <v>2</v>
      </c>
      <c r="FB15">
        <v>72</v>
      </c>
      <c r="FC15">
        <v>0</v>
      </c>
      <c r="FD15">
        <v>0</v>
      </c>
      <c r="FE15"/>
      <c r="FF15">
        <v>9</v>
      </c>
      <c r="FG15">
        <v>0</v>
      </c>
      <c r="FH15">
        <v>1017</v>
      </c>
      <c r="FI15">
        <v>13</v>
      </c>
      <c r="FJ15">
        <v>108</v>
      </c>
      <c r="FK15">
        <v>0</v>
      </c>
      <c r="FL15">
        <v>1152</v>
      </c>
      <c r="FM15">
        <v>30</v>
      </c>
      <c r="FN15">
        <v>0</v>
      </c>
      <c r="FO15">
        <v>84</v>
      </c>
      <c r="FP15">
        <v>46</v>
      </c>
      <c r="FQ15">
        <v>0</v>
      </c>
      <c r="FR15" s="28"/>
      <c r="FS15" s="28"/>
      <c r="FT15" s="28">
        <v>0</v>
      </c>
      <c r="FU15" s="28"/>
      <c r="FV15" s="28">
        <v>0</v>
      </c>
      <c r="FW15" s="28">
        <v>0</v>
      </c>
      <c r="FX15"/>
      <c r="FY15">
        <v>0</v>
      </c>
      <c r="FZ15" s="28">
        <v>0</v>
      </c>
      <c r="GA15">
        <v>0</v>
      </c>
      <c r="GB15" s="28"/>
      <c r="GC15" s="28"/>
      <c r="GD15" s="28"/>
      <c r="GE15"/>
      <c r="GF15" s="28">
        <v>0</v>
      </c>
      <c r="GG15" s="28">
        <v>0</v>
      </c>
      <c r="GH15"/>
      <c r="GI15" s="28"/>
      <c r="GJ15" s="28">
        <v>0</v>
      </c>
      <c r="GK15">
        <v>0</v>
      </c>
      <c r="GL15">
        <v>0</v>
      </c>
      <c r="GM15">
        <v>0</v>
      </c>
      <c r="GN15"/>
      <c r="GO15" s="31">
        <v>0</v>
      </c>
      <c r="GP15" s="31">
        <v>0</v>
      </c>
      <c r="GQ15" s="31">
        <v>0</v>
      </c>
      <c r="GR15" s="31">
        <v>0</v>
      </c>
      <c r="GS15" s="31">
        <v>0</v>
      </c>
      <c r="GT15" s="31">
        <v>0</v>
      </c>
      <c r="GU15" s="31">
        <v>0</v>
      </c>
      <c r="GV15" s="31">
        <v>0</v>
      </c>
      <c r="GW15" s="31">
        <v>0</v>
      </c>
      <c r="GX15" s="31">
        <v>0</v>
      </c>
      <c r="GY15" s="31">
        <v>0</v>
      </c>
      <c r="GZ15" s="31">
        <v>0</v>
      </c>
      <c r="HA15" s="31"/>
      <c r="HB15" s="31"/>
      <c r="HC15" s="31">
        <v>0</v>
      </c>
      <c r="HD15" s="31"/>
      <c r="HE15" s="31">
        <v>0</v>
      </c>
      <c r="HF15" s="31">
        <v>0</v>
      </c>
      <c r="HG15" s="31"/>
      <c r="HH15" s="31">
        <v>0</v>
      </c>
      <c r="HI15" s="31">
        <v>6</v>
      </c>
      <c r="HJ15" s="31">
        <v>1892</v>
      </c>
      <c r="HK15" s="31"/>
      <c r="HL15" s="31"/>
      <c r="HM15" s="31"/>
      <c r="HN15" s="31"/>
      <c r="HO15" s="31">
        <v>11956</v>
      </c>
      <c r="HP15" s="31">
        <v>17617</v>
      </c>
      <c r="HQ15" s="31"/>
      <c r="HR15" s="31"/>
      <c r="HS15" s="31">
        <v>1116</v>
      </c>
      <c r="HT15" s="31">
        <v>18695</v>
      </c>
      <c r="HU15" s="31">
        <v>0</v>
      </c>
      <c r="HV15" s="31">
        <v>0</v>
      </c>
      <c r="HW15" s="31"/>
      <c r="HX15" s="31">
        <v>681</v>
      </c>
      <c r="HY15" s="31">
        <v>0</v>
      </c>
      <c r="HZ15" s="31">
        <v>22724</v>
      </c>
      <c r="IA15" s="31">
        <v>13</v>
      </c>
      <c r="IB15" s="31">
        <v>392</v>
      </c>
      <c r="IC15" s="31">
        <v>0</v>
      </c>
      <c r="ID15" s="31">
        <v>31283</v>
      </c>
      <c r="IE15" s="31">
        <v>624</v>
      </c>
      <c r="IF15" s="31">
        <v>0</v>
      </c>
      <c r="IG15" s="31">
        <v>105</v>
      </c>
      <c r="IH15" s="31">
        <v>595</v>
      </c>
      <c r="II15" s="31">
        <v>0</v>
      </c>
      <c r="IJ15" s="31"/>
      <c r="IK15" s="31"/>
      <c r="IL15" s="31">
        <v>0</v>
      </c>
      <c r="IM15" s="31"/>
      <c r="IN15" s="31">
        <v>0</v>
      </c>
      <c r="IO15" s="31">
        <v>0</v>
      </c>
      <c r="IP15" s="31"/>
      <c r="IQ15" s="31">
        <v>0</v>
      </c>
      <c r="IR15" s="31">
        <v>181500</v>
      </c>
      <c r="IS15" s="31">
        <v>1042578</v>
      </c>
      <c r="IT15" s="31"/>
      <c r="IU15" s="31"/>
      <c r="IV15" s="31"/>
      <c r="IW15" s="31"/>
      <c r="IX15" s="31">
        <v>168894</v>
      </c>
      <c r="IY15" s="31">
        <v>151216</v>
      </c>
      <c r="IZ15" s="31"/>
      <c r="JA15" s="31"/>
      <c r="JB15" s="31">
        <v>71937</v>
      </c>
      <c r="JC15" s="31">
        <v>565396</v>
      </c>
      <c r="JD15" s="31">
        <v>0</v>
      </c>
      <c r="JE15" s="31">
        <v>0</v>
      </c>
      <c r="JF15" s="31"/>
      <c r="JG15" s="31">
        <v>1771066</v>
      </c>
      <c r="JH15" s="31">
        <v>0</v>
      </c>
      <c r="JI15" s="31">
        <v>1311412</v>
      </c>
      <c r="JJ15" s="31">
        <v>135000</v>
      </c>
      <c r="JK15" s="31">
        <v>1701625</v>
      </c>
      <c r="JL15" s="31">
        <v>0</v>
      </c>
      <c r="JM15" s="31">
        <v>1497717</v>
      </c>
      <c r="JN15" s="31">
        <v>1436276</v>
      </c>
      <c r="JO15" s="31">
        <v>0</v>
      </c>
      <c r="JP15" s="31">
        <v>468771</v>
      </c>
      <c r="JQ15" s="31">
        <v>1228928</v>
      </c>
      <c r="JR15" s="31">
        <v>0</v>
      </c>
      <c r="JS15" s="31"/>
      <c r="JT15" s="31"/>
      <c r="JU15" s="31">
        <v>0</v>
      </c>
      <c r="JV15" s="31"/>
      <c r="JW15" s="31">
        <v>0</v>
      </c>
      <c r="JX15" s="31">
        <v>0</v>
      </c>
    </row>
    <row r="16" spans="1:284" x14ac:dyDescent="0.25">
      <c r="A16" s="27">
        <v>45580</v>
      </c>
      <c r="B16">
        <v>0</v>
      </c>
      <c r="C16" t="s">
        <v>257</v>
      </c>
      <c r="D16" t="s">
        <v>258</v>
      </c>
      <c r="E16"/>
      <c r="F16">
        <v>0</v>
      </c>
      <c r="G16">
        <v>0</v>
      </c>
      <c r="H16">
        <v>0</v>
      </c>
      <c r="I16"/>
      <c r="J16"/>
      <c r="K16"/>
      <c r="L16"/>
      <c r="M16">
        <v>0</v>
      </c>
      <c r="N16">
        <v>0</v>
      </c>
      <c r="O16"/>
      <c r="P16"/>
      <c r="Q16">
        <v>0</v>
      </c>
      <c r="R16">
        <v>0</v>
      </c>
      <c r="S16">
        <v>0</v>
      </c>
      <c r="T16">
        <v>0</v>
      </c>
      <c r="U16"/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/>
      <c r="AI16"/>
      <c r="AJ16">
        <v>0</v>
      </c>
      <c r="AK16"/>
      <c r="AL16">
        <v>0</v>
      </c>
      <c r="AM16">
        <v>0</v>
      </c>
      <c r="AN16"/>
      <c r="AO16" t="s">
        <v>257</v>
      </c>
      <c r="AP16" t="s">
        <v>257</v>
      </c>
      <c r="AQ16" t="s">
        <v>257</v>
      </c>
      <c r="AR16"/>
      <c r="AS16"/>
      <c r="AT16"/>
      <c r="AU16"/>
      <c r="AV16" t="s">
        <v>257</v>
      </c>
      <c r="AW16" t="s">
        <v>257</v>
      </c>
      <c r="AX16"/>
      <c r="AY16"/>
      <c r="AZ16" t="s">
        <v>257</v>
      </c>
      <c r="BA16" t="s">
        <v>257</v>
      </c>
      <c r="BB16" t="s">
        <v>257</v>
      </c>
      <c r="BC16" t="s">
        <v>257</v>
      </c>
      <c r="BD16"/>
      <c r="BE16" t="s">
        <v>257</v>
      </c>
      <c r="BF16" t="s">
        <v>257</v>
      </c>
      <c r="BG16" t="s">
        <v>257</v>
      </c>
      <c r="BH16" t="s">
        <v>257</v>
      </c>
      <c r="BI16" t="s">
        <v>257</v>
      </c>
      <c r="BJ16" t="s">
        <v>257</v>
      </c>
      <c r="BK16" t="s">
        <v>257</v>
      </c>
      <c r="BL16" t="s">
        <v>257</v>
      </c>
      <c r="BM16" t="s">
        <v>257</v>
      </c>
      <c r="BN16" t="s">
        <v>257</v>
      </c>
      <c r="BO16" t="s">
        <v>257</v>
      </c>
      <c r="BP16" t="s">
        <v>257</v>
      </c>
      <c r="BQ16"/>
      <c r="BR16"/>
      <c r="BS16" t="s">
        <v>257</v>
      </c>
      <c r="BT16"/>
      <c r="BU16" t="s">
        <v>257</v>
      </c>
      <c r="BV16" t="s">
        <v>257</v>
      </c>
      <c r="BW16"/>
      <c r="BX16">
        <v>0</v>
      </c>
      <c r="BY16">
        <v>6</v>
      </c>
      <c r="BZ16">
        <v>1806</v>
      </c>
      <c r="CA16"/>
      <c r="CB16"/>
      <c r="CC16"/>
      <c r="CD16"/>
      <c r="CE16">
        <v>8823</v>
      </c>
      <c r="CF16">
        <v>14504</v>
      </c>
      <c r="CG16"/>
      <c r="CH16"/>
      <c r="CI16">
        <v>932</v>
      </c>
      <c r="CJ16">
        <v>15088</v>
      </c>
      <c r="CK16">
        <v>0</v>
      </c>
      <c r="CL16">
        <v>0</v>
      </c>
      <c r="CM16"/>
      <c r="CN16">
        <v>563</v>
      </c>
      <c r="CO16">
        <v>0</v>
      </c>
      <c r="CP16">
        <v>21625</v>
      </c>
      <c r="CQ16">
        <v>0</v>
      </c>
      <c r="CR16">
        <v>283</v>
      </c>
      <c r="CS16">
        <v>0</v>
      </c>
      <c r="CT16">
        <v>29916</v>
      </c>
      <c r="CU16">
        <v>593</v>
      </c>
      <c r="CV16">
        <v>0</v>
      </c>
      <c r="CW16">
        <v>29</v>
      </c>
      <c r="CX16">
        <v>551</v>
      </c>
      <c r="CY16">
        <v>0</v>
      </c>
      <c r="CZ16"/>
      <c r="DA16"/>
      <c r="DB16">
        <v>0</v>
      </c>
      <c r="DC16"/>
      <c r="DD16">
        <v>0</v>
      </c>
      <c r="DE16">
        <v>0</v>
      </c>
      <c r="DF16"/>
      <c r="DG16" t="s">
        <v>257</v>
      </c>
      <c r="DH16" t="s">
        <v>270</v>
      </c>
      <c r="DI16" t="s">
        <v>302</v>
      </c>
      <c r="DJ16"/>
      <c r="DK16"/>
      <c r="DL16"/>
      <c r="DM16"/>
      <c r="DN16" t="s">
        <v>257</v>
      </c>
      <c r="DO16" t="s">
        <v>342</v>
      </c>
      <c r="DP16"/>
      <c r="DQ16"/>
      <c r="DR16" t="s">
        <v>257</v>
      </c>
      <c r="DS16" t="s">
        <v>303</v>
      </c>
      <c r="DT16" t="s">
        <v>257</v>
      </c>
      <c r="DU16" t="s">
        <v>257</v>
      </c>
      <c r="DV16"/>
      <c r="DW16" t="s">
        <v>353</v>
      </c>
      <c r="DX16" t="s">
        <v>257</v>
      </c>
      <c r="DY16" t="s">
        <v>691</v>
      </c>
      <c r="DZ16" t="s">
        <v>258</v>
      </c>
      <c r="EA16" t="s">
        <v>692</v>
      </c>
      <c r="EB16" t="s">
        <v>257</v>
      </c>
      <c r="EC16" t="s">
        <v>407</v>
      </c>
      <c r="ED16" t="s">
        <v>693</v>
      </c>
      <c r="EE16" t="s">
        <v>257</v>
      </c>
      <c r="EF16" t="s">
        <v>694</v>
      </c>
      <c r="EG16" t="s">
        <v>695</v>
      </c>
      <c r="EH16" t="s">
        <v>257</v>
      </c>
      <c r="EI16"/>
      <c r="EJ16"/>
      <c r="EK16" t="s">
        <v>257</v>
      </c>
      <c r="EL16"/>
      <c r="EM16" t="s">
        <v>257</v>
      </c>
      <c r="EN16" t="s">
        <v>257</v>
      </c>
      <c r="EO16"/>
      <c r="EP16">
        <v>0</v>
      </c>
      <c r="EQ16">
        <v>2</v>
      </c>
      <c r="ER16">
        <v>9</v>
      </c>
      <c r="ES16"/>
      <c r="ET16"/>
      <c r="EU16"/>
      <c r="EV16"/>
      <c r="EW16">
        <v>0</v>
      </c>
      <c r="EX16">
        <v>443</v>
      </c>
      <c r="EY16"/>
      <c r="EZ16"/>
      <c r="FA16">
        <v>0</v>
      </c>
      <c r="FB16">
        <v>79</v>
      </c>
      <c r="FC16">
        <v>0</v>
      </c>
      <c r="FD16">
        <v>0</v>
      </c>
      <c r="FE16"/>
      <c r="FF16">
        <v>13</v>
      </c>
      <c r="FG16">
        <v>0</v>
      </c>
      <c r="FH16">
        <v>1188</v>
      </c>
      <c r="FI16">
        <v>11</v>
      </c>
      <c r="FJ16">
        <v>119</v>
      </c>
      <c r="FK16">
        <v>0</v>
      </c>
      <c r="FL16">
        <v>1197</v>
      </c>
      <c r="FM16">
        <v>43</v>
      </c>
      <c r="FN16">
        <v>0</v>
      </c>
      <c r="FO16">
        <v>101</v>
      </c>
      <c r="FP16">
        <v>66</v>
      </c>
      <c r="FQ16">
        <v>0</v>
      </c>
      <c r="FR16" s="28"/>
      <c r="FS16" s="28"/>
      <c r="FT16" s="28">
        <v>0</v>
      </c>
      <c r="FU16" s="28"/>
      <c r="FV16" s="28">
        <v>0</v>
      </c>
      <c r="FW16" s="28">
        <v>0</v>
      </c>
      <c r="FX16"/>
      <c r="FY16">
        <v>0</v>
      </c>
      <c r="FZ16" s="28">
        <v>0</v>
      </c>
      <c r="GA16">
        <v>0</v>
      </c>
      <c r="GB16" s="28"/>
      <c r="GC16" s="28"/>
      <c r="GD16" s="28"/>
      <c r="GE16"/>
      <c r="GF16" s="28">
        <v>0</v>
      </c>
      <c r="GG16" s="28">
        <v>0</v>
      </c>
      <c r="GH16"/>
      <c r="GI16" s="28"/>
      <c r="GJ16" s="28">
        <v>0</v>
      </c>
      <c r="GK16">
        <v>0</v>
      </c>
      <c r="GL16">
        <v>0</v>
      </c>
      <c r="GM16">
        <v>0</v>
      </c>
      <c r="GN16"/>
      <c r="GO16" s="31">
        <v>0</v>
      </c>
      <c r="GP16" s="31">
        <v>0</v>
      </c>
      <c r="GQ16" s="31">
        <v>0</v>
      </c>
      <c r="GR16" s="31">
        <v>0</v>
      </c>
      <c r="GS16" s="31">
        <v>0</v>
      </c>
      <c r="GT16" s="31">
        <v>0</v>
      </c>
      <c r="GU16" s="31">
        <v>0</v>
      </c>
      <c r="GV16" s="31">
        <v>0</v>
      </c>
      <c r="GW16" s="31">
        <v>0</v>
      </c>
      <c r="GX16" s="31">
        <v>0</v>
      </c>
      <c r="GY16" s="31">
        <v>0</v>
      </c>
      <c r="GZ16" s="31">
        <v>0</v>
      </c>
      <c r="HA16" s="31"/>
      <c r="HB16" s="31"/>
      <c r="HC16" s="31">
        <v>0</v>
      </c>
      <c r="HD16" s="31"/>
      <c r="HE16" s="31">
        <v>0</v>
      </c>
      <c r="HF16" s="31">
        <v>0</v>
      </c>
      <c r="HG16" s="31"/>
      <c r="HH16" s="31">
        <v>0</v>
      </c>
      <c r="HI16" s="31">
        <v>8</v>
      </c>
      <c r="HJ16" s="31">
        <v>1815</v>
      </c>
      <c r="HK16" s="31"/>
      <c r="HL16" s="31"/>
      <c r="HM16" s="31"/>
      <c r="HN16" s="31"/>
      <c r="HO16" s="31">
        <v>8823</v>
      </c>
      <c r="HP16" s="31">
        <v>14947</v>
      </c>
      <c r="HQ16" s="31"/>
      <c r="HR16" s="31"/>
      <c r="HS16" s="31">
        <v>932</v>
      </c>
      <c r="HT16" s="31">
        <v>15167</v>
      </c>
      <c r="HU16" s="31">
        <v>0</v>
      </c>
      <c r="HV16" s="31">
        <v>0</v>
      </c>
      <c r="HW16" s="31"/>
      <c r="HX16" s="31">
        <v>576</v>
      </c>
      <c r="HY16" s="31">
        <v>0</v>
      </c>
      <c r="HZ16" s="31">
        <v>22813</v>
      </c>
      <c r="IA16" s="31">
        <v>11</v>
      </c>
      <c r="IB16" s="31">
        <v>402</v>
      </c>
      <c r="IC16" s="31">
        <v>0</v>
      </c>
      <c r="ID16" s="31">
        <v>31113</v>
      </c>
      <c r="IE16" s="31">
        <v>636</v>
      </c>
      <c r="IF16" s="31">
        <v>0</v>
      </c>
      <c r="IG16" s="31">
        <v>130</v>
      </c>
      <c r="IH16" s="31">
        <v>617</v>
      </c>
      <c r="II16" s="31">
        <v>0</v>
      </c>
      <c r="IJ16" s="31"/>
      <c r="IK16" s="31"/>
      <c r="IL16" s="31">
        <v>0</v>
      </c>
      <c r="IM16" s="31"/>
      <c r="IN16" s="31">
        <v>0</v>
      </c>
      <c r="IO16" s="31">
        <v>0</v>
      </c>
      <c r="IP16" s="31"/>
      <c r="IQ16" s="31">
        <v>0</v>
      </c>
      <c r="IR16" s="31">
        <v>349375</v>
      </c>
      <c r="IS16" s="31">
        <v>1050079</v>
      </c>
      <c r="IT16" s="31"/>
      <c r="IU16" s="31"/>
      <c r="IV16" s="31"/>
      <c r="IW16" s="31"/>
      <c r="IX16" s="31">
        <v>166075</v>
      </c>
      <c r="IY16" s="31">
        <v>160288</v>
      </c>
      <c r="IZ16" s="31"/>
      <c r="JA16" s="31"/>
      <c r="JB16" s="31">
        <v>78555</v>
      </c>
      <c r="JC16" s="31">
        <v>577529</v>
      </c>
      <c r="JD16" s="31">
        <v>0</v>
      </c>
      <c r="JE16" s="31">
        <v>0</v>
      </c>
      <c r="JF16" s="31"/>
      <c r="JG16" s="31">
        <v>1711988</v>
      </c>
      <c r="JH16" s="31">
        <v>0</v>
      </c>
      <c r="JI16" s="31">
        <v>1310549</v>
      </c>
      <c r="JJ16" s="31">
        <v>140818</v>
      </c>
      <c r="JK16" s="31">
        <v>1581276</v>
      </c>
      <c r="JL16" s="31">
        <v>0</v>
      </c>
      <c r="JM16" s="31">
        <v>1481621</v>
      </c>
      <c r="JN16" s="31">
        <v>1318731</v>
      </c>
      <c r="JO16" s="31">
        <v>0</v>
      </c>
      <c r="JP16" s="31">
        <v>467185</v>
      </c>
      <c r="JQ16" s="31">
        <v>1211948</v>
      </c>
      <c r="JR16" s="31">
        <v>0</v>
      </c>
      <c r="JS16" s="31"/>
      <c r="JT16" s="31"/>
      <c r="JU16" s="31">
        <v>0</v>
      </c>
      <c r="JV16" s="31"/>
      <c r="JW16" s="31">
        <v>0</v>
      </c>
      <c r="JX16" s="31">
        <v>0</v>
      </c>
    </row>
    <row r="17" spans="1:284" x14ac:dyDescent="0.25">
      <c r="A17" s="27">
        <v>45581</v>
      </c>
      <c r="B17">
        <v>0</v>
      </c>
      <c r="C17" t="s">
        <v>257</v>
      </c>
      <c r="D17" t="s">
        <v>258</v>
      </c>
      <c r="E17"/>
      <c r="F17">
        <v>0</v>
      </c>
      <c r="G17">
        <v>0</v>
      </c>
      <c r="H17">
        <v>1</v>
      </c>
      <c r="I17"/>
      <c r="J17"/>
      <c r="K17"/>
      <c r="L17"/>
      <c r="M17">
        <v>0</v>
      </c>
      <c r="N17">
        <v>0</v>
      </c>
      <c r="O17"/>
      <c r="P17"/>
      <c r="Q17">
        <v>0</v>
      </c>
      <c r="R17">
        <v>0</v>
      </c>
      <c r="S17">
        <v>0</v>
      </c>
      <c r="T17">
        <v>0</v>
      </c>
      <c r="U17"/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/>
      <c r="AI17"/>
      <c r="AJ17">
        <v>0</v>
      </c>
      <c r="AK17"/>
      <c r="AL17">
        <v>0</v>
      </c>
      <c r="AM17">
        <v>0</v>
      </c>
      <c r="AN17"/>
      <c r="AO17" t="s">
        <v>257</v>
      </c>
      <c r="AP17" t="s">
        <v>257</v>
      </c>
      <c r="AQ17" t="s">
        <v>295</v>
      </c>
      <c r="AR17"/>
      <c r="AS17"/>
      <c r="AT17"/>
      <c r="AU17"/>
      <c r="AV17" t="s">
        <v>257</v>
      </c>
      <c r="AW17" t="s">
        <v>257</v>
      </c>
      <c r="AX17"/>
      <c r="AY17"/>
      <c r="AZ17" t="s">
        <v>257</v>
      </c>
      <c r="BA17" t="s">
        <v>257</v>
      </c>
      <c r="BB17" t="s">
        <v>257</v>
      </c>
      <c r="BC17" t="s">
        <v>257</v>
      </c>
      <c r="BD17"/>
      <c r="BE17" t="s">
        <v>257</v>
      </c>
      <c r="BF17" t="s">
        <v>257</v>
      </c>
      <c r="BG17" t="s">
        <v>257</v>
      </c>
      <c r="BH17" t="s">
        <v>257</v>
      </c>
      <c r="BI17" t="s">
        <v>257</v>
      </c>
      <c r="BJ17" t="s">
        <v>257</v>
      </c>
      <c r="BK17" t="s">
        <v>257</v>
      </c>
      <c r="BL17" t="s">
        <v>257</v>
      </c>
      <c r="BM17" t="s">
        <v>257</v>
      </c>
      <c r="BN17" t="s">
        <v>257</v>
      </c>
      <c r="BO17" t="s">
        <v>257</v>
      </c>
      <c r="BP17" t="s">
        <v>257</v>
      </c>
      <c r="BQ17"/>
      <c r="BR17"/>
      <c r="BS17" t="s">
        <v>257</v>
      </c>
      <c r="BT17"/>
      <c r="BU17" t="s">
        <v>257</v>
      </c>
      <c r="BV17" t="s">
        <v>257</v>
      </c>
      <c r="BW17"/>
      <c r="BX17">
        <v>0</v>
      </c>
      <c r="BY17">
        <v>12</v>
      </c>
      <c r="BZ17">
        <v>1831</v>
      </c>
      <c r="CA17"/>
      <c r="CB17"/>
      <c r="CC17"/>
      <c r="CD17"/>
      <c r="CE17">
        <v>9530</v>
      </c>
      <c r="CF17">
        <v>14746</v>
      </c>
      <c r="CG17"/>
      <c r="CH17"/>
      <c r="CI17">
        <v>1001</v>
      </c>
      <c r="CJ17">
        <v>17938</v>
      </c>
      <c r="CK17">
        <v>0</v>
      </c>
      <c r="CL17">
        <v>0</v>
      </c>
      <c r="CM17"/>
      <c r="CN17">
        <v>605</v>
      </c>
      <c r="CO17">
        <v>0</v>
      </c>
      <c r="CP17">
        <v>21687</v>
      </c>
      <c r="CQ17">
        <v>0</v>
      </c>
      <c r="CR17">
        <v>292</v>
      </c>
      <c r="CS17">
        <v>0</v>
      </c>
      <c r="CT17">
        <v>30013</v>
      </c>
      <c r="CU17">
        <v>543</v>
      </c>
      <c r="CV17">
        <v>0</v>
      </c>
      <c r="CW17">
        <v>21</v>
      </c>
      <c r="CX17">
        <v>511</v>
      </c>
      <c r="CY17">
        <v>0</v>
      </c>
      <c r="CZ17"/>
      <c r="DA17"/>
      <c r="DB17">
        <v>0</v>
      </c>
      <c r="DC17"/>
      <c r="DD17">
        <v>0</v>
      </c>
      <c r="DE17">
        <v>0</v>
      </c>
      <c r="DF17"/>
      <c r="DG17" t="s">
        <v>257</v>
      </c>
      <c r="DH17" t="s">
        <v>269</v>
      </c>
      <c r="DI17" t="s">
        <v>433</v>
      </c>
      <c r="DJ17"/>
      <c r="DK17"/>
      <c r="DL17"/>
      <c r="DM17"/>
      <c r="DN17" t="s">
        <v>257</v>
      </c>
      <c r="DO17" t="s">
        <v>507</v>
      </c>
      <c r="DP17"/>
      <c r="DQ17"/>
      <c r="DR17" t="s">
        <v>257</v>
      </c>
      <c r="DS17" t="s">
        <v>289</v>
      </c>
      <c r="DT17" t="s">
        <v>257</v>
      </c>
      <c r="DU17" t="s">
        <v>257</v>
      </c>
      <c r="DV17"/>
      <c r="DW17" t="s">
        <v>478</v>
      </c>
      <c r="DX17" t="s">
        <v>257</v>
      </c>
      <c r="DY17" t="s">
        <v>680</v>
      </c>
      <c r="DZ17" t="s">
        <v>258</v>
      </c>
      <c r="EA17" t="s">
        <v>696</v>
      </c>
      <c r="EB17" t="s">
        <v>257</v>
      </c>
      <c r="EC17" t="s">
        <v>697</v>
      </c>
      <c r="ED17" t="s">
        <v>698</v>
      </c>
      <c r="EE17" t="s">
        <v>257</v>
      </c>
      <c r="EF17" t="s">
        <v>621</v>
      </c>
      <c r="EG17" t="s">
        <v>699</v>
      </c>
      <c r="EH17" t="s">
        <v>257</v>
      </c>
      <c r="EI17"/>
      <c r="EJ17"/>
      <c r="EK17" t="s">
        <v>257</v>
      </c>
      <c r="EL17"/>
      <c r="EM17" t="s">
        <v>257</v>
      </c>
      <c r="EN17" t="s">
        <v>257</v>
      </c>
      <c r="EO17"/>
      <c r="EP17">
        <v>0</v>
      </c>
      <c r="EQ17">
        <v>3</v>
      </c>
      <c r="ER17">
        <v>9</v>
      </c>
      <c r="ES17"/>
      <c r="ET17"/>
      <c r="EU17"/>
      <c r="EV17"/>
      <c r="EW17">
        <v>0</v>
      </c>
      <c r="EX17">
        <v>441</v>
      </c>
      <c r="EY17"/>
      <c r="EZ17"/>
      <c r="FA17">
        <v>0</v>
      </c>
      <c r="FB17">
        <v>99</v>
      </c>
      <c r="FC17">
        <v>0</v>
      </c>
      <c r="FD17">
        <v>0</v>
      </c>
      <c r="FE17"/>
      <c r="FF17">
        <v>24</v>
      </c>
      <c r="FG17">
        <v>0</v>
      </c>
      <c r="FH17">
        <v>993</v>
      </c>
      <c r="FI17">
        <v>9</v>
      </c>
      <c r="FJ17">
        <v>118</v>
      </c>
      <c r="FK17">
        <v>0</v>
      </c>
      <c r="FL17">
        <v>1322</v>
      </c>
      <c r="FM17">
        <v>40</v>
      </c>
      <c r="FN17">
        <v>0</v>
      </c>
      <c r="FO17">
        <v>102</v>
      </c>
      <c r="FP17">
        <v>61</v>
      </c>
      <c r="FQ17">
        <v>0</v>
      </c>
      <c r="FR17" s="28"/>
      <c r="FS17" s="28"/>
      <c r="FT17" s="28">
        <v>0</v>
      </c>
      <c r="FU17" s="28"/>
      <c r="FV17" s="28">
        <v>0</v>
      </c>
      <c r="FW17" s="28">
        <v>0</v>
      </c>
      <c r="FX17"/>
      <c r="FY17">
        <v>0</v>
      </c>
      <c r="FZ17" s="28">
        <v>0</v>
      </c>
      <c r="GA17">
        <v>0</v>
      </c>
      <c r="GB17" s="28"/>
      <c r="GC17" s="28"/>
      <c r="GD17" s="28"/>
      <c r="GE17"/>
      <c r="GF17" s="28">
        <v>0</v>
      </c>
      <c r="GG17" s="28">
        <v>0</v>
      </c>
      <c r="GH17"/>
      <c r="GI17" s="28"/>
      <c r="GJ17" s="28">
        <v>0</v>
      </c>
      <c r="GK17">
        <v>0</v>
      </c>
      <c r="GL17">
        <v>0</v>
      </c>
      <c r="GM17">
        <v>0</v>
      </c>
      <c r="GN17"/>
      <c r="GO17" s="31">
        <v>0</v>
      </c>
      <c r="GP17" s="31">
        <v>0</v>
      </c>
      <c r="GQ17" s="31">
        <v>0</v>
      </c>
      <c r="GR17" s="31">
        <v>0</v>
      </c>
      <c r="GS17" s="31">
        <v>0</v>
      </c>
      <c r="GT17" s="31">
        <v>0</v>
      </c>
      <c r="GU17" s="31">
        <v>0</v>
      </c>
      <c r="GV17" s="31">
        <v>0</v>
      </c>
      <c r="GW17" s="31">
        <v>0</v>
      </c>
      <c r="GX17" s="31">
        <v>0</v>
      </c>
      <c r="GY17" s="31">
        <v>0</v>
      </c>
      <c r="GZ17" s="31">
        <v>0</v>
      </c>
      <c r="HA17" s="31"/>
      <c r="HB17" s="31"/>
      <c r="HC17" s="31">
        <v>0</v>
      </c>
      <c r="HD17" s="31"/>
      <c r="HE17" s="31">
        <v>0</v>
      </c>
      <c r="HF17" s="31">
        <v>0</v>
      </c>
      <c r="HG17" s="31"/>
      <c r="HH17" s="31">
        <v>0</v>
      </c>
      <c r="HI17" s="31">
        <v>15</v>
      </c>
      <c r="HJ17" s="31">
        <v>1841</v>
      </c>
      <c r="HK17" s="31"/>
      <c r="HL17" s="31"/>
      <c r="HM17" s="31"/>
      <c r="HN17" s="31"/>
      <c r="HO17" s="31">
        <v>9530</v>
      </c>
      <c r="HP17" s="31">
        <v>15187</v>
      </c>
      <c r="HQ17" s="31"/>
      <c r="HR17" s="31"/>
      <c r="HS17" s="31">
        <v>1001</v>
      </c>
      <c r="HT17" s="31">
        <v>18037</v>
      </c>
      <c r="HU17" s="31">
        <v>0</v>
      </c>
      <c r="HV17" s="31">
        <v>0</v>
      </c>
      <c r="HW17" s="31"/>
      <c r="HX17" s="31">
        <v>629</v>
      </c>
      <c r="HY17" s="31">
        <v>0</v>
      </c>
      <c r="HZ17" s="31">
        <v>22680</v>
      </c>
      <c r="IA17" s="31">
        <v>9</v>
      </c>
      <c r="IB17" s="31">
        <v>410</v>
      </c>
      <c r="IC17" s="31">
        <v>0</v>
      </c>
      <c r="ID17" s="31">
        <v>31335</v>
      </c>
      <c r="IE17" s="31">
        <v>583</v>
      </c>
      <c r="IF17" s="31">
        <v>0</v>
      </c>
      <c r="IG17" s="31">
        <v>123</v>
      </c>
      <c r="IH17" s="31">
        <v>572</v>
      </c>
      <c r="II17" s="31">
        <v>0</v>
      </c>
      <c r="IJ17" s="31"/>
      <c r="IK17" s="31"/>
      <c r="IL17" s="31">
        <v>0</v>
      </c>
      <c r="IM17" s="31"/>
      <c r="IN17" s="31">
        <v>0</v>
      </c>
      <c r="IO17" s="31">
        <v>0</v>
      </c>
      <c r="IP17" s="31"/>
      <c r="IQ17" s="31">
        <v>0</v>
      </c>
      <c r="IR17" s="31">
        <v>458600</v>
      </c>
      <c r="IS17" s="31">
        <v>1164033</v>
      </c>
      <c r="IT17" s="31"/>
      <c r="IU17" s="31"/>
      <c r="IV17" s="31"/>
      <c r="IW17" s="31"/>
      <c r="IX17" s="31">
        <v>185902</v>
      </c>
      <c r="IY17" s="31">
        <v>176173</v>
      </c>
      <c r="IZ17" s="31"/>
      <c r="JA17" s="31"/>
      <c r="JB17" s="31">
        <v>84446</v>
      </c>
      <c r="JC17" s="31">
        <v>565962</v>
      </c>
      <c r="JD17" s="31">
        <v>0</v>
      </c>
      <c r="JE17" s="31">
        <v>0</v>
      </c>
      <c r="JF17" s="31"/>
      <c r="JG17" s="31">
        <v>1781510</v>
      </c>
      <c r="JH17" s="31">
        <v>0</v>
      </c>
      <c r="JI17" s="31">
        <v>1375006</v>
      </c>
      <c r="JJ17" s="31">
        <v>100333</v>
      </c>
      <c r="JK17" s="31">
        <v>1644810</v>
      </c>
      <c r="JL17" s="31">
        <v>0</v>
      </c>
      <c r="JM17" s="31">
        <v>1545902</v>
      </c>
      <c r="JN17" s="31">
        <v>1532700</v>
      </c>
      <c r="JO17" s="31">
        <v>0</v>
      </c>
      <c r="JP17" s="31">
        <v>403813</v>
      </c>
      <c r="JQ17" s="31">
        <v>1269558</v>
      </c>
      <c r="JR17" s="31">
        <v>0</v>
      </c>
      <c r="JS17" s="31"/>
      <c r="JT17" s="31"/>
      <c r="JU17" s="31">
        <v>0</v>
      </c>
      <c r="JV17" s="31"/>
      <c r="JW17" s="31">
        <v>0</v>
      </c>
      <c r="JX17" s="31">
        <v>0</v>
      </c>
    </row>
    <row r="18" spans="1:284" x14ac:dyDescent="0.25">
      <c r="A18" s="27">
        <v>45582</v>
      </c>
      <c r="B18">
        <v>0</v>
      </c>
      <c r="C18" t="s">
        <v>257</v>
      </c>
      <c r="D18" t="s">
        <v>258</v>
      </c>
      <c r="E18"/>
      <c r="F18">
        <v>0</v>
      </c>
      <c r="G18">
        <v>0</v>
      </c>
      <c r="H18">
        <v>0</v>
      </c>
      <c r="I18"/>
      <c r="J18"/>
      <c r="K18"/>
      <c r="L18"/>
      <c r="M18">
        <v>0</v>
      </c>
      <c r="N18">
        <v>0</v>
      </c>
      <c r="O18"/>
      <c r="P18"/>
      <c r="Q18">
        <v>0</v>
      </c>
      <c r="R18">
        <v>0</v>
      </c>
      <c r="S18">
        <v>0</v>
      </c>
      <c r="T18">
        <v>0</v>
      </c>
      <c r="U18"/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/>
      <c r="AI18"/>
      <c r="AJ18">
        <v>0</v>
      </c>
      <c r="AK18"/>
      <c r="AL18">
        <v>0</v>
      </c>
      <c r="AM18">
        <v>0</v>
      </c>
      <c r="AN18"/>
      <c r="AO18" t="s">
        <v>257</v>
      </c>
      <c r="AP18" t="s">
        <v>257</v>
      </c>
      <c r="AQ18" t="s">
        <v>257</v>
      </c>
      <c r="AR18"/>
      <c r="AS18"/>
      <c r="AT18"/>
      <c r="AU18"/>
      <c r="AV18" t="s">
        <v>257</v>
      </c>
      <c r="AW18" t="s">
        <v>257</v>
      </c>
      <c r="AX18"/>
      <c r="AY18"/>
      <c r="AZ18" t="s">
        <v>257</v>
      </c>
      <c r="BA18" t="s">
        <v>257</v>
      </c>
      <c r="BB18" t="s">
        <v>257</v>
      </c>
      <c r="BC18" t="s">
        <v>257</v>
      </c>
      <c r="BD18"/>
      <c r="BE18" t="s">
        <v>257</v>
      </c>
      <c r="BF18" t="s">
        <v>257</v>
      </c>
      <c r="BG18" t="s">
        <v>257</v>
      </c>
      <c r="BH18" t="s">
        <v>257</v>
      </c>
      <c r="BI18" t="s">
        <v>257</v>
      </c>
      <c r="BJ18" t="s">
        <v>257</v>
      </c>
      <c r="BK18" t="s">
        <v>257</v>
      </c>
      <c r="BL18" t="s">
        <v>257</v>
      </c>
      <c r="BM18" t="s">
        <v>257</v>
      </c>
      <c r="BN18" t="s">
        <v>257</v>
      </c>
      <c r="BO18" t="s">
        <v>257</v>
      </c>
      <c r="BP18" t="s">
        <v>257</v>
      </c>
      <c r="BQ18"/>
      <c r="BR18"/>
      <c r="BS18" t="s">
        <v>257</v>
      </c>
      <c r="BT18"/>
      <c r="BU18" t="s">
        <v>257</v>
      </c>
      <c r="BV18" t="s">
        <v>257</v>
      </c>
      <c r="BW18"/>
      <c r="BX18">
        <v>0</v>
      </c>
      <c r="BY18">
        <v>9</v>
      </c>
      <c r="BZ18">
        <v>1799</v>
      </c>
      <c r="CA18"/>
      <c r="CB18"/>
      <c r="CC18"/>
      <c r="CD18"/>
      <c r="CE18">
        <v>10750</v>
      </c>
      <c r="CF18">
        <v>16248</v>
      </c>
      <c r="CG18"/>
      <c r="CH18"/>
      <c r="CI18">
        <v>1217</v>
      </c>
      <c r="CJ18">
        <v>15198</v>
      </c>
      <c r="CK18">
        <v>0</v>
      </c>
      <c r="CL18">
        <v>0</v>
      </c>
      <c r="CM18"/>
      <c r="CN18">
        <v>575</v>
      </c>
      <c r="CO18">
        <v>0</v>
      </c>
      <c r="CP18">
        <v>21705</v>
      </c>
      <c r="CQ18">
        <v>0</v>
      </c>
      <c r="CR18">
        <v>307</v>
      </c>
      <c r="CS18">
        <v>0</v>
      </c>
      <c r="CT18">
        <v>29781</v>
      </c>
      <c r="CU18">
        <v>531</v>
      </c>
      <c r="CV18">
        <v>0</v>
      </c>
      <c r="CW18">
        <v>24</v>
      </c>
      <c r="CX18">
        <v>493</v>
      </c>
      <c r="CY18">
        <v>0</v>
      </c>
      <c r="CZ18"/>
      <c r="DA18"/>
      <c r="DB18">
        <v>0</v>
      </c>
      <c r="DC18"/>
      <c r="DD18">
        <v>0</v>
      </c>
      <c r="DE18">
        <v>0</v>
      </c>
      <c r="DF18"/>
      <c r="DG18" t="s">
        <v>257</v>
      </c>
      <c r="DH18" t="s">
        <v>270</v>
      </c>
      <c r="DI18" t="s">
        <v>265</v>
      </c>
      <c r="DJ18"/>
      <c r="DK18"/>
      <c r="DL18"/>
      <c r="DM18"/>
      <c r="DN18" t="s">
        <v>260</v>
      </c>
      <c r="DO18" t="s">
        <v>372</v>
      </c>
      <c r="DP18"/>
      <c r="DQ18"/>
      <c r="DR18" t="s">
        <v>700</v>
      </c>
      <c r="DS18" t="s">
        <v>317</v>
      </c>
      <c r="DT18" t="s">
        <v>257</v>
      </c>
      <c r="DU18" t="s">
        <v>257</v>
      </c>
      <c r="DV18"/>
      <c r="DW18" t="s">
        <v>407</v>
      </c>
      <c r="DX18" t="s">
        <v>257</v>
      </c>
      <c r="DY18" t="s">
        <v>668</v>
      </c>
      <c r="DZ18" t="s">
        <v>258</v>
      </c>
      <c r="EA18" t="s">
        <v>701</v>
      </c>
      <c r="EB18" t="s">
        <v>257</v>
      </c>
      <c r="EC18" t="s">
        <v>702</v>
      </c>
      <c r="ED18" t="s">
        <v>703</v>
      </c>
      <c r="EE18" t="s">
        <v>257</v>
      </c>
      <c r="EF18" t="s">
        <v>503</v>
      </c>
      <c r="EG18" t="s">
        <v>431</v>
      </c>
      <c r="EH18" t="s">
        <v>257</v>
      </c>
      <c r="EI18"/>
      <c r="EJ18"/>
      <c r="EK18" t="s">
        <v>257</v>
      </c>
      <c r="EL18"/>
      <c r="EM18" t="s">
        <v>257</v>
      </c>
      <c r="EN18" t="s">
        <v>257</v>
      </c>
      <c r="EO18"/>
      <c r="EP18">
        <v>0</v>
      </c>
      <c r="EQ18">
        <v>3</v>
      </c>
      <c r="ER18">
        <v>18</v>
      </c>
      <c r="ES18"/>
      <c r="ET18"/>
      <c r="EU18"/>
      <c r="EV18"/>
      <c r="EW18">
        <v>1</v>
      </c>
      <c r="EX18">
        <v>432</v>
      </c>
      <c r="EY18"/>
      <c r="EZ18"/>
      <c r="FA18">
        <v>1</v>
      </c>
      <c r="FB18">
        <v>103</v>
      </c>
      <c r="FC18">
        <v>0</v>
      </c>
      <c r="FD18">
        <v>0</v>
      </c>
      <c r="FE18"/>
      <c r="FF18">
        <v>23</v>
      </c>
      <c r="FG18">
        <v>0</v>
      </c>
      <c r="FH18">
        <v>1047</v>
      </c>
      <c r="FI18">
        <v>11</v>
      </c>
      <c r="FJ18">
        <v>133</v>
      </c>
      <c r="FK18">
        <v>0</v>
      </c>
      <c r="FL18">
        <v>1050</v>
      </c>
      <c r="FM18">
        <v>42</v>
      </c>
      <c r="FN18">
        <v>0</v>
      </c>
      <c r="FO18">
        <v>101</v>
      </c>
      <c r="FP18">
        <v>58</v>
      </c>
      <c r="FQ18">
        <v>0</v>
      </c>
      <c r="FR18" s="28"/>
      <c r="FS18" s="28"/>
      <c r="FT18" s="28">
        <v>0</v>
      </c>
      <c r="FU18" s="28"/>
      <c r="FV18" s="28">
        <v>0</v>
      </c>
      <c r="FW18" s="28">
        <v>0</v>
      </c>
      <c r="FX18"/>
      <c r="FY18">
        <v>0</v>
      </c>
      <c r="FZ18" s="28">
        <v>0</v>
      </c>
      <c r="GA18">
        <v>0</v>
      </c>
      <c r="GB18" s="28"/>
      <c r="GC18" s="28"/>
      <c r="GD18" s="28"/>
      <c r="GE18"/>
      <c r="GF18" s="28">
        <v>0</v>
      </c>
      <c r="GG18" s="28">
        <v>0</v>
      </c>
      <c r="GH18"/>
      <c r="GI18" s="28"/>
      <c r="GJ18" s="28">
        <v>0</v>
      </c>
      <c r="GK18">
        <v>0</v>
      </c>
      <c r="GL18">
        <v>0</v>
      </c>
      <c r="GM18">
        <v>0</v>
      </c>
      <c r="GN18"/>
      <c r="GO18" s="31">
        <v>0</v>
      </c>
      <c r="GP18" s="31">
        <v>0</v>
      </c>
      <c r="GQ18" s="31">
        <v>0</v>
      </c>
      <c r="GR18" s="31">
        <v>0</v>
      </c>
      <c r="GS18" s="31">
        <v>0</v>
      </c>
      <c r="GT18" s="31">
        <v>0</v>
      </c>
      <c r="GU18" s="31">
        <v>0</v>
      </c>
      <c r="GV18" s="31">
        <v>0</v>
      </c>
      <c r="GW18" s="31">
        <v>0</v>
      </c>
      <c r="GX18" s="31">
        <v>0</v>
      </c>
      <c r="GY18" s="31">
        <v>0</v>
      </c>
      <c r="GZ18" s="31">
        <v>0</v>
      </c>
      <c r="HA18" s="31"/>
      <c r="HB18" s="31"/>
      <c r="HC18" s="31">
        <v>0</v>
      </c>
      <c r="HD18" s="31"/>
      <c r="HE18" s="31">
        <v>0</v>
      </c>
      <c r="HF18" s="31">
        <v>0</v>
      </c>
      <c r="HG18" s="31"/>
      <c r="HH18" s="31">
        <v>0</v>
      </c>
      <c r="HI18" s="31">
        <v>12</v>
      </c>
      <c r="HJ18" s="31">
        <v>1817</v>
      </c>
      <c r="HK18" s="31"/>
      <c r="HL18" s="31"/>
      <c r="HM18" s="31"/>
      <c r="HN18" s="31"/>
      <c r="HO18" s="31">
        <v>10751</v>
      </c>
      <c r="HP18" s="31">
        <v>16680</v>
      </c>
      <c r="HQ18" s="31"/>
      <c r="HR18" s="31"/>
      <c r="HS18" s="31">
        <v>1218</v>
      </c>
      <c r="HT18" s="31">
        <v>15301</v>
      </c>
      <c r="HU18" s="31">
        <v>0</v>
      </c>
      <c r="HV18" s="31">
        <v>0</v>
      </c>
      <c r="HW18" s="31"/>
      <c r="HX18" s="31">
        <v>598</v>
      </c>
      <c r="HY18" s="31">
        <v>0</v>
      </c>
      <c r="HZ18" s="31">
        <v>22752</v>
      </c>
      <c r="IA18" s="31">
        <v>11</v>
      </c>
      <c r="IB18" s="31">
        <v>440</v>
      </c>
      <c r="IC18" s="31">
        <v>0</v>
      </c>
      <c r="ID18" s="31">
        <v>30831</v>
      </c>
      <c r="IE18" s="31">
        <v>573</v>
      </c>
      <c r="IF18" s="31">
        <v>0</v>
      </c>
      <c r="IG18" s="31">
        <v>125</v>
      </c>
      <c r="IH18" s="31">
        <v>551</v>
      </c>
      <c r="II18" s="31">
        <v>0</v>
      </c>
      <c r="IJ18" s="31"/>
      <c r="IK18" s="31"/>
      <c r="IL18" s="31">
        <v>0</v>
      </c>
      <c r="IM18" s="31"/>
      <c r="IN18" s="31">
        <v>0</v>
      </c>
      <c r="IO18" s="31">
        <v>0</v>
      </c>
      <c r="IP18" s="31"/>
      <c r="IQ18" s="31">
        <v>0</v>
      </c>
      <c r="IR18" s="31">
        <v>233000</v>
      </c>
      <c r="IS18" s="31">
        <v>935675</v>
      </c>
      <c r="IT18" s="31"/>
      <c r="IU18" s="31"/>
      <c r="IV18" s="31"/>
      <c r="IW18" s="31"/>
      <c r="IX18" s="31">
        <v>148589</v>
      </c>
      <c r="IY18" s="31">
        <v>134988</v>
      </c>
      <c r="IZ18" s="31"/>
      <c r="JA18" s="31"/>
      <c r="JB18" s="31">
        <v>119888</v>
      </c>
      <c r="JC18" s="31">
        <v>528095</v>
      </c>
      <c r="JD18" s="31">
        <v>0</v>
      </c>
      <c r="JE18" s="31">
        <v>0</v>
      </c>
      <c r="JF18" s="31"/>
      <c r="JG18" s="31">
        <v>1523587</v>
      </c>
      <c r="JH18" s="31">
        <v>0</v>
      </c>
      <c r="JI18" s="31">
        <v>1267310</v>
      </c>
      <c r="JJ18" s="31">
        <v>111727</v>
      </c>
      <c r="JK18" s="31">
        <v>1558348</v>
      </c>
      <c r="JL18" s="31">
        <v>0</v>
      </c>
      <c r="JM18" s="31">
        <v>1454545</v>
      </c>
      <c r="JN18" s="31">
        <v>1403312</v>
      </c>
      <c r="JO18" s="31">
        <v>0</v>
      </c>
      <c r="JP18" s="31">
        <v>358736</v>
      </c>
      <c r="JQ18" s="31">
        <v>1316033</v>
      </c>
      <c r="JR18" s="31">
        <v>0</v>
      </c>
      <c r="JS18" s="31"/>
      <c r="JT18" s="31"/>
      <c r="JU18" s="31">
        <v>0</v>
      </c>
      <c r="JV18" s="31"/>
      <c r="JW18" s="31">
        <v>0</v>
      </c>
      <c r="JX18" s="31">
        <v>0</v>
      </c>
    </row>
    <row r="19" spans="1:284" x14ac:dyDescent="0.25">
      <c r="A19" s="27">
        <v>45583</v>
      </c>
      <c r="B19">
        <v>0</v>
      </c>
      <c r="C19" t="s">
        <v>257</v>
      </c>
      <c r="D19" t="s">
        <v>258</v>
      </c>
      <c r="E19"/>
      <c r="F19">
        <v>0</v>
      </c>
      <c r="G19">
        <v>0</v>
      </c>
      <c r="H19">
        <v>0</v>
      </c>
      <c r="I19"/>
      <c r="J19"/>
      <c r="K19"/>
      <c r="L19"/>
      <c r="M19">
        <v>0</v>
      </c>
      <c r="N19">
        <v>0</v>
      </c>
      <c r="O19"/>
      <c r="P19"/>
      <c r="Q19">
        <v>0</v>
      </c>
      <c r="R19">
        <v>0</v>
      </c>
      <c r="S19">
        <v>0</v>
      </c>
      <c r="T19">
        <v>0</v>
      </c>
      <c r="U19"/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/>
      <c r="AI19"/>
      <c r="AJ19">
        <v>0</v>
      </c>
      <c r="AK19"/>
      <c r="AL19">
        <v>0</v>
      </c>
      <c r="AM19">
        <v>0</v>
      </c>
      <c r="AN19"/>
      <c r="AO19" t="s">
        <v>257</v>
      </c>
      <c r="AP19" t="s">
        <v>257</v>
      </c>
      <c r="AQ19" t="s">
        <v>257</v>
      </c>
      <c r="AR19"/>
      <c r="AS19"/>
      <c r="AT19"/>
      <c r="AU19"/>
      <c r="AV19" t="s">
        <v>257</v>
      </c>
      <c r="AW19" t="s">
        <v>257</v>
      </c>
      <c r="AX19"/>
      <c r="AY19"/>
      <c r="AZ19" t="s">
        <v>257</v>
      </c>
      <c r="BA19" t="s">
        <v>257</v>
      </c>
      <c r="BB19" t="s">
        <v>257</v>
      </c>
      <c r="BC19" t="s">
        <v>257</v>
      </c>
      <c r="BD19"/>
      <c r="BE19" t="s">
        <v>257</v>
      </c>
      <c r="BF19" t="s">
        <v>257</v>
      </c>
      <c r="BG19" t="s">
        <v>257</v>
      </c>
      <c r="BH19" t="s">
        <v>257</v>
      </c>
      <c r="BI19" t="s">
        <v>257</v>
      </c>
      <c r="BJ19" t="s">
        <v>257</v>
      </c>
      <c r="BK19" t="s">
        <v>257</v>
      </c>
      <c r="BL19" t="s">
        <v>257</v>
      </c>
      <c r="BM19" t="s">
        <v>257</v>
      </c>
      <c r="BN19" t="s">
        <v>257</v>
      </c>
      <c r="BO19" t="s">
        <v>257</v>
      </c>
      <c r="BP19" t="s">
        <v>257</v>
      </c>
      <c r="BQ19"/>
      <c r="BR19"/>
      <c r="BS19" t="s">
        <v>257</v>
      </c>
      <c r="BT19"/>
      <c r="BU19" t="s">
        <v>257</v>
      </c>
      <c r="BV19" t="s">
        <v>257</v>
      </c>
      <c r="BW19"/>
      <c r="BX19">
        <v>0</v>
      </c>
      <c r="BY19">
        <v>5</v>
      </c>
      <c r="BZ19">
        <v>1704</v>
      </c>
      <c r="CA19"/>
      <c r="CB19"/>
      <c r="CC19"/>
      <c r="CD19"/>
      <c r="CE19">
        <v>9948</v>
      </c>
      <c r="CF19">
        <v>14296</v>
      </c>
      <c r="CG19"/>
      <c r="CH19"/>
      <c r="CI19">
        <v>1215</v>
      </c>
      <c r="CJ19">
        <v>13865</v>
      </c>
      <c r="CK19">
        <v>0</v>
      </c>
      <c r="CL19">
        <v>0</v>
      </c>
      <c r="CM19"/>
      <c r="CN19">
        <v>487</v>
      </c>
      <c r="CO19">
        <v>0</v>
      </c>
      <c r="CP19">
        <v>21855</v>
      </c>
      <c r="CQ19">
        <v>0</v>
      </c>
      <c r="CR19">
        <v>220</v>
      </c>
      <c r="CS19">
        <v>0</v>
      </c>
      <c r="CT19">
        <v>30306</v>
      </c>
      <c r="CU19">
        <v>515</v>
      </c>
      <c r="CV19">
        <v>0</v>
      </c>
      <c r="CW19">
        <v>20</v>
      </c>
      <c r="CX19">
        <v>485</v>
      </c>
      <c r="CY19">
        <v>0</v>
      </c>
      <c r="CZ19"/>
      <c r="DA19"/>
      <c r="DB19">
        <v>0</v>
      </c>
      <c r="DC19"/>
      <c r="DD19">
        <v>0</v>
      </c>
      <c r="DE19">
        <v>0</v>
      </c>
      <c r="DF19"/>
      <c r="DG19" t="s">
        <v>257</v>
      </c>
      <c r="DH19" t="s">
        <v>657</v>
      </c>
      <c r="DI19" t="s">
        <v>321</v>
      </c>
      <c r="DJ19"/>
      <c r="DK19"/>
      <c r="DL19"/>
      <c r="DM19"/>
      <c r="DN19" t="s">
        <v>257</v>
      </c>
      <c r="DO19" t="s">
        <v>342</v>
      </c>
      <c r="DP19"/>
      <c r="DQ19"/>
      <c r="DR19" t="s">
        <v>257</v>
      </c>
      <c r="DS19" t="s">
        <v>704</v>
      </c>
      <c r="DT19" t="s">
        <v>257</v>
      </c>
      <c r="DU19" t="s">
        <v>257</v>
      </c>
      <c r="DV19"/>
      <c r="DW19" t="s">
        <v>292</v>
      </c>
      <c r="DX19" t="s">
        <v>257</v>
      </c>
      <c r="DY19" t="s">
        <v>693</v>
      </c>
      <c r="DZ19" t="s">
        <v>258</v>
      </c>
      <c r="EA19" t="s">
        <v>705</v>
      </c>
      <c r="EB19" t="s">
        <v>257</v>
      </c>
      <c r="EC19" t="s">
        <v>410</v>
      </c>
      <c r="ED19" t="s">
        <v>706</v>
      </c>
      <c r="EE19" t="s">
        <v>257</v>
      </c>
      <c r="EF19" t="s">
        <v>636</v>
      </c>
      <c r="EG19" t="s">
        <v>707</v>
      </c>
      <c r="EH19" t="s">
        <v>257</v>
      </c>
      <c r="EI19"/>
      <c r="EJ19"/>
      <c r="EK19" t="s">
        <v>257</v>
      </c>
      <c r="EL19"/>
      <c r="EM19" t="s">
        <v>257</v>
      </c>
      <c r="EN19" t="s">
        <v>257</v>
      </c>
      <c r="EO19"/>
      <c r="EP19">
        <v>0</v>
      </c>
      <c r="EQ19">
        <v>9</v>
      </c>
      <c r="ER19">
        <v>12</v>
      </c>
      <c r="ES19"/>
      <c r="ET19"/>
      <c r="EU19"/>
      <c r="EV19"/>
      <c r="EW19">
        <v>0</v>
      </c>
      <c r="EX19">
        <v>436</v>
      </c>
      <c r="EY19"/>
      <c r="EZ19"/>
      <c r="FA19">
        <v>0</v>
      </c>
      <c r="FB19">
        <v>90</v>
      </c>
      <c r="FC19">
        <v>0</v>
      </c>
      <c r="FD19">
        <v>0</v>
      </c>
      <c r="FE19"/>
      <c r="FF19">
        <v>4</v>
      </c>
      <c r="FG19">
        <v>0</v>
      </c>
      <c r="FH19">
        <v>1584</v>
      </c>
      <c r="FI19">
        <v>25</v>
      </c>
      <c r="FJ19">
        <v>136</v>
      </c>
      <c r="FK19">
        <v>0</v>
      </c>
      <c r="FL19">
        <v>1116</v>
      </c>
      <c r="FM19">
        <v>58</v>
      </c>
      <c r="FN19">
        <v>0</v>
      </c>
      <c r="FO19">
        <v>102</v>
      </c>
      <c r="FP19">
        <v>73</v>
      </c>
      <c r="FQ19">
        <v>0</v>
      </c>
      <c r="FR19" s="28"/>
      <c r="FS19" s="28"/>
      <c r="FT19" s="28">
        <v>0</v>
      </c>
      <c r="FU19" s="28"/>
      <c r="FV19" s="28">
        <v>0</v>
      </c>
      <c r="FW19" s="28">
        <v>0</v>
      </c>
      <c r="FX19"/>
      <c r="FY19">
        <v>0</v>
      </c>
      <c r="FZ19" s="28">
        <v>0</v>
      </c>
      <c r="GA19">
        <v>0</v>
      </c>
      <c r="GB19" s="28"/>
      <c r="GC19" s="28"/>
      <c r="GD19" s="28"/>
      <c r="GE19"/>
      <c r="GF19" s="28">
        <v>0</v>
      </c>
      <c r="GG19" s="28">
        <v>0</v>
      </c>
      <c r="GH19"/>
      <c r="GI19" s="28"/>
      <c r="GJ19" s="28">
        <v>0</v>
      </c>
      <c r="GK19">
        <v>0</v>
      </c>
      <c r="GL19">
        <v>0</v>
      </c>
      <c r="GM19">
        <v>0</v>
      </c>
      <c r="GN19"/>
      <c r="GO19" s="31">
        <v>0</v>
      </c>
      <c r="GP19" s="31">
        <v>0</v>
      </c>
      <c r="GQ19" s="31">
        <v>0</v>
      </c>
      <c r="GR19" s="31">
        <v>0</v>
      </c>
      <c r="GS19" s="31">
        <v>0</v>
      </c>
      <c r="GT19" s="31">
        <v>0</v>
      </c>
      <c r="GU19" s="31">
        <v>0</v>
      </c>
      <c r="GV19" s="31">
        <v>0</v>
      </c>
      <c r="GW19" s="31">
        <v>0</v>
      </c>
      <c r="GX19" s="31">
        <v>0</v>
      </c>
      <c r="GY19" s="31">
        <v>0</v>
      </c>
      <c r="GZ19" s="31">
        <v>0</v>
      </c>
      <c r="HA19" s="31"/>
      <c r="HB19" s="31"/>
      <c r="HC19" s="31">
        <v>0</v>
      </c>
      <c r="HD19" s="31"/>
      <c r="HE19" s="31">
        <v>0</v>
      </c>
      <c r="HF19" s="31">
        <v>0</v>
      </c>
      <c r="HG19" s="31"/>
      <c r="HH19" s="31">
        <v>0</v>
      </c>
      <c r="HI19" s="31">
        <v>14</v>
      </c>
      <c r="HJ19" s="31">
        <v>1716</v>
      </c>
      <c r="HK19" s="31"/>
      <c r="HL19" s="31"/>
      <c r="HM19" s="31"/>
      <c r="HN19" s="31"/>
      <c r="HO19" s="31">
        <v>9948</v>
      </c>
      <c r="HP19" s="31">
        <v>14732</v>
      </c>
      <c r="HQ19" s="31"/>
      <c r="HR19" s="31"/>
      <c r="HS19" s="31">
        <v>1215</v>
      </c>
      <c r="HT19" s="31">
        <v>13955</v>
      </c>
      <c r="HU19" s="31">
        <v>0</v>
      </c>
      <c r="HV19" s="31">
        <v>0</v>
      </c>
      <c r="HW19" s="31"/>
      <c r="HX19" s="31">
        <v>491</v>
      </c>
      <c r="HY19" s="31">
        <v>0</v>
      </c>
      <c r="HZ19" s="31">
        <v>23439</v>
      </c>
      <c r="IA19" s="31">
        <v>25</v>
      </c>
      <c r="IB19" s="31">
        <v>356</v>
      </c>
      <c r="IC19" s="31">
        <v>0</v>
      </c>
      <c r="ID19" s="31">
        <v>31422</v>
      </c>
      <c r="IE19" s="31">
        <v>573</v>
      </c>
      <c r="IF19" s="31">
        <v>0</v>
      </c>
      <c r="IG19" s="31">
        <v>122</v>
      </c>
      <c r="IH19" s="31">
        <v>558</v>
      </c>
      <c r="II19" s="31">
        <v>0</v>
      </c>
      <c r="IJ19" s="31"/>
      <c r="IK19" s="31"/>
      <c r="IL19" s="31">
        <v>0</v>
      </c>
      <c r="IM19" s="31"/>
      <c r="IN19" s="31">
        <v>0</v>
      </c>
      <c r="IO19" s="31">
        <v>0</v>
      </c>
      <c r="IP19" s="31"/>
      <c r="IQ19" s="31">
        <v>0</v>
      </c>
      <c r="IR19" s="31">
        <v>225643</v>
      </c>
      <c r="IS19" s="31">
        <v>932753</v>
      </c>
      <c r="IT19" s="31"/>
      <c r="IU19" s="31"/>
      <c r="IV19" s="31"/>
      <c r="IW19" s="31"/>
      <c r="IX19" s="31">
        <v>186324</v>
      </c>
      <c r="IY19" s="31">
        <v>157977</v>
      </c>
      <c r="IZ19" s="31"/>
      <c r="JA19" s="31"/>
      <c r="JB19" s="31">
        <v>67025</v>
      </c>
      <c r="JC19" s="31">
        <v>525499</v>
      </c>
      <c r="JD19" s="31">
        <v>0</v>
      </c>
      <c r="JE19" s="31">
        <v>0</v>
      </c>
      <c r="JF19" s="31"/>
      <c r="JG19" s="31">
        <v>1580558</v>
      </c>
      <c r="JH19" s="31">
        <v>0</v>
      </c>
      <c r="JI19" s="31">
        <v>1289225</v>
      </c>
      <c r="JJ19" s="31">
        <v>142760</v>
      </c>
      <c r="JK19" s="31">
        <v>1529379</v>
      </c>
      <c r="JL19" s="31">
        <v>0</v>
      </c>
      <c r="JM19" s="31">
        <v>1515017</v>
      </c>
      <c r="JN19" s="31">
        <v>1405572</v>
      </c>
      <c r="JO19" s="31">
        <v>0</v>
      </c>
      <c r="JP19" s="31">
        <v>318328</v>
      </c>
      <c r="JQ19" s="31">
        <v>1272851</v>
      </c>
      <c r="JR19" s="31">
        <v>0</v>
      </c>
      <c r="JS19" s="31"/>
      <c r="JT19" s="31"/>
      <c r="JU19" s="31">
        <v>0</v>
      </c>
      <c r="JV19" s="31"/>
      <c r="JW19" s="31">
        <v>0</v>
      </c>
      <c r="JX19" s="31">
        <v>0</v>
      </c>
    </row>
    <row r="20" spans="1:284" x14ac:dyDescent="0.25">
      <c r="A20" s="27">
        <v>45584</v>
      </c>
      <c r="B20">
        <v>0</v>
      </c>
      <c r="C20" t="s">
        <v>257</v>
      </c>
      <c r="D20" t="s">
        <v>258</v>
      </c>
      <c r="E20"/>
      <c r="F20">
        <v>0</v>
      </c>
      <c r="G20">
        <v>0</v>
      </c>
      <c r="H20">
        <v>0</v>
      </c>
      <c r="I20"/>
      <c r="J20"/>
      <c r="K20"/>
      <c r="L20"/>
      <c r="M20">
        <v>0</v>
      </c>
      <c r="N20">
        <v>0</v>
      </c>
      <c r="O20"/>
      <c r="P20"/>
      <c r="Q20">
        <v>0</v>
      </c>
      <c r="R20">
        <v>0</v>
      </c>
      <c r="S20">
        <v>0</v>
      </c>
      <c r="T20">
        <v>0</v>
      </c>
      <c r="U20"/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/>
      <c r="AI20"/>
      <c r="AJ20">
        <v>0</v>
      </c>
      <c r="AK20"/>
      <c r="AL20">
        <v>0</v>
      </c>
      <c r="AM20">
        <v>0</v>
      </c>
      <c r="AN20"/>
      <c r="AO20" t="s">
        <v>257</v>
      </c>
      <c r="AP20" t="s">
        <v>257</v>
      </c>
      <c r="AQ20" t="s">
        <v>257</v>
      </c>
      <c r="AR20"/>
      <c r="AS20"/>
      <c r="AT20"/>
      <c r="AU20"/>
      <c r="AV20" t="s">
        <v>257</v>
      </c>
      <c r="AW20" t="s">
        <v>257</v>
      </c>
      <c r="AX20"/>
      <c r="AY20"/>
      <c r="AZ20" t="s">
        <v>257</v>
      </c>
      <c r="BA20" t="s">
        <v>257</v>
      </c>
      <c r="BB20" t="s">
        <v>257</v>
      </c>
      <c r="BC20" t="s">
        <v>257</v>
      </c>
      <c r="BD20"/>
      <c r="BE20" t="s">
        <v>257</v>
      </c>
      <c r="BF20" t="s">
        <v>257</v>
      </c>
      <c r="BG20" t="s">
        <v>257</v>
      </c>
      <c r="BH20" t="s">
        <v>257</v>
      </c>
      <c r="BI20" t="s">
        <v>257</v>
      </c>
      <c r="BJ20" t="s">
        <v>257</v>
      </c>
      <c r="BK20" t="s">
        <v>257</v>
      </c>
      <c r="BL20" t="s">
        <v>257</v>
      </c>
      <c r="BM20" t="s">
        <v>257</v>
      </c>
      <c r="BN20" t="s">
        <v>257</v>
      </c>
      <c r="BO20" t="s">
        <v>257</v>
      </c>
      <c r="BP20" t="s">
        <v>257</v>
      </c>
      <c r="BQ20"/>
      <c r="BR20"/>
      <c r="BS20" t="s">
        <v>257</v>
      </c>
      <c r="BT20"/>
      <c r="BU20" t="s">
        <v>257</v>
      </c>
      <c r="BV20" t="s">
        <v>257</v>
      </c>
      <c r="BW20"/>
      <c r="BX20">
        <v>0</v>
      </c>
      <c r="BY20">
        <v>5</v>
      </c>
      <c r="BZ20">
        <v>1195</v>
      </c>
      <c r="CA20"/>
      <c r="CB20"/>
      <c r="CC20"/>
      <c r="CD20"/>
      <c r="CE20">
        <v>7374</v>
      </c>
      <c r="CF20">
        <v>12291</v>
      </c>
      <c r="CG20"/>
      <c r="CH20"/>
      <c r="CI20">
        <v>910</v>
      </c>
      <c r="CJ20">
        <v>8256</v>
      </c>
      <c r="CK20">
        <v>0</v>
      </c>
      <c r="CL20">
        <v>0</v>
      </c>
      <c r="CM20"/>
      <c r="CN20">
        <v>282</v>
      </c>
      <c r="CO20">
        <v>0</v>
      </c>
      <c r="CP20">
        <v>20885</v>
      </c>
      <c r="CQ20">
        <v>0</v>
      </c>
      <c r="CR20">
        <v>180</v>
      </c>
      <c r="CS20">
        <v>0</v>
      </c>
      <c r="CT20">
        <v>28675</v>
      </c>
      <c r="CU20">
        <v>502</v>
      </c>
      <c r="CV20">
        <v>0</v>
      </c>
      <c r="CW20">
        <v>19</v>
      </c>
      <c r="CX20">
        <v>484</v>
      </c>
      <c r="CY20">
        <v>0</v>
      </c>
      <c r="CZ20"/>
      <c r="DA20"/>
      <c r="DB20">
        <v>0</v>
      </c>
      <c r="DC20"/>
      <c r="DD20">
        <v>0</v>
      </c>
      <c r="DE20">
        <v>0</v>
      </c>
      <c r="DF20"/>
      <c r="DG20" t="s">
        <v>257</v>
      </c>
      <c r="DH20" t="s">
        <v>320</v>
      </c>
      <c r="DI20" t="s">
        <v>257</v>
      </c>
      <c r="DJ20"/>
      <c r="DK20"/>
      <c r="DL20"/>
      <c r="DM20"/>
      <c r="DN20" t="s">
        <v>257</v>
      </c>
      <c r="DO20" t="s">
        <v>314</v>
      </c>
      <c r="DP20"/>
      <c r="DQ20"/>
      <c r="DR20" t="s">
        <v>257</v>
      </c>
      <c r="DS20" t="s">
        <v>383</v>
      </c>
      <c r="DT20" t="s">
        <v>257</v>
      </c>
      <c r="DU20" t="s">
        <v>257</v>
      </c>
      <c r="DV20"/>
      <c r="DW20" t="s">
        <v>257</v>
      </c>
      <c r="DX20" t="s">
        <v>257</v>
      </c>
      <c r="DY20" t="s">
        <v>708</v>
      </c>
      <c r="DZ20" t="s">
        <v>258</v>
      </c>
      <c r="EA20" t="s">
        <v>709</v>
      </c>
      <c r="EB20" t="s">
        <v>257</v>
      </c>
      <c r="EC20" t="s">
        <v>414</v>
      </c>
      <c r="ED20" t="s">
        <v>404</v>
      </c>
      <c r="EE20" t="s">
        <v>257</v>
      </c>
      <c r="EF20" t="s">
        <v>710</v>
      </c>
      <c r="EG20" t="s">
        <v>344</v>
      </c>
      <c r="EH20" t="s">
        <v>257</v>
      </c>
      <c r="EI20"/>
      <c r="EJ20"/>
      <c r="EK20" t="s">
        <v>257</v>
      </c>
      <c r="EL20"/>
      <c r="EM20" t="s">
        <v>257</v>
      </c>
      <c r="EN20" t="s">
        <v>257</v>
      </c>
      <c r="EO20"/>
      <c r="EP20">
        <v>0</v>
      </c>
      <c r="EQ20">
        <v>3</v>
      </c>
      <c r="ER20">
        <v>0</v>
      </c>
      <c r="ES20"/>
      <c r="ET20"/>
      <c r="EU20"/>
      <c r="EV20"/>
      <c r="EW20">
        <v>0</v>
      </c>
      <c r="EX20">
        <v>423</v>
      </c>
      <c r="EY20"/>
      <c r="EZ20"/>
      <c r="FA20">
        <v>0</v>
      </c>
      <c r="FB20">
        <v>64</v>
      </c>
      <c r="FC20">
        <v>0</v>
      </c>
      <c r="FD20">
        <v>0</v>
      </c>
      <c r="FE20"/>
      <c r="FF20">
        <v>0</v>
      </c>
      <c r="FG20">
        <v>0</v>
      </c>
      <c r="FH20">
        <v>6424</v>
      </c>
      <c r="FI20">
        <v>8</v>
      </c>
      <c r="FJ20">
        <v>123</v>
      </c>
      <c r="FK20">
        <v>0</v>
      </c>
      <c r="FL20">
        <v>2332</v>
      </c>
      <c r="FM20">
        <v>21</v>
      </c>
      <c r="FN20">
        <v>0</v>
      </c>
      <c r="FO20">
        <v>101</v>
      </c>
      <c r="FP20">
        <v>41</v>
      </c>
      <c r="FQ20">
        <v>0</v>
      </c>
      <c r="FR20" s="28"/>
      <c r="FS20" s="28"/>
      <c r="FT20" s="28">
        <v>0</v>
      </c>
      <c r="FU20" s="28"/>
      <c r="FV20" s="28">
        <v>0</v>
      </c>
      <c r="FW20" s="28">
        <v>0</v>
      </c>
      <c r="FX20"/>
      <c r="FY20">
        <v>0</v>
      </c>
      <c r="FZ20" s="28">
        <v>0</v>
      </c>
      <c r="GA20">
        <v>0</v>
      </c>
      <c r="GB20" s="28"/>
      <c r="GC20" s="28"/>
      <c r="GD20" s="28"/>
      <c r="GE20"/>
      <c r="GF20" s="28">
        <v>0</v>
      </c>
      <c r="GG20" s="28">
        <v>0</v>
      </c>
      <c r="GH20"/>
      <c r="GI20" s="28"/>
      <c r="GJ20" s="28">
        <v>0</v>
      </c>
      <c r="GK20">
        <v>0</v>
      </c>
      <c r="GL20">
        <v>0</v>
      </c>
      <c r="GM20">
        <v>0</v>
      </c>
      <c r="GN20"/>
      <c r="GO20" s="31">
        <v>0</v>
      </c>
      <c r="GP20" s="31">
        <v>0</v>
      </c>
      <c r="GQ20" s="31">
        <v>0</v>
      </c>
      <c r="GR20" s="31">
        <v>0</v>
      </c>
      <c r="GS20" s="31">
        <v>0</v>
      </c>
      <c r="GT20" s="31">
        <v>0</v>
      </c>
      <c r="GU20" s="31">
        <v>0</v>
      </c>
      <c r="GV20" s="31">
        <v>0</v>
      </c>
      <c r="GW20" s="31">
        <v>0</v>
      </c>
      <c r="GX20" s="31">
        <v>0</v>
      </c>
      <c r="GY20" s="31">
        <v>0</v>
      </c>
      <c r="GZ20" s="31">
        <v>0</v>
      </c>
      <c r="HA20" s="31"/>
      <c r="HB20" s="31"/>
      <c r="HC20" s="31">
        <v>0</v>
      </c>
      <c r="HD20" s="31"/>
      <c r="HE20" s="31">
        <v>0</v>
      </c>
      <c r="HF20" s="31">
        <v>0</v>
      </c>
      <c r="HG20" s="31"/>
      <c r="HH20" s="31">
        <v>0</v>
      </c>
      <c r="HI20" s="31">
        <v>8</v>
      </c>
      <c r="HJ20" s="31">
        <v>1195</v>
      </c>
      <c r="HK20" s="31"/>
      <c r="HL20" s="31"/>
      <c r="HM20" s="31"/>
      <c r="HN20" s="31"/>
      <c r="HO20" s="31">
        <v>7374</v>
      </c>
      <c r="HP20" s="31">
        <v>12714</v>
      </c>
      <c r="HQ20" s="31"/>
      <c r="HR20" s="31"/>
      <c r="HS20" s="31">
        <v>910</v>
      </c>
      <c r="HT20" s="31">
        <v>8320</v>
      </c>
      <c r="HU20" s="31">
        <v>0</v>
      </c>
      <c r="HV20" s="31">
        <v>0</v>
      </c>
      <c r="HW20" s="31"/>
      <c r="HX20" s="31">
        <v>282</v>
      </c>
      <c r="HY20" s="31">
        <v>0</v>
      </c>
      <c r="HZ20" s="31">
        <v>27309</v>
      </c>
      <c r="IA20" s="31">
        <v>8</v>
      </c>
      <c r="IB20" s="31">
        <v>303</v>
      </c>
      <c r="IC20" s="31">
        <v>0</v>
      </c>
      <c r="ID20" s="31">
        <v>31007</v>
      </c>
      <c r="IE20" s="31">
        <v>523</v>
      </c>
      <c r="IF20" s="31">
        <v>0</v>
      </c>
      <c r="IG20" s="31">
        <v>120</v>
      </c>
      <c r="IH20" s="31">
        <v>525</v>
      </c>
      <c r="II20" s="31">
        <v>0</v>
      </c>
      <c r="IJ20" s="31"/>
      <c r="IK20" s="31"/>
      <c r="IL20" s="31">
        <v>0</v>
      </c>
      <c r="IM20" s="31"/>
      <c r="IN20" s="31">
        <v>0</v>
      </c>
      <c r="IO20" s="31">
        <v>0</v>
      </c>
      <c r="IP20" s="31"/>
      <c r="IQ20" s="31">
        <v>0</v>
      </c>
      <c r="IR20" s="31">
        <v>290750</v>
      </c>
      <c r="IS20" s="31">
        <v>924842</v>
      </c>
      <c r="IT20" s="31"/>
      <c r="IU20" s="31"/>
      <c r="IV20" s="31"/>
      <c r="IW20" s="31"/>
      <c r="IX20" s="31">
        <v>156363</v>
      </c>
      <c r="IY20" s="31">
        <v>147208</v>
      </c>
      <c r="IZ20" s="31"/>
      <c r="JA20" s="31"/>
      <c r="JB20" s="31">
        <v>68091</v>
      </c>
      <c r="JC20" s="31">
        <v>416736</v>
      </c>
      <c r="JD20" s="31">
        <v>0</v>
      </c>
      <c r="JE20" s="31">
        <v>0</v>
      </c>
      <c r="JF20" s="31"/>
      <c r="JG20" s="31">
        <v>1489408</v>
      </c>
      <c r="JH20" s="31">
        <v>0</v>
      </c>
      <c r="JI20" s="31">
        <v>1232649</v>
      </c>
      <c r="JJ20" s="31">
        <v>111875</v>
      </c>
      <c r="JK20" s="31">
        <v>1468244</v>
      </c>
      <c r="JL20" s="31">
        <v>0</v>
      </c>
      <c r="JM20" s="31">
        <v>1502744</v>
      </c>
      <c r="JN20" s="31">
        <v>1300398</v>
      </c>
      <c r="JO20" s="31">
        <v>0</v>
      </c>
      <c r="JP20" s="31">
        <v>275392</v>
      </c>
      <c r="JQ20" s="31">
        <v>1135103</v>
      </c>
      <c r="JR20" s="31">
        <v>0</v>
      </c>
      <c r="JS20" s="31"/>
      <c r="JT20" s="31"/>
      <c r="JU20" s="31">
        <v>0</v>
      </c>
      <c r="JV20" s="31"/>
      <c r="JW20" s="31">
        <v>0</v>
      </c>
      <c r="JX20" s="31">
        <v>0</v>
      </c>
    </row>
    <row r="21" spans="1:284" x14ac:dyDescent="0.25">
      <c r="A21" s="27">
        <v>45585</v>
      </c>
      <c r="B21">
        <v>0</v>
      </c>
      <c r="C21" t="s">
        <v>257</v>
      </c>
      <c r="D21" t="s">
        <v>258</v>
      </c>
      <c r="E21"/>
      <c r="F21">
        <v>0</v>
      </c>
      <c r="G21">
        <v>0</v>
      </c>
      <c r="H21">
        <v>0</v>
      </c>
      <c r="I21"/>
      <c r="J21"/>
      <c r="K21"/>
      <c r="L21"/>
      <c r="M21">
        <v>0</v>
      </c>
      <c r="N21">
        <v>0</v>
      </c>
      <c r="O21"/>
      <c r="P21"/>
      <c r="Q21">
        <v>0</v>
      </c>
      <c r="R21">
        <v>0</v>
      </c>
      <c r="S21">
        <v>0</v>
      </c>
      <c r="T21">
        <v>0</v>
      </c>
      <c r="U21"/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/>
      <c r="AI21"/>
      <c r="AJ21">
        <v>0</v>
      </c>
      <c r="AK21"/>
      <c r="AL21">
        <v>0</v>
      </c>
      <c r="AM21">
        <v>0</v>
      </c>
      <c r="AN21"/>
      <c r="AO21" t="s">
        <v>257</v>
      </c>
      <c r="AP21" t="s">
        <v>257</v>
      </c>
      <c r="AQ21" t="s">
        <v>257</v>
      </c>
      <c r="AR21"/>
      <c r="AS21"/>
      <c r="AT21"/>
      <c r="AU21"/>
      <c r="AV21" t="s">
        <v>257</v>
      </c>
      <c r="AW21" t="s">
        <v>257</v>
      </c>
      <c r="AX21"/>
      <c r="AY21"/>
      <c r="AZ21" t="s">
        <v>257</v>
      </c>
      <c r="BA21" t="s">
        <v>257</v>
      </c>
      <c r="BB21" t="s">
        <v>257</v>
      </c>
      <c r="BC21" t="s">
        <v>257</v>
      </c>
      <c r="BD21"/>
      <c r="BE21" t="s">
        <v>257</v>
      </c>
      <c r="BF21" t="s">
        <v>257</v>
      </c>
      <c r="BG21" t="s">
        <v>257</v>
      </c>
      <c r="BH21" t="s">
        <v>257</v>
      </c>
      <c r="BI21" t="s">
        <v>257</v>
      </c>
      <c r="BJ21" t="s">
        <v>257</v>
      </c>
      <c r="BK21" t="s">
        <v>257</v>
      </c>
      <c r="BL21" t="s">
        <v>257</v>
      </c>
      <c r="BM21" t="s">
        <v>257</v>
      </c>
      <c r="BN21" t="s">
        <v>257</v>
      </c>
      <c r="BO21" t="s">
        <v>257</v>
      </c>
      <c r="BP21" t="s">
        <v>257</v>
      </c>
      <c r="BQ21"/>
      <c r="BR21"/>
      <c r="BS21" t="s">
        <v>257</v>
      </c>
      <c r="BT21"/>
      <c r="BU21" t="s">
        <v>257</v>
      </c>
      <c r="BV21" t="s">
        <v>257</v>
      </c>
      <c r="BW21"/>
      <c r="BX21">
        <v>0</v>
      </c>
      <c r="BY21">
        <v>2</v>
      </c>
      <c r="BZ21">
        <v>1074</v>
      </c>
      <c r="CA21"/>
      <c r="CB21"/>
      <c r="CC21"/>
      <c r="CD21"/>
      <c r="CE21">
        <v>7365</v>
      </c>
      <c r="CF21">
        <v>11981</v>
      </c>
      <c r="CG21"/>
      <c r="CH21"/>
      <c r="CI21">
        <v>801</v>
      </c>
      <c r="CJ21">
        <v>9130</v>
      </c>
      <c r="CK21">
        <v>0</v>
      </c>
      <c r="CL21">
        <v>0</v>
      </c>
      <c r="CM21"/>
      <c r="CN21">
        <v>247</v>
      </c>
      <c r="CO21">
        <v>0</v>
      </c>
      <c r="CP21">
        <v>20345</v>
      </c>
      <c r="CQ21">
        <v>0</v>
      </c>
      <c r="CR21">
        <v>206</v>
      </c>
      <c r="CS21">
        <v>0</v>
      </c>
      <c r="CT21">
        <v>28198</v>
      </c>
      <c r="CU21">
        <v>399</v>
      </c>
      <c r="CV21">
        <v>0</v>
      </c>
      <c r="CW21">
        <v>12</v>
      </c>
      <c r="CX21">
        <v>372</v>
      </c>
      <c r="CY21">
        <v>0</v>
      </c>
      <c r="CZ21"/>
      <c r="DA21"/>
      <c r="DB21">
        <v>0</v>
      </c>
      <c r="DC21"/>
      <c r="DD21">
        <v>0</v>
      </c>
      <c r="DE21">
        <v>0</v>
      </c>
      <c r="DF21"/>
      <c r="DG21" t="s">
        <v>257</v>
      </c>
      <c r="DH21" t="s">
        <v>261</v>
      </c>
      <c r="DI21" t="s">
        <v>711</v>
      </c>
      <c r="DJ21"/>
      <c r="DK21"/>
      <c r="DL21"/>
      <c r="DM21"/>
      <c r="DN21" t="s">
        <v>257</v>
      </c>
      <c r="DO21" t="s">
        <v>466</v>
      </c>
      <c r="DP21"/>
      <c r="DQ21"/>
      <c r="DR21" t="s">
        <v>257</v>
      </c>
      <c r="DS21" t="s">
        <v>281</v>
      </c>
      <c r="DT21" t="s">
        <v>257</v>
      </c>
      <c r="DU21" t="s">
        <v>257</v>
      </c>
      <c r="DV21"/>
      <c r="DW21" t="s">
        <v>712</v>
      </c>
      <c r="DX21" t="s">
        <v>257</v>
      </c>
      <c r="DY21" t="s">
        <v>713</v>
      </c>
      <c r="DZ21" t="s">
        <v>258</v>
      </c>
      <c r="EA21" t="s">
        <v>714</v>
      </c>
      <c r="EB21" t="s">
        <v>257</v>
      </c>
      <c r="EC21" t="s">
        <v>515</v>
      </c>
      <c r="ED21" t="s">
        <v>715</v>
      </c>
      <c r="EE21" t="s">
        <v>257</v>
      </c>
      <c r="EF21" t="s">
        <v>458</v>
      </c>
      <c r="EG21" t="s">
        <v>506</v>
      </c>
      <c r="EH21" t="s">
        <v>257</v>
      </c>
      <c r="EI21"/>
      <c r="EJ21"/>
      <c r="EK21" t="s">
        <v>257</v>
      </c>
      <c r="EL21"/>
      <c r="EM21" t="s">
        <v>257</v>
      </c>
      <c r="EN21" t="s">
        <v>257</v>
      </c>
      <c r="EO21"/>
      <c r="EP21">
        <v>0</v>
      </c>
      <c r="EQ21">
        <v>2</v>
      </c>
      <c r="ER21">
        <v>3</v>
      </c>
      <c r="ES21"/>
      <c r="ET21"/>
      <c r="EU21"/>
      <c r="EV21"/>
      <c r="EW21">
        <v>0</v>
      </c>
      <c r="EX21">
        <v>428</v>
      </c>
      <c r="EY21"/>
      <c r="EZ21"/>
      <c r="FA21">
        <v>0</v>
      </c>
      <c r="FB21">
        <v>58</v>
      </c>
      <c r="FC21">
        <v>0</v>
      </c>
      <c r="FD21">
        <v>0</v>
      </c>
      <c r="FE21"/>
      <c r="FF21">
        <v>5</v>
      </c>
      <c r="FG21">
        <v>0</v>
      </c>
      <c r="FH21">
        <v>1945</v>
      </c>
      <c r="FI21">
        <v>3</v>
      </c>
      <c r="FJ21">
        <v>110</v>
      </c>
      <c r="FK21">
        <v>0</v>
      </c>
      <c r="FL21">
        <v>1034</v>
      </c>
      <c r="FM21">
        <v>14</v>
      </c>
      <c r="FN21">
        <v>0</v>
      </c>
      <c r="FO21">
        <v>101</v>
      </c>
      <c r="FP21">
        <v>43</v>
      </c>
      <c r="FQ21">
        <v>0</v>
      </c>
      <c r="FR21" s="28"/>
      <c r="FS21" s="28"/>
      <c r="FT21" s="28">
        <v>0</v>
      </c>
      <c r="FU21" s="28"/>
      <c r="FV21" s="28">
        <v>0</v>
      </c>
      <c r="FW21" s="28">
        <v>0</v>
      </c>
      <c r="FX21"/>
      <c r="FY21">
        <v>0</v>
      </c>
      <c r="FZ21" s="28">
        <v>0</v>
      </c>
      <c r="GA21">
        <v>0</v>
      </c>
      <c r="GB21" s="28"/>
      <c r="GC21" s="28"/>
      <c r="GD21" s="28"/>
      <c r="GE21"/>
      <c r="GF21" s="28">
        <v>0</v>
      </c>
      <c r="GG21" s="28">
        <v>0</v>
      </c>
      <c r="GH21"/>
      <c r="GI21" s="28"/>
      <c r="GJ21" s="28">
        <v>0</v>
      </c>
      <c r="GK21">
        <v>0</v>
      </c>
      <c r="GL21">
        <v>0</v>
      </c>
      <c r="GM21">
        <v>0</v>
      </c>
      <c r="GN21"/>
      <c r="GO21" s="31">
        <v>0</v>
      </c>
      <c r="GP21" s="31">
        <v>0</v>
      </c>
      <c r="GQ21" s="31">
        <v>0</v>
      </c>
      <c r="GR21" s="31">
        <v>0</v>
      </c>
      <c r="GS21" s="31">
        <v>0</v>
      </c>
      <c r="GT21" s="31">
        <v>0</v>
      </c>
      <c r="GU21" s="31">
        <v>0</v>
      </c>
      <c r="GV21" s="31">
        <v>0</v>
      </c>
      <c r="GW21" s="31">
        <v>0</v>
      </c>
      <c r="GX21" s="31">
        <v>0</v>
      </c>
      <c r="GY21" s="31">
        <v>0</v>
      </c>
      <c r="GZ21" s="31">
        <v>0</v>
      </c>
      <c r="HA21" s="31"/>
      <c r="HB21" s="31"/>
      <c r="HC21" s="31">
        <v>0</v>
      </c>
      <c r="HD21" s="31"/>
      <c r="HE21" s="31">
        <v>0</v>
      </c>
      <c r="HF21" s="31">
        <v>0</v>
      </c>
      <c r="HG21" s="31"/>
      <c r="HH21" s="31">
        <v>0</v>
      </c>
      <c r="HI21" s="31">
        <v>4</v>
      </c>
      <c r="HJ21" s="31">
        <v>1077</v>
      </c>
      <c r="HK21" s="31"/>
      <c r="HL21" s="31"/>
      <c r="HM21" s="31"/>
      <c r="HN21" s="31"/>
      <c r="HO21" s="31">
        <v>7365</v>
      </c>
      <c r="HP21" s="31">
        <v>12409</v>
      </c>
      <c r="HQ21" s="31"/>
      <c r="HR21" s="31"/>
      <c r="HS21" s="31">
        <v>801</v>
      </c>
      <c r="HT21" s="31">
        <v>9188</v>
      </c>
      <c r="HU21" s="31">
        <v>0</v>
      </c>
      <c r="HV21" s="31">
        <v>0</v>
      </c>
      <c r="HW21" s="31"/>
      <c r="HX21" s="31">
        <v>252</v>
      </c>
      <c r="HY21" s="31">
        <v>0</v>
      </c>
      <c r="HZ21" s="31">
        <v>22290</v>
      </c>
      <c r="IA21" s="31">
        <v>3</v>
      </c>
      <c r="IB21" s="31">
        <v>316</v>
      </c>
      <c r="IC21" s="31">
        <v>0</v>
      </c>
      <c r="ID21" s="31">
        <v>29232</v>
      </c>
      <c r="IE21" s="31">
        <v>413</v>
      </c>
      <c r="IF21" s="31">
        <v>0</v>
      </c>
      <c r="IG21" s="31">
        <v>113</v>
      </c>
      <c r="IH21" s="31">
        <v>415</v>
      </c>
      <c r="II21" s="31">
        <v>0</v>
      </c>
      <c r="IJ21" s="31"/>
      <c r="IK21" s="31"/>
      <c r="IL21" s="31">
        <v>0</v>
      </c>
      <c r="IM21" s="31"/>
      <c r="IN21" s="31">
        <v>0</v>
      </c>
      <c r="IO21" s="31">
        <v>0</v>
      </c>
      <c r="IP21" s="31"/>
      <c r="IQ21" s="31">
        <v>0</v>
      </c>
      <c r="IR21" s="31">
        <v>184750</v>
      </c>
      <c r="IS21" s="31">
        <v>949720</v>
      </c>
      <c r="IT21" s="31"/>
      <c r="IU21" s="31"/>
      <c r="IV21" s="31"/>
      <c r="IW21" s="31"/>
      <c r="IX21" s="31">
        <v>128998</v>
      </c>
      <c r="IY21" s="31">
        <v>125620</v>
      </c>
      <c r="IZ21" s="31"/>
      <c r="JA21" s="31"/>
      <c r="JB21" s="31">
        <v>67708</v>
      </c>
      <c r="JC21" s="31">
        <v>450775</v>
      </c>
      <c r="JD21" s="31">
        <v>0</v>
      </c>
      <c r="JE21" s="31">
        <v>0</v>
      </c>
      <c r="JF21" s="31"/>
      <c r="JG21" s="31">
        <v>1785968</v>
      </c>
      <c r="JH21" s="31">
        <v>0</v>
      </c>
      <c r="JI21" s="31">
        <v>1178130</v>
      </c>
      <c r="JJ21" s="31">
        <v>93667</v>
      </c>
      <c r="JK21" s="31">
        <v>1374171</v>
      </c>
      <c r="JL21" s="31">
        <v>0</v>
      </c>
      <c r="JM21" s="31">
        <v>1425316</v>
      </c>
      <c r="JN21" s="31">
        <v>1224530</v>
      </c>
      <c r="JO21" s="31">
        <v>0</v>
      </c>
      <c r="JP21" s="31">
        <v>238920</v>
      </c>
      <c r="JQ21" s="31">
        <v>1037480</v>
      </c>
      <c r="JR21" s="31">
        <v>0</v>
      </c>
      <c r="JS21" s="31"/>
      <c r="JT21" s="31"/>
      <c r="JU21" s="31">
        <v>0</v>
      </c>
      <c r="JV21" s="31"/>
      <c r="JW21" s="31">
        <v>0</v>
      </c>
      <c r="JX21" s="31">
        <v>0</v>
      </c>
    </row>
    <row r="22" spans="1:284" x14ac:dyDescent="0.25">
      <c r="A22" s="27">
        <v>45586</v>
      </c>
      <c r="B22">
        <v>0</v>
      </c>
      <c r="C22" t="s">
        <v>257</v>
      </c>
      <c r="D22" t="s">
        <v>258</v>
      </c>
      <c r="E22"/>
      <c r="F22">
        <v>0</v>
      </c>
      <c r="G22">
        <v>0</v>
      </c>
      <c r="H22">
        <v>0</v>
      </c>
      <c r="I22"/>
      <c r="J22"/>
      <c r="K22"/>
      <c r="L22"/>
      <c r="M22">
        <v>0</v>
      </c>
      <c r="N22">
        <v>0</v>
      </c>
      <c r="O22"/>
      <c r="P22"/>
      <c r="Q22">
        <v>0</v>
      </c>
      <c r="R22">
        <v>0</v>
      </c>
      <c r="S22">
        <v>0</v>
      </c>
      <c r="T22">
        <v>0</v>
      </c>
      <c r="U22"/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/>
      <c r="AI22"/>
      <c r="AJ22">
        <v>0</v>
      </c>
      <c r="AK22"/>
      <c r="AL22">
        <v>0</v>
      </c>
      <c r="AM22">
        <v>0</v>
      </c>
      <c r="AN22"/>
      <c r="AO22" t="s">
        <v>257</v>
      </c>
      <c r="AP22" t="s">
        <v>257</v>
      </c>
      <c r="AQ22" t="s">
        <v>257</v>
      </c>
      <c r="AR22"/>
      <c r="AS22"/>
      <c r="AT22"/>
      <c r="AU22"/>
      <c r="AV22" t="s">
        <v>257</v>
      </c>
      <c r="AW22" t="s">
        <v>257</v>
      </c>
      <c r="AX22"/>
      <c r="AY22"/>
      <c r="AZ22" t="s">
        <v>257</v>
      </c>
      <c r="BA22" t="s">
        <v>257</v>
      </c>
      <c r="BB22" t="s">
        <v>257</v>
      </c>
      <c r="BC22" t="s">
        <v>257</v>
      </c>
      <c r="BD22"/>
      <c r="BE22" t="s">
        <v>257</v>
      </c>
      <c r="BF22" t="s">
        <v>257</v>
      </c>
      <c r="BG22" t="s">
        <v>257</v>
      </c>
      <c r="BH22" t="s">
        <v>257</v>
      </c>
      <c r="BI22" t="s">
        <v>257</v>
      </c>
      <c r="BJ22" t="s">
        <v>257</v>
      </c>
      <c r="BK22" t="s">
        <v>257</v>
      </c>
      <c r="BL22" t="s">
        <v>257</v>
      </c>
      <c r="BM22" t="s">
        <v>257</v>
      </c>
      <c r="BN22" t="s">
        <v>257</v>
      </c>
      <c r="BO22" t="s">
        <v>257</v>
      </c>
      <c r="BP22" t="s">
        <v>257</v>
      </c>
      <c r="BQ22"/>
      <c r="BR22"/>
      <c r="BS22" t="s">
        <v>257</v>
      </c>
      <c r="BT22"/>
      <c r="BU22" t="s">
        <v>257</v>
      </c>
      <c r="BV22" t="s">
        <v>257</v>
      </c>
      <c r="BW22"/>
      <c r="BX22">
        <v>0</v>
      </c>
      <c r="BY22">
        <v>5</v>
      </c>
      <c r="BZ22">
        <v>1672</v>
      </c>
      <c r="CA22"/>
      <c r="CB22"/>
      <c r="CC22"/>
      <c r="CD22"/>
      <c r="CE22">
        <v>12901</v>
      </c>
      <c r="CF22">
        <v>16411</v>
      </c>
      <c r="CG22"/>
      <c r="CH22"/>
      <c r="CI22">
        <v>1224</v>
      </c>
      <c r="CJ22">
        <v>16330</v>
      </c>
      <c r="CK22">
        <v>0</v>
      </c>
      <c r="CL22">
        <v>0</v>
      </c>
      <c r="CM22"/>
      <c r="CN22">
        <v>522</v>
      </c>
      <c r="CO22">
        <v>0</v>
      </c>
      <c r="CP22">
        <v>22713</v>
      </c>
      <c r="CQ22">
        <v>0</v>
      </c>
      <c r="CR22">
        <v>275</v>
      </c>
      <c r="CS22">
        <v>0</v>
      </c>
      <c r="CT22">
        <v>31806</v>
      </c>
      <c r="CU22">
        <v>501</v>
      </c>
      <c r="CV22">
        <v>0</v>
      </c>
      <c r="CW22">
        <v>31</v>
      </c>
      <c r="CX22">
        <v>465</v>
      </c>
      <c r="CY22">
        <v>0</v>
      </c>
      <c r="CZ22"/>
      <c r="DA22"/>
      <c r="DB22">
        <v>0</v>
      </c>
      <c r="DC22"/>
      <c r="DD22">
        <v>0</v>
      </c>
      <c r="DE22">
        <v>0</v>
      </c>
      <c r="DF22"/>
      <c r="DG22" t="s">
        <v>257</v>
      </c>
      <c r="DH22" t="s">
        <v>257</v>
      </c>
      <c r="DI22" t="s">
        <v>383</v>
      </c>
      <c r="DJ22"/>
      <c r="DK22"/>
      <c r="DL22"/>
      <c r="DM22"/>
      <c r="DN22" t="s">
        <v>257</v>
      </c>
      <c r="DO22" t="s">
        <v>333</v>
      </c>
      <c r="DP22"/>
      <c r="DQ22"/>
      <c r="DR22" t="s">
        <v>257</v>
      </c>
      <c r="DS22" t="s">
        <v>433</v>
      </c>
      <c r="DT22" t="s">
        <v>257</v>
      </c>
      <c r="DU22" t="s">
        <v>257</v>
      </c>
      <c r="DV22"/>
      <c r="DW22" t="s">
        <v>422</v>
      </c>
      <c r="DX22" t="s">
        <v>257</v>
      </c>
      <c r="DY22" t="s">
        <v>647</v>
      </c>
      <c r="DZ22" t="s">
        <v>258</v>
      </c>
      <c r="EA22" t="s">
        <v>716</v>
      </c>
      <c r="EB22" t="s">
        <v>257</v>
      </c>
      <c r="EC22" t="s">
        <v>437</v>
      </c>
      <c r="ED22" t="s">
        <v>717</v>
      </c>
      <c r="EE22" t="s">
        <v>257</v>
      </c>
      <c r="EF22" t="s">
        <v>718</v>
      </c>
      <c r="EG22" t="s">
        <v>523</v>
      </c>
      <c r="EH22" t="s">
        <v>257</v>
      </c>
      <c r="EI22"/>
      <c r="EJ22"/>
      <c r="EK22" t="s">
        <v>257</v>
      </c>
      <c r="EL22"/>
      <c r="EM22" t="s">
        <v>257</v>
      </c>
      <c r="EN22" t="s">
        <v>257</v>
      </c>
      <c r="EO22"/>
      <c r="EP22">
        <v>0</v>
      </c>
      <c r="EQ22">
        <v>0</v>
      </c>
      <c r="ER22">
        <v>13</v>
      </c>
      <c r="ES22"/>
      <c r="ET22"/>
      <c r="EU22"/>
      <c r="EV22"/>
      <c r="EW22">
        <v>0</v>
      </c>
      <c r="EX22">
        <v>432</v>
      </c>
      <c r="EY22"/>
      <c r="EZ22"/>
      <c r="FA22">
        <v>0</v>
      </c>
      <c r="FB22">
        <v>81</v>
      </c>
      <c r="FC22">
        <v>0</v>
      </c>
      <c r="FD22">
        <v>0</v>
      </c>
      <c r="FE22"/>
      <c r="FF22">
        <v>6</v>
      </c>
      <c r="FG22">
        <v>0</v>
      </c>
      <c r="FH22">
        <v>2318</v>
      </c>
      <c r="FI22">
        <v>11</v>
      </c>
      <c r="FJ22">
        <v>120</v>
      </c>
      <c r="FK22">
        <v>0</v>
      </c>
      <c r="FL22">
        <v>1271</v>
      </c>
      <c r="FM22">
        <v>24</v>
      </c>
      <c r="FN22">
        <v>0</v>
      </c>
      <c r="FO22">
        <v>102</v>
      </c>
      <c r="FP22">
        <v>44</v>
      </c>
      <c r="FQ22">
        <v>0</v>
      </c>
      <c r="FR22" s="28"/>
      <c r="FS22" s="28"/>
      <c r="FT22" s="28">
        <v>0</v>
      </c>
      <c r="FU22" s="28"/>
      <c r="FV22" s="28">
        <v>0</v>
      </c>
      <c r="FW22" s="28">
        <v>0</v>
      </c>
      <c r="FX22"/>
      <c r="FY22">
        <v>0</v>
      </c>
      <c r="FZ22" s="28">
        <v>0</v>
      </c>
      <c r="GA22">
        <v>0</v>
      </c>
      <c r="GB22" s="28"/>
      <c r="GC22" s="28"/>
      <c r="GD22" s="28"/>
      <c r="GE22"/>
      <c r="GF22" s="28">
        <v>0</v>
      </c>
      <c r="GG22" s="28">
        <v>0</v>
      </c>
      <c r="GH22"/>
      <c r="GI22" s="28"/>
      <c r="GJ22" s="28">
        <v>0</v>
      </c>
      <c r="GK22">
        <v>0</v>
      </c>
      <c r="GL22">
        <v>0</v>
      </c>
      <c r="GM22">
        <v>0</v>
      </c>
      <c r="GN22"/>
      <c r="GO22" s="31">
        <v>0</v>
      </c>
      <c r="GP22" s="31">
        <v>0</v>
      </c>
      <c r="GQ22" s="31">
        <v>0</v>
      </c>
      <c r="GR22" s="31">
        <v>0</v>
      </c>
      <c r="GS22" s="31">
        <v>0</v>
      </c>
      <c r="GT22" s="31">
        <v>0</v>
      </c>
      <c r="GU22" s="31">
        <v>0</v>
      </c>
      <c r="GV22" s="31">
        <v>0</v>
      </c>
      <c r="GW22" s="31">
        <v>0</v>
      </c>
      <c r="GX22" s="31">
        <v>0</v>
      </c>
      <c r="GY22" s="31">
        <v>0</v>
      </c>
      <c r="GZ22" s="31">
        <v>0</v>
      </c>
      <c r="HA22" s="31"/>
      <c r="HB22" s="31"/>
      <c r="HC22" s="31">
        <v>0</v>
      </c>
      <c r="HD22" s="31"/>
      <c r="HE22" s="31">
        <v>0</v>
      </c>
      <c r="HF22" s="31">
        <v>0</v>
      </c>
      <c r="HG22" s="31"/>
      <c r="HH22" s="31">
        <v>0</v>
      </c>
      <c r="HI22" s="31">
        <v>5</v>
      </c>
      <c r="HJ22" s="31">
        <v>1685</v>
      </c>
      <c r="HK22" s="31"/>
      <c r="HL22" s="31"/>
      <c r="HM22" s="31"/>
      <c r="HN22" s="31"/>
      <c r="HO22" s="31">
        <v>12901</v>
      </c>
      <c r="HP22" s="31">
        <v>16843</v>
      </c>
      <c r="HQ22" s="31"/>
      <c r="HR22" s="31"/>
      <c r="HS22" s="31">
        <v>1224</v>
      </c>
      <c r="HT22" s="31">
        <v>16411</v>
      </c>
      <c r="HU22" s="31">
        <v>0</v>
      </c>
      <c r="HV22" s="31">
        <v>0</v>
      </c>
      <c r="HW22" s="31"/>
      <c r="HX22" s="31">
        <v>528</v>
      </c>
      <c r="HY22" s="31">
        <v>0</v>
      </c>
      <c r="HZ22" s="31">
        <v>25031</v>
      </c>
      <c r="IA22" s="31">
        <v>11</v>
      </c>
      <c r="IB22" s="31">
        <v>395</v>
      </c>
      <c r="IC22" s="31">
        <v>0</v>
      </c>
      <c r="ID22" s="31">
        <v>33077</v>
      </c>
      <c r="IE22" s="31">
        <v>525</v>
      </c>
      <c r="IF22" s="31">
        <v>0</v>
      </c>
      <c r="IG22" s="31">
        <v>133</v>
      </c>
      <c r="IH22" s="31">
        <v>509</v>
      </c>
      <c r="II22" s="31">
        <v>0</v>
      </c>
      <c r="IJ22" s="31"/>
      <c r="IK22" s="31"/>
      <c r="IL22" s="31">
        <v>0</v>
      </c>
      <c r="IM22" s="31"/>
      <c r="IN22" s="31">
        <v>0</v>
      </c>
      <c r="IO22" s="31">
        <v>0</v>
      </c>
      <c r="IP22" s="31"/>
      <c r="IQ22" s="31">
        <v>0</v>
      </c>
      <c r="IR22" s="31">
        <v>567200</v>
      </c>
      <c r="IS22" s="31">
        <v>1017066</v>
      </c>
      <c r="IT22" s="31"/>
      <c r="IU22" s="31"/>
      <c r="IV22" s="31"/>
      <c r="IW22" s="31"/>
      <c r="IX22" s="31">
        <v>142728</v>
      </c>
      <c r="IY22" s="31">
        <v>129930</v>
      </c>
      <c r="IZ22" s="31"/>
      <c r="JA22" s="31"/>
      <c r="JB22" s="31">
        <v>65614</v>
      </c>
      <c r="JC22" s="31">
        <v>619905</v>
      </c>
      <c r="JD22" s="31">
        <v>0</v>
      </c>
      <c r="JE22" s="31">
        <v>0</v>
      </c>
      <c r="JF22" s="31"/>
      <c r="JG22" s="31">
        <v>1865646</v>
      </c>
      <c r="JH22" s="31">
        <v>0</v>
      </c>
      <c r="JI22" s="31">
        <v>1303863</v>
      </c>
      <c r="JJ22" s="31">
        <v>114364</v>
      </c>
      <c r="JK22" s="31">
        <v>1559901</v>
      </c>
      <c r="JL22" s="31">
        <v>0</v>
      </c>
      <c r="JM22" s="31">
        <v>1560791</v>
      </c>
      <c r="JN22" s="31">
        <v>1499530</v>
      </c>
      <c r="JO22" s="31">
        <v>0</v>
      </c>
      <c r="JP22" s="31">
        <v>475158</v>
      </c>
      <c r="JQ22" s="31">
        <v>1272843</v>
      </c>
      <c r="JR22" s="31">
        <v>0</v>
      </c>
      <c r="JS22" s="31"/>
      <c r="JT22" s="31"/>
      <c r="JU22" s="31">
        <v>0</v>
      </c>
      <c r="JV22" s="31"/>
      <c r="JW22" s="31">
        <v>0</v>
      </c>
      <c r="JX22" s="31">
        <v>0</v>
      </c>
    </row>
    <row r="23" spans="1:284" x14ac:dyDescent="0.25">
      <c r="A23" s="27">
        <v>45587</v>
      </c>
      <c r="B23">
        <v>0</v>
      </c>
      <c r="C23" t="s">
        <v>257</v>
      </c>
      <c r="D23" t="s">
        <v>258</v>
      </c>
      <c r="E23"/>
      <c r="F23">
        <v>0</v>
      </c>
      <c r="G23">
        <v>0</v>
      </c>
      <c r="H23">
        <v>0</v>
      </c>
      <c r="I23"/>
      <c r="J23"/>
      <c r="K23"/>
      <c r="L23"/>
      <c r="M23">
        <v>0</v>
      </c>
      <c r="N23">
        <v>0</v>
      </c>
      <c r="O23"/>
      <c r="P23"/>
      <c r="Q23">
        <v>0</v>
      </c>
      <c r="R23">
        <v>0</v>
      </c>
      <c r="S23">
        <v>0</v>
      </c>
      <c r="T23">
        <v>0</v>
      </c>
      <c r="U23"/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/>
      <c r="AI23"/>
      <c r="AJ23">
        <v>0</v>
      </c>
      <c r="AK23"/>
      <c r="AL23">
        <v>0</v>
      </c>
      <c r="AM23">
        <v>0</v>
      </c>
      <c r="AN23"/>
      <c r="AO23" t="s">
        <v>257</v>
      </c>
      <c r="AP23" t="s">
        <v>257</v>
      </c>
      <c r="AQ23" t="s">
        <v>257</v>
      </c>
      <c r="AR23"/>
      <c r="AS23"/>
      <c r="AT23"/>
      <c r="AU23"/>
      <c r="AV23" t="s">
        <v>257</v>
      </c>
      <c r="AW23" t="s">
        <v>257</v>
      </c>
      <c r="AX23"/>
      <c r="AY23"/>
      <c r="AZ23" t="s">
        <v>257</v>
      </c>
      <c r="BA23" t="s">
        <v>257</v>
      </c>
      <c r="BB23" t="s">
        <v>257</v>
      </c>
      <c r="BC23" t="s">
        <v>257</v>
      </c>
      <c r="BD23"/>
      <c r="BE23" t="s">
        <v>257</v>
      </c>
      <c r="BF23" t="s">
        <v>257</v>
      </c>
      <c r="BG23" t="s">
        <v>257</v>
      </c>
      <c r="BH23" t="s">
        <v>257</v>
      </c>
      <c r="BI23" t="s">
        <v>257</v>
      </c>
      <c r="BJ23" t="s">
        <v>257</v>
      </c>
      <c r="BK23" t="s">
        <v>257</v>
      </c>
      <c r="BL23" t="s">
        <v>257</v>
      </c>
      <c r="BM23" t="s">
        <v>257</v>
      </c>
      <c r="BN23" t="s">
        <v>257</v>
      </c>
      <c r="BO23" t="s">
        <v>257</v>
      </c>
      <c r="BP23" t="s">
        <v>257</v>
      </c>
      <c r="BQ23"/>
      <c r="BR23"/>
      <c r="BS23" t="s">
        <v>257</v>
      </c>
      <c r="BT23"/>
      <c r="BU23" t="s">
        <v>257</v>
      </c>
      <c r="BV23" t="s">
        <v>257</v>
      </c>
      <c r="BW23"/>
      <c r="BX23">
        <v>0</v>
      </c>
      <c r="BY23">
        <v>9</v>
      </c>
      <c r="BZ23">
        <v>1721</v>
      </c>
      <c r="CA23"/>
      <c r="CB23"/>
      <c r="CC23"/>
      <c r="CD23"/>
      <c r="CE23">
        <v>9556</v>
      </c>
      <c r="CF23">
        <v>14792</v>
      </c>
      <c r="CG23"/>
      <c r="CH23"/>
      <c r="CI23">
        <v>1022</v>
      </c>
      <c r="CJ23">
        <v>16890</v>
      </c>
      <c r="CK23">
        <v>0</v>
      </c>
      <c r="CL23">
        <v>0</v>
      </c>
      <c r="CM23"/>
      <c r="CN23">
        <v>519</v>
      </c>
      <c r="CO23">
        <v>0</v>
      </c>
      <c r="CP23">
        <v>21582</v>
      </c>
      <c r="CQ23">
        <v>0</v>
      </c>
      <c r="CR23">
        <v>310</v>
      </c>
      <c r="CS23">
        <v>0</v>
      </c>
      <c r="CT23">
        <v>30147</v>
      </c>
      <c r="CU23">
        <v>558</v>
      </c>
      <c r="CV23">
        <v>0</v>
      </c>
      <c r="CW23">
        <v>25</v>
      </c>
      <c r="CX23">
        <v>513</v>
      </c>
      <c r="CY23">
        <v>0</v>
      </c>
      <c r="CZ23"/>
      <c r="DA23"/>
      <c r="DB23">
        <v>0</v>
      </c>
      <c r="DC23"/>
      <c r="DD23">
        <v>0</v>
      </c>
      <c r="DE23">
        <v>0</v>
      </c>
      <c r="DF23"/>
      <c r="DG23" t="s">
        <v>257</v>
      </c>
      <c r="DH23" t="s">
        <v>358</v>
      </c>
      <c r="DI23" t="s">
        <v>421</v>
      </c>
      <c r="DJ23"/>
      <c r="DK23"/>
      <c r="DL23"/>
      <c r="DM23"/>
      <c r="DN23" t="s">
        <v>257</v>
      </c>
      <c r="DO23" t="s">
        <v>348</v>
      </c>
      <c r="DP23"/>
      <c r="DQ23"/>
      <c r="DR23" t="s">
        <v>257</v>
      </c>
      <c r="DS23" t="s">
        <v>303</v>
      </c>
      <c r="DT23" t="s">
        <v>257</v>
      </c>
      <c r="DU23" t="s">
        <v>257</v>
      </c>
      <c r="DV23"/>
      <c r="DW23" t="s">
        <v>422</v>
      </c>
      <c r="DX23" t="s">
        <v>257</v>
      </c>
      <c r="DY23" t="s">
        <v>719</v>
      </c>
      <c r="DZ23" t="s">
        <v>258</v>
      </c>
      <c r="EA23" t="s">
        <v>391</v>
      </c>
      <c r="EB23" t="s">
        <v>257</v>
      </c>
      <c r="EC23" t="s">
        <v>720</v>
      </c>
      <c r="ED23" t="s">
        <v>721</v>
      </c>
      <c r="EE23" t="s">
        <v>257</v>
      </c>
      <c r="EF23" t="s">
        <v>406</v>
      </c>
      <c r="EG23" t="s">
        <v>722</v>
      </c>
      <c r="EH23" t="s">
        <v>257</v>
      </c>
      <c r="EI23"/>
      <c r="EJ23"/>
      <c r="EK23" t="s">
        <v>257</v>
      </c>
      <c r="EL23"/>
      <c r="EM23" t="s">
        <v>257</v>
      </c>
      <c r="EN23" t="s">
        <v>257</v>
      </c>
      <c r="EO23"/>
      <c r="EP23">
        <v>0</v>
      </c>
      <c r="EQ23">
        <v>2</v>
      </c>
      <c r="ER23">
        <v>32</v>
      </c>
      <c r="ES23"/>
      <c r="ET23"/>
      <c r="EU23"/>
      <c r="EV23"/>
      <c r="EW23">
        <v>0</v>
      </c>
      <c r="EX23">
        <v>432</v>
      </c>
      <c r="EY23"/>
      <c r="EZ23"/>
      <c r="FA23">
        <v>0</v>
      </c>
      <c r="FB23">
        <v>88</v>
      </c>
      <c r="FC23">
        <v>0</v>
      </c>
      <c r="FD23">
        <v>0</v>
      </c>
      <c r="FE23"/>
      <c r="FF23">
        <v>6</v>
      </c>
      <c r="FG23">
        <v>0</v>
      </c>
      <c r="FH23">
        <v>4769</v>
      </c>
      <c r="FI23">
        <v>15</v>
      </c>
      <c r="FJ23">
        <v>124</v>
      </c>
      <c r="FK23">
        <v>0</v>
      </c>
      <c r="FL23">
        <v>1686</v>
      </c>
      <c r="FM23">
        <v>42</v>
      </c>
      <c r="FN23">
        <v>0</v>
      </c>
      <c r="FO23">
        <v>101</v>
      </c>
      <c r="FP23">
        <v>76</v>
      </c>
      <c r="FQ23">
        <v>0</v>
      </c>
      <c r="FR23" s="28"/>
      <c r="FS23" s="28"/>
      <c r="FT23" s="28">
        <v>0</v>
      </c>
      <c r="FU23" s="28"/>
      <c r="FV23" s="28">
        <v>0</v>
      </c>
      <c r="FW23" s="28">
        <v>0</v>
      </c>
      <c r="FX23"/>
      <c r="FY23">
        <v>0</v>
      </c>
      <c r="FZ23" s="28">
        <v>0</v>
      </c>
      <c r="GA23">
        <v>0</v>
      </c>
      <c r="GB23" s="28"/>
      <c r="GC23" s="28"/>
      <c r="GD23" s="28"/>
      <c r="GE23"/>
      <c r="GF23" s="28">
        <v>0</v>
      </c>
      <c r="GG23" s="28">
        <v>0</v>
      </c>
      <c r="GH23"/>
      <c r="GI23" s="28"/>
      <c r="GJ23" s="28">
        <v>0</v>
      </c>
      <c r="GK23">
        <v>0</v>
      </c>
      <c r="GL23">
        <v>0</v>
      </c>
      <c r="GM23">
        <v>0</v>
      </c>
      <c r="GN23"/>
      <c r="GO23" s="31">
        <v>0</v>
      </c>
      <c r="GP23" s="31">
        <v>0</v>
      </c>
      <c r="GQ23" s="31">
        <v>0</v>
      </c>
      <c r="GR23" s="31">
        <v>0</v>
      </c>
      <c r="GS23" s="31">
        <v>0</v>
      </c>
      <c r="GT23" s="31">
        <v>0</v>
      </c>
      <c r="GU23" s="31">
        <v>0</v>
      </c>
      <c r="GV23" s="31">
        <v>0</v>
      </c>
      <c r="GW23" s="31">
        <v>0</v>
      </c>
      <c r="GX23" s="31">
        <v>0</v>
      </c>
      <c r="GY23" s="31">
        <v>0</v>
      </c>
      <c r="GZ23" s="31">
        <v>0</v>
      </c>
      <c r="HA23" s="31"/>
      <c r="HB23" s="31"/>
      <c r="HC23" s="31">
        <v>0</v>
      </c>
      <c r="HD23" s="31"/>
      <c r="HE23" s="31">
        <v>0</v>
      </c>
      <c r="HF23" s="31">
        <v>0</v>
      </c>
      <c r="HG23" s="31"/>
      <c r="HH23" s="31">
        <v>0</v>
      </c>
      <c r="HI23" s="31">
        <v>11</v>
      </c>
      <c r="HJ23" s="31">
        <v>1753</v>
      </c>
      <c r="HK23" s="31"/>
      <c r="HL23" s="31"/>
      <c r="HM23" s="31"/>
      <c r="HN23" s="31"/>
      <c r="HO23" s="31">
        <v>9556</v>
      </c>
      <c r="HP23" s="31">
        <v>15224</v>
      </c>
      <c r="HQ23" s="31"/>
      <c r="HR23" s="31"/>
      <c r="HS23" s="31">
        <v>1022</v>
      </c>
      <c r="HT23" s="31">
        <v>16978</v>
      </c>
      <c r="HU23" s="31">
        <v>0</v>
      </c>
      <c r="HV23" s="31">
        <v>0</v>
      </c>
      <c r="HW23" s="31"/>
      <c r="HX23" s="31">
        <v>525</v>
      </c>
      <c r="HY23" s="31">
        <v>0</v>
      </c>
      <c r="HZ23" s="31">
        <v>26351</v>
      </c>
      <c r="IA23" s="31">
        <v>15</v>
      </c>
      <c r="IB23" s="31">
        <v>434</v>
      </c>
      <c r="IC23" s="31">
        <v>0</v>
      </c>
      <c r="ID23" s="31">
        <v>31833</v>
      </c>
      <c r="IE23" s="31">
        <v>600</v>
      </c>
      <c r="IF23" s="31">
        <v>0</v>
      </c>
      <c r="IG23" s="31">
        <v>126</v>
      </c>
      <c r="IH23" s="31">
        <v>589</v>
      </c>
      <c r="II23" s="31">
        <v>0</v>
      </c>
      <c r="IJ23" s="31"/>
      <c r="IK23" s="31"/>
      <c r="IL23" s="31">
        <v>0</v>
      </c>
      <c r="IM23" s="31"/>
      <c r="IN23" s="31">
        <v>0</v>
      </c>
      <c r="IO23" s="31">
        <v>0</v>
      </c>
      <c r="IP23" s="31"/>
      <c r="IQ23" s="31">
        <v>0</v>
      </c>
      <c r="IR23" s="31">
        <v>122182</v>
      </c>
      <c r="IS23" s="31">
        <v>835454</v>
      </c>
      <c r="IT23" s="31"/>
      <c r="IU23" s="31"/>
      <c r="IV23" s="31"/>
      <c r="IW23" s="31"/>
      <c r="IX23" s="31">
        <v>96351</v>
      </c>
      <c r="IY23" s="31">
        <v>99337</v>
      </c>
      <c r="IZ23" s="31"/>
      <c r="JA23" s="31"/>
      <c r="JB23" s="31">
        <v>68391</v>
      </c>
      <c r="JC23" s="31">
        <v>567018</v>
      </c>
      <c r="JD23" s="31">
        <v>0</v>
      </c>
      <c r="JE23" s="31">
        <v>0</v>
      </c>
      <c r="JF23" s="31"/>
      <c r="JG23" s="31">
        <v>1780884</v>
      </c>
      <c r="JH23" s="31">
        <v>0</v>
      </c>
      <c r="JI23" s="31">
        <v>1251070</v>
      </c>
      <c r="JJ23" s="31">
        <v>94533</v>
      </c>
      <c r="JK23" s="31">
        <v>1467700</v>
      </c>
      <c r="JL23" s="31">
        <v>0</v>
      </c>
      <c r="JM23" s="31">
        <v>1543066</v>
      </c>
      <c r="JN23" s="31">
        <v>1470812</v>
      </c>
      <c r="JO23" s="31">
        <v>0</v>
      </c>
      <c r="JP23" s="31">
        <v>389159</v>
      </c>
      <c r="JQ23" s="31">
        <v>1257559</v>
      </c>
      <c r="JR23" s="31">
        <v>0</v>
      </c>
      <c r="JS23" s="31"/>
      <c r="JT23" s="31"/>
      <c r="JU23" s="31">
        <v>0</v>
      </c>
      <c r="JV23" s="31"/>
      <c r="JW23" s="31">
        <v>0</v>
      </c>
      <c r="JX23" s="31">
        <v>0</v>
      </c>
    </row>
    <row r="24" spans="1:284" x14ac:dyDescent="0.25">
      <c r="A24" s="27">
        <v>45588</v>
      </c>
      <c r="B24">
        <v>0</v>
      </c>
      <c r="C24" t="s">
        <v>257</v>
      </c>
      <c r="D24" t="s">
        <v>258</v>
      </c>
      <c r="E24"/>
      <c r="F24">
        <v>0</v>
      </c>
      <c r="G24">
        <v>0</v>
      </c>
      <c r="H24">
        <v>1</v>
      </c>
      <c r="I24"/>
      <c r="J24"/>
      <c r="K24"/>
      <c r="L24"/>
      <c r="M24">
        <v>0</v>
      </c>
      <c r="N24">
        <v>0</v>
      </c>
      <c r="O24"/>
      <c r="P24"/>
      <c r="Q24">
        <v>0</v>
      </c>
      <c r="R24">
        <v>0</v>
      </c>
      <c r="S24">
        <v>0</v>
      </c>
      <c r="T24">
        <v>0</v>
      </c>
      <c r="U24"/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2</v>
      </c>
      <c r="AC24">
        <v>0</v>
      </c>
      <c r="AD24">
        <v>0</v>
      </c>
      <c r="AE24">
        <v>0</v>
      </c>
      <c r="AF24">
        <v>0</v>
      </c>
      <c r="AG24">
        <v>0</v>
      </c>
      <c r="AH24"/>
      <c r="AI24"/>
      <c r="AJ24">
        <v>0</v>
      </c>
      <c r="AK24"/>
      <c r="AL24">
        <v>0</v>
      </c>
      <c r="AM24">
        <v>0</v>
      </c>
      <c r="AN24"/>
      <c r="AO24" t="s">
        <v>257</v>
      </c>
      <c r="AP24" t="s">
        <v>257</v>
      </c>
      <c r="AQ24" t="s">
        <v>262</v>
      </c>
      <c r="AR24"/>
      <c r="AS24"/>
      <c r="AT24"/>
      <c r="AU24"/>
      <c r="AV24" t="s">
        <v>257</v>
      </c>
      <c r="AW24" t="s">
        <v>257</v>
      </c>
      <c r="AX24"/>
      <c r="AY24"/>
      <c r="AZ24" t="s">
        <v>257</v>
      </c>
      <c r="BA24" t="s">
        <v>257</v>
      </c>
      <c r="BB24" t="s">
        <v>257</v>
      </c>
      <c r="BC24" t="s">
        <v>257</v>
      </c>
      <c r="BD24"/>
      <c r="BE24" t="s">
        <v>257</v>
      </c>
      <c r="BF24" t="s">
        <v>257</v>
      </c>
      <c r="BG24" t="s">
        <v>257</v>
      </c>
      <c r="BH24" t="s">
        <v>257</v>
      </c>
      <c r="BI24" t="s">
        <v>257</v>
      </c>
      <c r="BJ24" t="s">
        <v>257</v>
      </c>
      <c r="BK24" t="s">
        <v>260</v>
      </c>
      <c r="BL24" t="s">
        <v>257</v>
      </c>
      <c r="BM24" t="s">
        <v>257</v>
      </c>
      <c r="BN24" t="s">
        <v>257</v>
      </c>
      <c r="BO24" t="s">
        <v>257</v>
      </c>
      <c r="BP24" t="s">
        <v>257</v>
      </c>
      <c r="BQ24"/>
      <c r="BR24"/>
      <c r="BS24" t="s">
        <v>257</v>
      </c>
      <c r="BT24"/>
      <c r="BU24" t="s">
        <v>257</v>
      </c>
      <c r="BV24" t="s">
        <v>257</v>
      </c>
      <c r="BW24"/>
      <c r="BX24">
        <v>0</v>
      </c>
      <c r="BY24">
        <v>7</v>
      </c>
      <c r="BZ24">
        <v>1719</v>
      </c>
      <c r="CA24"/>
      <c r="CB24"/>
      <c r="CC24"/>
      <c r="CD24"/>
      <c r="CE24">
        <v>9637</v>
      </c>
      <c r="CF24">
        <v>14802</v>
      </c>
      <c r="CG24"/>
      <c r="CH24"/>
      <c r="CI24">
        <v>857</v>
      </c>
      <c r="CJ24">
        <v>17482</v>
      </c>
      <c r="CK24">
        <v>0</v>
      </c>
      <c r="CL24">
        <v>0</v>
      </c>
      <c r="CM24"/>
      <c r="CN24">
        <v>582</v>
      </c>
      <c r="CO24">
        <v>0</v>
      </c>
      <c r="CP24">
        <v>21579</v>
      </c>
      <c r="CQ24">
        <v>0</v>
      </c>
      <c r="CR24">
        <v>248</v>
      </c>
      <c r="CS24">
        <v>0</v>
      </c>
      <c r="CT24">
        <v>29792</v>
      </c>
      <c r="CU24">
        <v>506</v>
      </c>
      <c r="CV24">
        <v>0</v>
      </c>
      <c r="CW24">
        <v>12</v>
      </c>
      <c r="CX24">
        <v>490</v>
      </c>
      <c r="CY24">
        <v>0</v>
      </c>
      <c r="CZ24"/>
      <c r="DA24"/>
      <c r="DB24">
        <v>0</v>
      </c>
      <c r="DC24"/>
      <c r="DD24">
        <v>0</v>
      </c>
      <c r="DE24">
        <v>0</v>
      </c>
      <c r="DF24"/>
      <c r="DG24" t="s">
        <v>257</v>
      </c>
      <c r="DH24" t="s">
        <v>381</v>
      </c>
      <c r="DI24" t="s">
        <v>288</v>
      </c>
      <c r="DJ24"/>
      <c r="DK24"/>
      <c r="DL24"/>
      <c r="DM24"/>
      <c r="DN24" t="s">
        <v>260</v>
      </c>
      <c r="DO24" t="s">
        <v>490</v>
      </c>
      <c r="DP24"/>
      <c r="DQ24"/>
      <c r="DR24" t="s">
        <v>257</v>
      </c>
      <c r="DS24" t="s">
        <v>351</v>
      </c>
      <c r="DT24" t="s">
        <v>257</v>
      </c>
      <c r="DU24" t="s">
        <v>257</v>
      </c>
      <c r="DV24"/>
      <c r="DW24" t="s">
        <v>435</v>
      </c>
      <c r="DX24" t="s">
        <v>257</v>
      </c>
      <c r="DY24" t="s">
        <v>723</v>
      </c>
      <c r="DZ24" t="s">
        <v>258</v>
      </c>
      <c r="EA24" t="s">
        <v>724</v>
      </c>
      <c r="EB24" t="s">
        <v>257</v>
      </c>
      <c r="EC24" t="s">
        <v>725</v>
      </c>
      <c r="ED24" t="s">
        <v>620</v>
      </c>
      <c r="EE24" t="s">
        <v>257</v>
      </c>
      <c r="EF24" t="s">
        <v>458</v>
      </c>
      <c r="EG24" t="s">
        <v>726</v>
      </c>
      <c r="EH24" t="s">
        <v>257</v>
      </c>
      <c r="EI24"/>
      <c r="EJ24"/>
      <c r="EK24" t="s">
        <v>257</v>
      </c>
      <c r="EL24"/>
      <c r="EM24" t="s">
        <v>257</v>
      </c>
      <c r="EN24" t="s">
        <v>257</v>
      </c>
      <c r="EO24"/>
      <c r="EP24">
        <v>0</v>
      </c>
      <c r="EQ24">
        <v>2</v>
      </c>
      <c r="ER24">
        <v>18</v>
      </c>
      <c r="ES24"/>
      <c r="ET24"/>
      <c r="EU24"/>
      <c r="EV24"/>
      <c r="EW24">
        <v>1</v>
      </c>
      <c r="EX24">
        <v>440</v>
      </c>
      <c r="EY24"/>
      <c r="EZ24"/>
      <c r="FA24">
        <v>0</v>
      </c>
      <c r="FB24">
        <v>83</v>
      </c>
      <c r="FC24">
        <v>0</v>
      </c>
      <c r="FD24">
        <v>0</v>
      </c>
      <c r="FE24"/>
      <c r="FF24">
        <v>23</v>
      </c>
      <c r="FG24">
        <v>0</v>
      </c>
      <c r="FH24">
        <v>7319</v>
      </c>
      <c r="FI24">
        <v>16</v>
      </c>
      <c r="FJ24">
        <v>118</v>
      </c>
      <c r="FK24">
        <v>0</v>
      </c>
      <c r="FL24">
        <v>1988</v>
      </c>
      <c r="FM24">
        <v>48</v>
      </c>
      <c r="FN24">
        <v>0</v>
      </c>
      <c r="FO24">
        <v>101</v>
      </c>
      <c r="FP24">
        <v>28</v>
      </c>
      <c r="FQ24">
        <v>0</v>
      </c>
      <c r="FR24" s="28"/>
      <c r="FS24" s="28"/>
      <c r="FT24" s="28">
        <v>0</v>
      </c>
      <c r="FU24" s="28"/>
      <c r="FV24" s="28">
        <v>0</v>
      </c>
      <c r="FW24" s="28">
        <v>0</v>
      </c>
      <c r="FX24"/>
      <c r="FY24">
        <v>0</v>
      </c>
      <c r="FZ24" s="28">
        <v>0</v>
      </c>
      <c r="GA24">
        <v>0</v>
      </c>
      <c r="GB24" s="28"/>
      <c r="GC24" s="28"/>
      <c r="GD24" s="28"/>
      <c r="GE24"/>
      <c r="GF24" s="28">
        <v>0</v>
      </c>
      <c r="GG24" s="28">
        <v>0</v>
      </c>
      <c r="GH24"/>
      <c r="GI24" s="28"/>
      <c r="GJ24" s="28">
        <v>0</v>
      </c>
      <c r="GK24">
        <v>0</v>
      </c>
      <c r="GL24">
        <v>0</v>
      </c>
      <c r="GM24">
        <v>0</v>
      </c>
      <c r="GN24"/>
      <c r="GO24" s="31">
        <v>0</v>
      </c>
      <c r="GP24" s="31">
        <v>0</v>
      </c>
      <c r="GQ24" s="31">
        <v>0</v>
      </c>
      <c r="GR24" s="31">
        <v>0</v>
      </c>
      <c r="GS24" s="31">
        <v>0</v>
      </c>
      <c r="GT24" s="31">
        <v>0</v>
      </c>
      <c r="GU24" s="31">
        <v>0</v>
      </c>
      <c r="GV24" s="31">
        <v>0</v>
      </c>
      <c r="GW24" s="31">
        <v>0</v>
      </c>
      <c r="GX24" s="31">
        <v>0</v>
      </c>
      <c r="GY24" s="31">
        <v>0</v>
      </c>
      <c r="GZ24" s="31">
        <v>0</v>
      </c>
      <c r="HA24" s="31"/>
      <c r="HB24" s="31"/>
      <c r="HC24" s="31">
        <v>0</v>
      </c>
      <c r="HD24" s="31"/>
      <c r="HE24" s="31">
        <v>0</v>
      </c>
      <c r="HF24" s="31">
        <v>0</v>
      </c>
      <c r="HG24" s="31"/>
      <c r="HH24" s="31">
        <v>0</v>
      </c>
      <c r="HI24" s="31">
        <v>9</v>
      </c>
      <c r="HJ24" s="31">
        <v>1738</v>
      </c>
      <c r="HK24" s="31"/>
      <c r="HL24" s="31"/>
      <c r="HM24" s="31"/>
      <c r="HN24" s="31"/>
      <c r="HO24" s="31">
        <v>9638</v>
      </c>
      <c r="HP24" s="31">
        <v>15242</v>
      </c>
      <c r="HQ24" s="31"/>
      <c r="HR24" s="31"/>
      <c r="HS24" s="31">
        <v>857</v>
      </c>
      <c r="HT24" s="31">
        <v>17565</v>
      </c>
      <c r="HU24" s="31">
        <v>0</v>
      </c>
      <c r="HV24" s="31">
        <v>0</v>
      </c>
      <c r="HW24" s="31"/>
      <c r="HX24" s="31">
        <v>605</v>
      </c>
      <c r="HY24" s="31">
        <v>0</v>
      </c>
      <c r="HZ24" s="31">
        <v>28898</v>
      </c>
      <c r="IA24" s="31">
        <v>16</v>
      </c>
      <c r="IB24" s="31">
        <v>366</v>
      </c>
      <c r="IC24" s="31">
        <v>0</v>
      </c>
      <c r="ID24" s="31">
        <v>31782</v>
      </c>
      <c r="IE24" s="31">
        <v>554</v>
      </c>
      <c r="IF24" s="31">
        <v>0</v>
      </c>
      <c r="IG24" s="31">
        <v>113</v>
      </c>
      <c r="IH24" s="31">
        <v>518</v>
      </c>
      <c r="II24" s="31">
        <v>0</v>
      </c>
      <c r="IJ24" s="31"/>
      <c r="IK24" s="31"/>
      <c r="IL24" s="31">
        <v>0</v>
      </c>
      <c r="IM24" s="31"/>
      <c r="IN24" s="31">
        <v>0</v>
      </c>
      <c r="IO24" s="31">
        <v>0</v>
      </c>
      <c r="IP24" s="31"/>
      <c r="IQ24" s="31">
        <v>0</v>
      </c>
      <c r="IR24" s="31">
        <v>107556</v>
      </c>
      <c r="IS24" s="31">
        <v>859025</v>
      </c>
      <c r="IT24" s="31"/>
      <c r="IU24" s="31"/>
      <c r="IV24" s="31"/>
      <c r="IW24" s="31"/>
      <c r="IX24" s="31">
        <v>139850</v>
      </c>
      <c r="IY24" s="31">
        <v>121234</v>
      </c>
      <c r="IZ24" s="31"/>
      <c r="JA24" s="31"/>
      <c r="JB24" s="31">
        <v>68207</v>
      </c>
      <c r="JC24" s="31">
        <v>474641</v>
      </c>
      <c r="JD24" s="31">
        <v>0</v>
      </c>
      <c r="JE24" s="31">
        <v>0</v>
      </c>
      <c r="JF24" s="31"/>
      <c r="JG24" s="31">
        <v>1555317</v>
      </c>
      <c r="JH24" s="31">
        <v>0</v>
      </c>
      <c r="JI24" s="31">
        <v>1275763</v>
      </c>
      <c r="JJ24" s="31">
        <v>133125</v>
      </c>
      <c r="JK24" s="31">
        <v>1523760</v>
      </c>
      <c r="JL24" s="31">
        <v>0</v>
      </c>
      <c r="JM24" s="31">
        <v>1605308</v>
      </c>
      <c r="JN24" s="31">
        <v>1338181</v>
      </c>
      <c r="JO24" s="31">
        <v>0</v>
      </c>
      <c r="JP24" s="31">
        <v>263735</v>
      </c>
      <c r="JQ24" s="31">
        <v>1296664</v>
      </c>
      <c r="JR24" s="31">
        <v>0</v>
      </c>
      <c r="JS24" s="31"/>
      <c r="JT24" s="31"/>
      <c r="JU24" s="31">
        <v>0</v>
      </c>
      <c r="JV24" s="31"/>
      <c r="JW24" s="31">
        <v>0</v>
      </c>
      <c r="JX24" s="31">
        <v>0</v>
      </c>
    </row>
    <row r="25" spans="1:284" x14ac:dyDescent="0.25">
      <c r="A25" s="27">
        <v>45589</v>
      </c>
      <c r="B25">
        <v>0</v>
      </c>
      <c r="C25" t="s">
        <v>257</v>
      </c>
      <c r="D25" t="s">
        <v>258</v>
      </c>
      <c r="E25"/>
      <c r="F25">
        <v>0</v>
      </c>
      <c r="G25">
        <v>0</v>
      </c>
      <c r="H25">
        <v>0</v>
      </c>
      <c r="I25"/>
      <c r="J25"/>
      <c r="K25"/>
      <c r="L25"/>
      <c r="M25">
        <v>0</v>
      </c>
      <c r="N25">
        <v>0</v>
      </c>
      <c r="O25"/>
      <c r="P25"/>
      <c r="Q25">
        <v>0</v>
      </c>
      <c r="R25">
        <v>0</v>
      </c>
      <c r="S25">
        <v>0</v>
      </c>
      <c r="T25">
        <v>0</v>
      </c>
      <c r="U25"/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/>
      <c r="AI25"/>
      <c r="AJ25">
        <v>0</v>
      </c>
      <c r="AK25"/>
      <c r="AL25">
        <v>0</v>
      </c>
      <c r="AM25">
        <v>0</v>
      </c>
      <c r="AN25"/>
      <c r="AO25" t="s">
        <v>257</v>
      </c>
      <c r="AP25" t="s">
        <v>257</v>
      </c>
      <c r="AQ25" t="s">
        <v>257</v>
      </c>
      <c r="AR25"/>
      <c r="AS25"/>
      <c r="AT25"/>
      <c r="AU25"/>
      <c r="AV25" t="s">
        <v>257</v>
      </c>
      <c r="AW25" t="s">
        <v>257</v>
      </c>
      <c r="AX25"/>
      <c r="AY25"/>
      <c r="AZ25" t="s">
        <v>257</v>
      </c>
      <c r="BA25" t="s">
        <v>257</v>
      </c>
      <c r="BB25" t="s">
        <v>257</v>
      </c>
      <c r="BC25" t="s">
        <v>257</v>
      </c>
      <c r="BD25"/>
      <c r="BE25" t="s">
        <v>257</v>
      </c>
      <c r="BF25" t="s">
        <v>257</v>
      </c>
      <c r="BG25" t="s">
        <v>257</v>
      </c>
      <c r="BH25" t="s">
        <v>257</v>
      </c>
      <c r="BI25" t="s">
        <v>257</v>
      </c>
      <c r="BJ25" t="s">
        <v>257</v>
      </c>
      <c r="BK25" t="s">
        <v>257</v>
      </c>
      <c r="BL25" t="s">
        <v>257</v>
      </c>
      <c r="BM25" t="s">
        <v>257</v>
      </c>
      <c r="BN25" t="s">
        <v>257</v>
      </c>
      <c r="BO25" t="s">
        <v>257</v>
      </c>
      <c r="BP25" t="s">
        <v>257</v>
      </c>
      <c r="BQ25"/>
      <c r="BR25"/>
      <c r="BS25" t="s">
        <v>257</v>
      </c>
      <c r="BT25"/>
      <c r="BU25" t="s">
        <v>257</v>
      </c>
      <c r="BV25" t="s">
        <v>257</v>
      </c>
      <c r="BW25"/>
      <c r="BX25">
        <v>0</v>
      </c>
      <c r="BY25">
        <v>8</v>
      </c>
      <c r="BZ25">
        <v>1641</v>
      </c>
      <c r="CA25"/>
      <c r="CB25"/>
      <c r="CC25"/>
      <c r="CD25"/>
      <c r="CE25">
        <v>10183</v>
      </c>
      <c r="CF25">
        <v>14148</v>
      </c>
      <c r="CG25"/>
      <c r="CH25"/>
      <c r="CI25">
        <v>694</v>
      </c>
      <c r="CJ25">
        <v>14117</v>
      </c>
      <c r="CK25">
        <v>0</v>
      </c>
      <c r="CL25">
        <v>0</v>
      </c>
      <c r="CM25"/>
      <c r="CN25">
        <v>475</v>
      </c>
      <c r="CO25">
        <v>0</v>
      </c>
      <c r="CP25">
        <v>22320</v>
      </c>
      <c r="CQ25">
        <v>0</v>
      </c>
      <c r="CR25">
        <v>256</v>
      </c>
      <c r="CS25">
        <v>0</v>
      </c>
      <c r="CT25">
        <v>31164</v>
      </c>
      <c r="CU25">
        <v>504</v>
      </c>
      <c r="CV25">
        <v>0</v>
      </c>
      <c r="CW25">
        <v>18</v>
      </c>
      <c r="CX25">
        <v>496</v>
      </c>
      <c r="CY25">
        <v>0</v>
      </c>
      <c r="CZ25"/>
      <c r="DA25"/>
      <c r="DB25">
        <v>0</v>
      </c>
      <c r="DC25"/>
      <c r="DD25">
        <v>0</v>
      </c>
      <c r="DE25">
        <v>0</v>
      </c>
      <c r="DF25"/>
      <c r="DG25" t="s">
        <v>257</v>
      </c>
      <c r="DH25" t="s">
        <v>479</v>
      </c>
      <c r="DI25" t="s">
        <v>419</v>
      </c>
      <c r="DJ25"/>
      <c r="DK25"/>
      <c r="DL25"/>
      <c r="DM25"/>
      <c r="DN25" t="s">
        <v>257</v>
      </c>
      <c r="DO25" t="s">
        <v>665</v>
      </c>
      <c r="DP25"/>
      <c r="DQ25"/>
      <c r="DR25" t="s">
        <v>257</v>
      </c>
      <c r="DS25" t="s">
        <v>272</v>
      </c>
      <c r="DT25" t="s">
        <v>257</v>
      </c>
      <c r="DU25" t="s">
        <v>257</v>
      </c>
      <c r="DV25"/>
      <c r="DW25" t="s">
        <v>727</v>
      </c>
      <c r="DX25" t="s">
        <v>257</v>
      </c>
      <c r="DY25" t="s">
        <v>728</v>
      </c>
      <c r="DZ25" t="s">
        <v>258</v>
      </c>
      <c r="EA25" t="s">
        <v>729</v>
      </c>
      <c r="EB25" t="s">
        <v>257</v>
      </c>
      <c r="EC25" t="s">
        <v>497</v>
      </c>
      <c r="ED25" t="s">
        <v>373</v>
      </c>
      <c r="EE25" t="s">
        <v>257</v>
      </c>
      <c r="EF25" t="s">
        <v>366</v>
      </c>
      <c r="EG25" t="s">
        <v>480</v>
      </c>
      <c r="EH25" t="s">
        <v>257</v>
      </c>
      <c r="EI25"/>
      <c r="EJ25"/>
      <c r="EK25" t="s">
        <v>257</v>
      </c>
      <c r="EL25"/>
      <c r="EM25" t="s">
        <v>257</v>
      </c>
      <c r="EN25" t="s">
        <v>257</v>
      </c>
      <c r="EO25"/>
      <c r="EP25">
        <v>0</v>
      </c>
      <c r="EQ25">
        <v>3</v>
      </c>
      <c r="ER25">
        <v>3</v>
      </c>
      <c r="ES25"/>
      <c r="ET25"/>
      <c r="EU25"/>
      <c r="EV25"/>
      <c r="EW25">
        <v>0</v>
      </c>
      <c r="EX25">
        <v>437</v>
      </c>
      <c r="EY25"/>
      <c r="EZ25"/>
      <c r="FA25">
        <v>0</v>
      </c>
      <c r="FB25">
        <v>68</v>
      </c>
      <c r="FC25">
        <v>0</v>
      </c>
      <c r="FD25">
        <v>0</v>
      </c>
      <c r="FE25"/>
      <c r="FF25">
        <v>9</v>
      </c>
      <c r="FG25">
        <v>0</v>
      </c>
      <c r="FH25">
        <v>5846</v>
      </c>
      <c r="FI25">
        <v>6</v>
      </c>
      <c r="FJ25">
        <v>127</v>
      </c>
      <c r="FK25">
        <v>0</v>
      </c>
      <c r="FL25">
        <v>2265</v>
      </c>
      <c r="FM25">
        <v>39</v>
      </c>
      <c r="FN25">
        <v>0</v>
      </c>
      <c r="FO25">
        <v>102</v>
      </c>
      <c r="FP25">
        <v>28</v>
      </c>
      <c r="FQ25">
        <v>0</v>
      </c>
      <c r="FR25" s="28"/>
      <c r="FS25" s="28"/>
      <c r="FT25" s="28">
        <v>0</v>
      </c>
      <c r="FU25" s="28"/>
      <c r="FV25" s="28">
        <v>0</v>
      </c>
      <c r="FW25" s="28">
        <v>0</v>
      </c>
      <c r="FX25"/>
      <c r="FY25">
        <v>0</v>
      </c>
      <c r="FZ25" s="28">
        <v>0</v>
      </c>
      <c r="GA25">
        <v>0</v>
      </c>
      <c r="GB25" s="28"/>
      <c r="GC25" s="28"/>
      <c r="GD25" s="28"/>
      <c r="GE25"/>
      <c r="GF25" s="28">
        <v>0</v>
      </c>
      <c r="GG25" s="28">
        <v>0</v>
      </c>
      <c r="GH25"/>
      <c r="GI25" s="28"/>
      <c r="GJ25" s="28">
        <v>0</v>
      </c>
      <c r="GK25">
        <v>0</v>
      </c>
      <c r="GL25">
        <v>0</v>
      </c>
      <c r="GM25">
        <v>0</v>
      </c>
      <c r="GN25"/>
      <c r="GO25" s="31">
        <v>0</v>
      </c>
      <c r="GP25" s="31">
        <v>0</v>
      </c>
      <c r="GQ25" s="31">
        <v>0</v>
      </c>
      <c r="GR25" s="31">
        <v>0</v>
      </c>
      <c r="GS25" s="31">
        <v>0</v>
      </c>
      <c r="GT25" s="31">
        <v>0</v>
      </c>
      <c r="GU25" s="31">
        <v>0</v>
      </c>
      <c r="GV25" s="31">
        <v>0</v>
      </c>
      <c r="GW25" s="31">
        <v>0</v>
      </c>
      <c r="GX25" s="31">
        <v>0</v>
      </c>
      <c r="GY25" s="31">
        <v>0</v>
      </c>
      <c r="GZ25" s="31">
        <v>0</v>
      </c>
      <c r="HA25" s="31"/>
      <c r="HB25" s="31"/>
      <c r="HC25" s="31">
        <v>0</v>
      </c>
      <c r="HD25" s="31"/>
      <c r="HE25" s="31">
        <v>0</v>
      </c>
      <c r="HF25" s="31">
        <v>0</v>
      </c>
      <c r="HG25" s="31"/>
      <c r="HH25" s="31">
        <v>0</v>
      </c>
      <c r="HI25" s="31">
        <v>11</v>
      </c>
      <c r="HJ25" s="31">
        <v>1644</v>
      </c>
      <c r="HK25" s="31"/>
      <c r="HL25" s="31"/>
      <c r="HM25" s="31"/>
      <c r="HN25" s="31"/>
      <c r="HO25" s="31">
        <v>10183</v>
      </c>
      <c r="HP25" s="31">
        <v>14585</v>
      </c>
      <c r="HQ25" s="31"/>
      <c r="HR25" s="31"/>
      <c r="HS25" s="31">
        <v>694</v>
      </c>
      <c r="HT25" s="31">
        <v>14185</v>
      </c>
      <c r="HU25" s="31">
        <v>0</v>
      </c>
      <c r="HV25" s="31">
        <v>0</v>
      </c>
      <c r="HW25" s="31"/>
      <c r="HX25" s="31">
        <v>484</v>
      </c>
      <c r="HY25" s="31">
        <v>0</v>
      </c>
      <c r="HZ25" s="31">
        <v>28166</v>
      </c>
      <c r="IA25" s="31">
        <v>6</v>
      </c>
      <c r="IB25" s="31">
        <v>383</v>
      </c>
      <c r="IC25" s="31">
        <v>0</v>
      </c>
      <c r="ID25" s="31">
        <v>33429</v>
      </c>
      <c r="IE25" s="31">
        <v>543</v>
      </c>
      <c r="IF25" s="31">
        <v>0</v>
      </c>
      <c r="IG25" s="31">
        <v>120</v>
      </c>
      <c r="IH25" s="31">
        <v>524</v>
      </c>
      <c r="II25" s="31">
        <v>0</v>
      </c>
      <c r="IJ25" s="31"/>
      <c r="IK25" s="31"/>
      <c r="IL25" s="31">
        <v>0</v>
      </c>
      <c r="IM25" s="31"/>
      <c r="IN25" s="31">
        <v>0</v>
      </c>
      <c r="IO25" s="31">
        <v>0</v>
      </c>
      <c r="IP25" s="31"/>
      <c r="IQ25" s="31">
        <v>0</v>
      </c>
      <c r="IR25" s="31">
        <v>123909</v>
      </c>
      <c r="IS25" s="31">
        <v>625313</v>
      </c>
      <c r="IT25" s="31"/>
      <c r="IU25" s="31"/>
      <c r="IV25" s="31"/>
      <c r="IW25" s="31"/>
      <c r="IX25" s="31">
        <v>92971</v>
      </c>
      <c r="IY25" s="31">
        <v>90428</v>
      </c>
      <c r="IZ25" s="31"/>
      <c r="JA25" s="31"/>
      <c r="JB25" s="31">
        <v>68821</v>
      </c>
      <c r="JC25" s="31">
        <v>532673</v>
      </c>
      <c r="JD25" s="31">
        <v>0</v>
      </c>
      <c r="JE25" s="31">
        <v>0</v>
      </c>
      <c r="JF25" s="31"/>
      <c r="JG25" s="31">
        <v>1739085</v>
      </c>
      <c r="JH25" s="31">
        <v>0</v>
      </c>
      <c r="JI25" s="31">
        <v>1336119</v>
      </c>
      <c r="JJ25" s="31">
        <v>89333</v>
      </c>
      <c r="JK25" s="31">
        <v>1459081</v>
      </c>
      <c r="JL25" s="31">
        <v>0</v>
      </c>
      <c r="JM25" s="31">
        <v>1575374</v>
      </c>
      <c r="JN25" s="31">
        <v>1281179</v>
      </c>
      <c r="JO25" s="31">
        <v>0</v>
      </c>
      <c r="JP25" s="31">
        <v>390242</v>
      </c>
      <c r="JQ25" s="31">
        <v>1293468</v>
      </c>
      <c r="JR25" s="31">
        <v>0</v>
      </c>
      <c r="JS25" s="31"/>
      <c r="JT25" s="31"/>
      <c r="JU25" s="31">
        <v>0</v>
      </c>
      <c r="JV25" s="31"/>
      <c r="JW25" s="31">
        <v>0</v>
      </c>
      <c r="JX25" s="31">
        <v>0</v>
      </c>
    </row>
    <row r="26" spans="1:284" x14ac:dyDescent="0.25">
      <c r="A26" s="27">
        <v>45590</v>
      </c>
      <c r="B26">
        <v>0</v>
      </c>
      <c r="C26" t="s">
        <v>257</v>
      </c>
      <c r="D26" t="s">
        <v>258</v>
      </c>
      <c r="E26"/>
      <c r="F26">
        <v>0</v>
      </c>
      <c r="G26">
        <v>0</v>
      </c>
      <c r="H26">
        <v>0</v>
      </c>
      <c r="I26"/>
      <c r="J26"/>
      <c r="K26"/>
      <c r="L26"/>
      <c r="M26">
        <v>0</v>
      </c>
      <c r="N26">
        <v>0</v>
      </c>
      <c r="O26"/>
      <c r="P26"/>
      <c r="Q26">
        <v>0</v>
      </c>
      <c r="R26">
        <v>0</v>
      </c>
      <c r="S26">
        <v>0</v>
      </c>
      <c r="T26">
        <v>0</v>
      </c>
      <c r="U26"/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/>
      <c r="AI26"/>
      <c r="AJ26">
        <v>0</v>
      </c>
      <c r="AK26"/>
      <c r="AL26">
        <v>0</v>
      </c>
      <c r="AM26">
        <v>0</v>
      </c>
      <c r="AN26"/>
      <c r="AO26" t="s">
        <v>257</v>
      </c>
      <c r="AP26" t="s">
        <v>257</v>
      </c>
      <c r="AQ26" t="s">
        <v>257</v>
      </c>
      <c r="AR26"/>
      <c r="AS26"/>
      <c r="AT26"/>
      <c r="AU26"/>
      <c r="AV26" t="s">
        <v>257</v>
      </c>
      <c r="AW26" t="s">
        <v>257</v>
      </c>
      <c r="AX26"/>
      <c r="AY26"/>
      <c r="AZ26" t="s">
        <v>257</v>
      </c>
      <c r="BA26" t="s">
        <v>257</v>
      </c>
      <c r="BB26" t="s">
        <v>257</v>
      </c>
      <c r="BC26" t="s">
        <v>257</v>
      </c>
      <c r="BD26"/>
      <c r="BE26" t="s">
        <v>257</v>
      </c>
      <c r="BF26" t="s">
        <v>257</v>
      </c>
      <c r="BG26" t="s">
        <v>257</v>
      </c>
      <c r="BH26" t="s">
        <v>257</v>
      </c>
      <c r="BI26" t="s">
        <v>257</v>
      </c>
      <c r="BJ26" t="s">
        <v>257</v>
      </c>
      <c r="BK26" t="s">
        <v>257</v>
      </c>
      <c r="BL26" t="s">
        <v>257</v>
      </c>
      <c r="BM26" t="s">
        <v>257</v>
      </c>
      <c r="BN26" t="s">
        <v>257</v>
      </c>
      <c r="BO26" t="s">
        <v>257</v>
      </c>
      <c r="BP26" t="s">
        <v>257</v>
      </c>
      <c r="BQ26"/>
      <c r="BR26"/>
      <c r="BS26" t="s">
        <v>257</v>
      </c>
      <c r="BT26"/>
      <c r="BU26" t="s">
        <v>257</v>
      </c>
      <c r="BV26" t="s">
        <v>257</v>
      </c>
      <c r="BW26"/>
      <c r="BX26">
        <v>0</v>
      </c>
      <c r="BY26">
        <v>3</v>
      </c>
      <c r="BZ26">
        <v>1512</v>
      </c>
      <c r="CA26"/>
      <c r="CB26"/>
      <c r="CC26"/>
      <c r="CD26"/>
      <c r="CE26">
        <v>8483</v>
      </c>
      <c r="CF26">
        <v>13273</v>
      </c>
      <c r="CG26"/>
      <c r="CH26"/>
      <c r="CI26">
        <v>895</v>
      </c>
      <c r="CJ26">
        <v>14313</v>
      </c>
      <c r="CK26">
        <v>0</v>
      </c>
      <c r="CL26">
        <v>0</v>
      </c>
      <c r="CM26"/>
      <c r="CN26">
        <v>517</v>
      </c>
      <c r="CO26">
        <v>0</v>
      </c>
      <c r="CP26">
        <v>20859</v>
      </c>
      <c r="CQ26">
        <v>0</v>
      </c>
      <c r="CR26">
        <v>243</v>
      </c>
      <c r="CS26">
        <v>0</v>
      </c>
      <c r="CT26">
        <v>28944</v>
      </c>
      <c r="CU26">
        <v>413</v>
      </c>
      <c r="CV26">
        <v>0</v>
      </c>
      <c r="CW26">
        <v>16</v>
      </c>
      <c r="CX26">
        <v>395</v>
      </c>
      <c r="CY26">
        <v>0</v>
      </c>
      <c r="CZ26"/>
      <c r="DA26"/>
      <c r="DB26">
        <v>0</v>
      </c>
      <c r="DC26"/>
      <c r="DD26">
        <v>0</v>
      </c>
      <c r="DE26">
        <v>0</v>
      </c>
      <c r="DF26"/>
      <c r="DG26" t="s">
        <v>257</v>
      </c>
      <c r="DH26" t="s">
        <v>261</v>
      </c>
      <c r="DI26" t="s">
        <v>730</v>
      </c>
      <c r="DJ26"/>
      <c r="DK26"/>
      <c r="DL26"/>
      <c r="DM26"/>
      <c r="DN26" t="s">
        <v>257</v>
      </c>
      <c r="DO26" t="s">
        <v>448</v>
      </c>
      <c r="DP26"/>
      <c r="DQ26"/>
      <c r="DR26" t="s">
        <v>257</v>
      </c>
      <c r="DS26" t="s">
        <v>300</v>
      </c>
      <c r="DT26" t="s">
        <v>257</v>
      </c>
      <c r="DU26" t="s">
        <v>257</v>
      </c>
      <c r="DV26"/>
      <c r="DW26" t="s">
        <v>731</v>
      </c>
      <c r="DX26" t="s">
        <v>257</v>
      </c>
      <c r="DY26" t="s">
        <v>732</v>
      </c>
      <c r="DZ26" t="s">
        <v>258</v>
      </c>
      <c r="EA26" t="s">
        <v>733</v>
      </c>
      <c r="EB26" t="s">
        <v>257</v>
      </c>
      <c r="EC26" t="s">
        <v>508</v>
      </c>
      <c r="ED26" t="s">
        <v>734</v>
      </c>
      <c r="EE26" t="s">
        <v>257</v>
      </c>
      <c r="EF26" t="s">
        <v>735</v>
      </c>
      <c r="EG26" t="s">
        <v>736</v>
      </c>
      <c r="EH26" t="s">
        <v>257</v>
      </c>
      <c r="EI26"/>
      <c r="EJ26"/>
      <c r="EK26" t="s">
        <v>257</v>
      </c>
      <c r="EL26"/>
      <c r="EM26" t="s">
        <v>257</v>
      </c>
      <c r="EN26" t="s">
        <v>257</v>
      </c>
      <c r="EO26"/>
      <c r="EP26">
        <v>0</v>
      </c>
      <c r="EQ26">
        <v>3</v>
      </c>
      <c r="ER26">
        <v>33</v>
      </c>
      <c r="ES26"/>
      <c r="ET26"/>
      <c r="EU26"/>
      <c r="EV26"/>
      <c r="EW26">
        <v>0</v>
      </c>
      <c r="EX26">
        <v>441</v>
      </c>
      <c r="EY26"/>
      <c r="EZ26"/>
      <c r="FA26">
        <v>0</v>
      </c>
      <c r="FB26">
        <v>76</v>
      </c>
      <c r="FC26">
        <v>0</v>
      </c>
      <c r="FD26">
        <v>0</v>
      </c>
      <c r="FE26"/>
      <c r="FF26">
        <v>8</v>
      </c>
      <c r="FG26">
        <v>0</v>
      </c>
      <c r="FH26">
        <v>5881</v>
      </c>
      <c r="FI26">
        <v>24</v>
      </c>
      <c r="FJ26">
        <v>128</v>
      </c>
      <c r="FK26">
        <v>0</v>
      </c>
      <c r="FL26">
        <v>1409</v>
      </c>
      <c r="FM26">
        <v>40</v>
      </c>
      <c r="FN26">
        <v>0</v>
      </c>
      <c r="FO26">
        <v>100</v>
      </c>
      <c r="FP26">
        <v>29</v>
      </c>
      <c r="FQ26">
        <v>0</v>
      </c>
      <c r="FR26" s="28"/>
      <c r="FS26" s="28"/>
      <c r="FT26" s="28">
        <v>0</v>
      </c>
      <c r="FU26" s="28"/>
      <c r="FV26" s="28">
        <v>0</v>
      </c>
      <c r="FW26" s="28">
        <v>0</v>
      </c>
      <c r="FX26"/>
      <c r="FY26">
        <v>0</v>
      </c>
      <c r="FZ26" s="28">
        <v>0</v>
      </c>
      <c r="GA26">
        <v>0</v>
      </c>
      <c r="GB26" s="28"/>
      <c r="GC26" s="28"/>
      <c r="GD26" s="28"/>
      <c r="GE26"/>
      <c r="GF26" s="28">
        <v>0</v>
      </c>
      <c r="GG26" s="28">
        <v>0</v>
      </c>
      <c r="GH26"/>
      <c r="GI26" s="28"/>
      <c r="GJ26" s="28">
        <v>0</v>
      </c>
      <c r="GK26">
        <v>0</v>
      </c>
      <c r="GL26">
        <v>0</v>
      </c>
      <c r="GM26">
        <v>0</v>
      </c>
      <c r="GN26"/>
      <c r="GO26" s="31">
        <v>0</v>
      </c>
      <c r="GP26" s="31">
        <v>0</v>
      </c>
      <c r="GQ26" s="31">
        <v>0</v>
      </c>
      <c r="GR26" s="31">
        <v>0</v>
      </c>
      <c r="GS26" s="31">
        <v>0</v>
      </c>
      <c r="GT26" s="31">
        <v>0</v>
      </c>
      <c r="GU26" s="31">
        <v>0</v>
      </c>
      <c r="GV26" s="31">
        <v>0</v>
      </c>
      <c r="GW26" s="31">
        <v>0</v>
      </c>
      <c r="GX26" s="31">
        <v>0</v>
      </c>
      <c r="GY26" s="31">
        <v>0</v>
      </c>
      <c r="GZ26" s="31">
        <v>0</v>
      </c>
      <c r="HA26" s="31"/>
      <c r="HB26" s="31"/>
      <c r="HC26" s="31">
        <v>0</v>
      </c>
      <c r="HD26" s="31"/>
      <c r="HE26" s="31">
        <v>0</v>
      </c>
      <c r="HF26" s="31">
        <v>0</v>
      </c>
      <c r="HG26" s="31"/>
      <c r="HH26" s="31">
        <v>0</v>
      </c>
      <c r="HI26" s="31">
        <v>6</v>
      </c>
      <c r="HJ26" s="31">
        <v>1545</v>
      </c>
      <c r="HK26" s="31"/>
      <c r="HL26" s="31"/>
      <c r="HM26" s="31"/>
      <c r="HN26" s="31"/>
      <c r="HO26" s="31">
        <v>8483</v>
      </c>
      <c r="HP26" s="31">
        <v>13714</v>
      </c>
      <c r="HQ26" s="31"/>
      <c r="HR26" s="31"/>
      <c r="HS26" s="31">
        <v>895</v>
      </c>
      <c r="HT26" s="31">
        <v>14389</v>
      </c>
      <c r="HU26" s="31">
        <v>0</v>
      </c>
      <c r="HV26" s="31">
        <v>0</v>
      </c>
      <c r="HW26" s="31"/>
      <c r="HX26" s="31">
        <v>525</v>
      </c>
      <c r="HY26" s="31">
        <v>0</v>
      </c>
      <c r="HZ26" s="31">
        <v>26740</v>
      </c>
      <c r="IA26" s="31">
        <v>24</v>
      </c>
      <c r="IB26" s="31">
        <v>371</v>
      </c>
      <c r="IC26" s="31">
        <v>0</v>
      </c>
      <c r="ID26" s="31">
        <v>30353</v>
      </c>
      <c r="IE26" s="31">
        <v>453</v>
      </c>
      <c r="IF26" s="31">
        <v>0</v>
      </c>
      <c r="IG26" s="31">
        <v>116</v>
      </c>
      <c r="IH26" s="31">
        <v>424</v>
      </c>
      <c r="II26" s="31">
        <v>0</v>
      </c>
      <c r="IJ26" s="31"/>
      <c r="IK26" s="31"/>
      <c r="IL26" s="31">
        <v>0</v>
      </c>
      <c r="IM26" s="31"/>
      <c r="IN26" s="31">
        <v>0</v>
      </c>
      <c r="IO26" s="31">
        <v>0</v>
      </c>
      <c r="IP26" s="31"/>
      <c r="IQ26" s="31">
        <v>0</v>
      </c>
      <c r="IR26" s="31">
        <v>99833</v>
      </c>
      <c r="IS26" s="31">
        <v>617249</v>
      </c>
      <c r="IT26" s="31"/>
      <c r="IU26" s="31"/>
      <c r="IV26" s="31"/>
      <c r="IW26" s="31"/>
      <c r="IX26" s="31">
        <v>88939</v>
      </c>
      <c r="IY26" s="31">
        <v>87219</v>
      </c>
      <c r="IZ26" s="31"/>
      <c r="JA26" s="31"/>
      <c r="JB26" s="31">
        <v>65076</v>
      </c>
      <c r="JC26" s="31">
        <v>521185</v>
      </c>
      <c r="JD26" s="31">
        <v>0</v>
      </c>
      <c r="JE26" s="31">
        <v>0</v>
      </c>
      <c r="JF26" s="31"/>
      <c r="JG26" s="31">
        <v>1598377</v>
      </c>
      <c r="JH26" s="31">
        <v>0</v>
      </c>
      <c r="JI26" s="31">
        <v>1264822</v>
      </c>
      <c r="JJ26" s="31">
        <v>92375</v>
      </c>
      <c r="JK26" s="31">
        <v>1383544</v>
      </c>
      <c r="JL26" s="31">
        <v>0</v>
      </c>
      <c r="JM26" s="31">
        <v>1506931</v>
      </c>
      <c r="JN26" s="31">
        <v>1317148</v>
      </c>
      <c r="JO26" s="31">
        <v>0</v>
      </c>
      <c r="JP26" s="31">
        <v>298397</v>
      </c>
      <c r="JQ26" s="31">
        <v>1265066</v>
      </c>
      <c r="JR26" s="31">
        <v>0</v>
      </c>
      <c r="JS26" s="31"/>
      <c r="JT26" s="31"/>
      <c r="JU26" s="31">
        <v>0</v>
      </c>
      <c r="JV26" s="31"/>
      <c r="JW26" s="31">
        <v>0</v>
      </c>
      <c r="JX26" s="31">
        <v>0</v>
      </c>
    </row>
    <row r="27" spans="1:284" x14ac:dyDescent="0.25">
      <c r="A27" s="27">
        <v>45591</v>
      </c>
      <c r="B27">
        <v>0</v>
      </c>
      <c r="C27" t="s">
        <v>257</v>
      </c>
      <c r="D27" t="s">
        <v>258</v>
      </c>
      <c r="E27"/>
      <c r="F27">
        <v>0</v>
      </c>
      <c r="G27">
        <v>0</v>
      </c>
      <c r="H27">
        <v>0</v>
      </c>
      <c r="I27"/>
      <c r="J27"/>
      <c r="K27"/>
      <c r="L27"/>
      <c r="M27">
        <v>0</v>
      </c>
      <c r="N27">
        <v>0</v>
      </c>
      <c r="O27"/>
      <c r="P27"/>
      <c r="Q27">
        <v>0</v>
      </c>
      <c r="R27">
        <v>0</v>
      </c>
      <c r="S27">
        <v>0</v>
      </c>
      <c r="T27">
        <v>0</v>
      </c>
      <c r="U27"/>
      <c r="V27">
        <v>0</v>
      </c>
      <c r="W27">
        <v>0</v>
      </c>
      <c r="X27">
        <v>1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0</v>
      </c>
      <c r="AH27"/>
      <c r="AI27"/>
      <c r="AJ27">
        <v>0</v>
      </c>
      <c r="AK27"/>
      <c r="AL27">
        <v>0</v>
      </c>
      <c r="AM27">
        <v>0</v>
      </c>
      <c r="AN27"/>
      <c r="AO27" t="s">
        <v>257</v>
      </c>
      <c r="AP27" t="s">
        <v>257</v>
      </c>
      <c r="AQ27" t="s">
        <v>257</v>
      </c>
      <c r="AR27"/>
      <c r="AS27"/>
      <c r="AT27"/>
      <c r="AU27"/>
      <c r="AV27" t="s">
        <v>257</v>
      </c>
      <c r="AW27" t="s">
        <v>257</v>
      </c>
      <c r="AX27"/>
      <c r="AY27"/>
      <c r="AZ27" t="s">
        <v>257</v>
      </c>
      <c r="BA27" t="s">
        <v>257</v>
      </c>
      <c r="BB27" t="s">
        <v>257</v>
      </c>
      <c r="BC27" t="s">
        <v>257</v>
      </c>
      <c r="BD27"/>
      <c r="BE27" t="s">
        <v>257</v>
      </c>
      <c r="BF27" t="s">
        <v>257</v>
      </c>
      <c r="BG27" t="s">
        <v>257</v>
      </c>
      <c r="BH27" t="s">
        <v>257</v>
      </c>
      <c r="BI27" t="s">
        <v>257</v>
      </c>
      <c r="BJ27" t="s">
        <v>257</v>
      </c>
      <c r="BK27" t="s">
        <v>257</v>
      </c>
      <c r="BL27" t="s">
        <v>257</v>
      </c>
      <c r="BM27" t="s">
        <v>257</v>
      </c>
      <c r="BN27" t="s">
        <v>257</v>
      </c>
      <c r="BO27" t="s">
        <v>257</v>
      </c>
      <c r="BP27" t="s">
        <v>257</v>
      </c>
      <c r="BQ27"/>
      <c r="BR27"/>
      <c r="BS27" t="s">
        <v>257</v>
      </c>
      <c r="BT27"/>
      <c r="BU27" t="s">
        <v>257</v>
      </c>
      <c r="BV27" t="s">
        <v>257</v>
      </c>
      <c r="BW27"/>
      <c r="BX27">
        <v>0</v>
      </c>
      <c r="BY27">
        <v>1</v>
      </c>
      <c r="BZ27">
        <v>957</v>
      </c>
      <c r="CA27"/>
      <c r="CB27"/>
      <c r="CC27"/>
      <c r="CD27"/>
      <c r="CE27">
        <v>8067</v>
      </c>
      <c r="CF27">
        <v>13050</v>
      </c>
      <c r="CG27"/>
      <c r="CH27"/>
      <c r="CI27">
        <v>436</v>
      </c>
      <c r="CJ27">
        <v>8460</v>
      </c>
      <c r="CK27">
        <v>0</v>
      </c>
      <c r="CL27">
        <v>0</v>
      </c>
      <c r="CM27"/>
      <c r="CN27">
        <v>225</v>
      </c>
      <c r="CO27">
        <v>0</v>
      </c>
      <c r="CP27">
        <v>21115</v>
      </c>
      <c r="CQ27">
        <v>0</v>
      </c>
      <c r="CR27">
        <v>157</v>
      </c>
      <c r="CS27">
        <v>0</v>
      </c>
      <c r="CT27">
        <v>29109</v>
      </c>
      <c r="CU27">
        <v>496</v>
      </c>
      <c r="CV27">
        <v>0</v>
      </c>
      <c r="CW27">
        <v>10</v>
      </c>
      <c r="CX27">
        <v>492</v>
      </c>
      <c r="CY27">
        <v>0</v>
      </c>
      <c r="CZ27"/>
      <c r="DA27"/>
      <c r="DB27">
        <v>0</v>
      </c>
      <c r="DC27"/>
      <c r="DD27">
        <v>0</v>
      </c>
      <c r="DE27">
        <v>0</v>
      </c>
      <c r="DF27"/>
      <c r="DG27" t="s">
        <v>257</v>
      </c>
      <c r="DH27" t="s">
        <v>521</v>
      </c>
      <c r="DI27" t="s">
        <v>278</v>
      </c>
      <c r="DJ27"/>
      <c r="DK27"/>
      <c r="DL27"/>
      <c r="DM27"/>
      <c r="DN27" t="s">
        <v>295</v>
      </c>
      <c r="DO27" t="s">
        <v>436</v>
      </c>
      <c r="DP27"/>
      <c r="DQ27"/>
      <c r="DR27" t="s">
        <v>257</v>
      </c>
      <c r="DS27" t="s">
        <v>471</v>
      </c>
      <c r="DT27" t="s">
        <v>257</v>
      </c>
      <c r="DU27" t="s">
        <v>257</v>
      </c>
      <c r="DV27"/>
      <c r="DW27" t="s">
        <v>355</v>
      </c>
      <c r="DX27" t="s">
        <v>257</v>
      </c>
      <c r="DY27" t="s">
        <v>737</v>
      </c>
      <c r="DZ27" t="s">
        <v>258</v>
      </c>
      <c r="EA27" t="s">
        <v>738</v>
      </c>
      <c r="EB27" t="s">
        <v>257</v>
      </c>
      <c r="EC27" t="s">
        <v>739</v>
      </c>
      <c r="ED27" t="s">
        <v>740</v>
      </c>
      <c r="EE27" t="s">
        <v>257</v>
      </c>
      <c r="EF27" t="s">
        <v>741</v>
      </c>
      <c r="EG27" t="s">
        <v>742</v>
      </c>
      <c r="EH27" t="s">
        <v>257</v>
      </c>
      <c r="EI27"/>
      <c r="EJ27"/>
      <c r="EK27" t="s">
        <v>257</v>
      </c>
      <c r="EL27"/>
      <c r="EM27" t="s">
        <v>257</v>
      </c>
      <c r="EN27" t="s">
        <v>257</v>
      </c>
      <c r="EO27"/>
      <c r="EP27">
        <v>0</v>
      </c>
      <c r="EQ27">
        <v>3</v>
      </c>
      <c r="ER27">
        <v>1</v>
      </c>
      <c r="ES27"/>
      <c r="ET27"/>
      <c r="EU27"/>
      <c r="EV27"/>
      <c r="EW27">
        <v>4</v>
      </c>
      <c r="EX27">
        <v>431</v>
      </c>
      <c r="EY27"/>
      <c r="EZ27"/>
      <c r="FA27">
        <v>0</v>
      </c>
      <c r="FB27">
        <v>64</v>
      </c>
      <c r="FC27">
        <v>0</v>
      </c>
      <c r="FD27">
        <v>0</v>
      </c>
      <c r="FE27"/>
      <c r="FF27">
        <v>2</v>
      </c>
      <c r="FG27">
        <v>0</v>
      </c>
      <c r="FH27">
        <v>6296</v>
      </c>
      <c r="FI27">
        <v>5</v>
      </c>
      <c r="FJ27">
        <v>125</v>
      </c>
      <c r="FK27">
        <v>0</v>
      </c>
      <c r="FL27">
        <v>1267</v>
      </c>
      <c r="FM27">
        <v>45</v>
      </c>
      <c r="FN27">
        <v>0</v>
      </c>
      <c r="FO27">
        <v>102</v>
      </c>
      <c r="FP27">
        <v>37</v>
      </c>
      <c r="FQ27">
        <v>0</v>
      </c>
      <c r="FR27" s="28"/>
      <c r="FS27" s="28"/>
      <c r="FT27" s="28">
        <v>0</v>
      </c>
      <c r="FU27" s="28"/>
      <c r="FV27" s="28">
        <v>0</v>
      </c>
      <c r="FW27" s="28">
        <v>0</v>
      </c>
      <c r="FX27"/>
      <c r="FY27">
        <v>0</v>
      </c>
      <c r="FZ27" s="28">
        <v>0</v>
      </c>
      <c r="GA27">
        <v>0</v>
      </c>
      <c r="GB27" s="28"/>
      <c r="GC27"/>
      <c r="GD27" s="28"/>
      <c r="GE27"/>
      <c r="GF27" s="28">
        <v>0</v>
      </c>
      <c r="GG27" s="28">
        <v>0</v>
      </c>
      <c r="GH27"/>
      <c r="GI27" s="28"/>
      <c r="GJ27" s="28">
        <v>0</v>
      </c>
      <c r="GK27">
        <v>0</v>
      </c>
      <c r="GL27">
        <v>0</v>
      </c>
      <c r="GM27">
        <v>0</v>
      </c>
      <c r="GN27"/>
      <c r="GO27" s="31">
        <v>0</v>
      </c>
      <c r="GP27" s="31">
        <v>0</v>
      </c>
      <c r="GQ27" s="31">
        <v>0</v>
      </c>
      <c r="GR27" s="31">
        <v>0</v>
      </c>
      <c r="GS27" s="31">
        <v>0</v>
      </c>
      <c r="GT27" s="31">
        <v>0</v>
      </c>
      <c r="GU27" s="31">
        <v>0</v>
      </c>
      <c r="GV27" s="31">
        <v>0</v>
      </c>
      <c r="GW27" s="31">
        <v>0</v>
      </c>
      <c r="GX27" s="31">
        <v>0</v>
      </c>
      <c r="GY27" s="31">
        <v>0</v>
      </c>
      <c r="GZ27" s="31">
        <v>0</v>
      </c>
      <c r="HA27" s="31"/>
      <c r="HB27" s="31"/>
      <c r="HC27" s="31">
        <v>0</v>
      </c>
      <c r="HD27" s="31"/>
      <c r="HE27" s="31">
        <v>0</v>
      </c>
      <c r="HF27" s="31">
        <v>0</v>
      </c>
      <c r="HG27" s="31"/>
      <c r="HH27" s="31">
        <v>0</v>
      </c>
      <c r="HI27" s="31">
        <v>4</v>
      </c>
      <c r="HJ27" s="31">
        <v>958</v>
      </c>
      <c r="HK27" s="31"/>
      <c r="HL27" s="31"/>
      <c r="HM27" s="31"/>
      <c r="HN27" s="31"/>
      <c r="HO27" s="31">
        <v>8071</v>
      </c>
      <c r="HP27" s="31">
        <v>13481</v>
      </c>
      <c r="HQ27" s="31"/>
      <c r="HR27" s="31"/>
      <c r="HS27" s="31">
        <v>436</v>
      </c>
      <c r="HT27" s="31">
        <v>8524</v>
      </c>
      <c r="HU27" s="31">
        <v>0</v>
      </c>
      <c r="HV27" s="31">
        <v>0</v>
      </c>
      <c r="HW27" s="31"/>
      <c r="HX27" s="31">
        <v>227</v>
      </c>
      <c r="HY27" s="31">
        <v>0</v>
      </c>
      <c r="HZ27" s="31">
        <v>27412</v>
      </c>
      <c r="IA27" s="31">
        <v>5</v>
      </c>
      <c r="IB27" s="31">
        <v>282</v>
      </c>
      <c r="IC27" s="31">
        <v>0</v>
      </c>
      <c r="ID27" s="31">
        <v>30377</v>
      </c>
      <c r="IE27" s="31">
        <v>541</v>
      </c>
      <c r="IF27" s="31">
        <v>0</v>
      </c>
      <c r="IG27" s="31">
        <v>112</v>
      </c>
      <c r="IH27" s="31">
        <v>529</v>
      </c>
      <c r="II27" s="31">
        <v>0</v>
      </c>
      <c r="IJ27" s="31"/>
      <c r="IK27" s="31"/>
      <c r="IL27" s="31">
        <v>0</v>
      </c>
      <c r="IM27" s="31"/>
      <c r="IN27" s="31">
        <v>0</v>
      </c>
      <c r="IO27" s="31">
        <v>0</v>
      </c>
      <c r="IP27" s="31"/>
      <c r="IQ27" s="31">
        <v>0</v>
      </c>
      <c r="IR27" s="31">
        <v>103000</v>
      </c>
      <c r="IS27" s="31">
        <v>589768</v>
      </c>
      <c r="IT27" s="31"/>
      <c r="IU27" s="31"/>
      <c r="IV27" s="31"/>
      <c r="IW27" s="31"/>
      <c r="IX27" s="31">
        <v>102559</v>
      </c>
      <c r="IY27" s="31">
        <v>87843</v>
      </c>
      <c r="IZ27" s="31"/>
      <c r="JA27" s="31"/>
      <c r="JB27" s="31">
        <v>73528</v>
      </c>
      <c r="JC27" s="31">
        <v>445688</v>
      </c>
      <c r="JD27" s="31">
        <v>0</v>
      </c>
      <c r="JE27" s="31">
        <v>0</v>
      </c>
      <c r="JF27" s="31"/>
      <c r="JG27" s="31">
        <v>1660322</v>
      </c>
      <c r="JH27" s="31">
        <v>0</v>
      </c>
      <c r="JI27" s="31">
        <v>1180757</v>
      </c>
      <c r="JJ27" s="31">
        <v>108800</v>
      </c>
      <c r="JK27" s="31">
        <v>1198433</v>
      </c>
      <c r="JL27" s="31">
        <v>0</v>
      </c>
      <c r="JM27" s="31">
        <v>1446875</v>
      </c>
      <c r="JN27" s="31">
        <v>1253811</v>
      </c>
      <c r="JO27" s="31">
        <v>0</v>
      </c>
      <c r="JP27" s="31">
        <v>215134</v>
      </c>
      <c r="JQ27" s="31">
        <v>1280255</v>
      </c>
      <c r="JR27" s="31">
        <v>0</v>
      </c>
      <c r="JS27" s="31"/>
      <c r="JT27" s="31"/>
      <c r="JU27" s="31">
        <v>0</v>
      </c>
      <c r="JV27" s="31"/>
      <c r="JW27" s="31">
        <v>0</v>
      </c>
      <c r="JX27" s="31">
        <v>0</v>
      </c>
    </row>
    <row r="28" spans="1:284" x14ac:dyDescent="0.25">
      <c r="A28" s="27">
        <v>45592</v>
      </c>
      <c r="B28">
        <v>0</v>
      </c>
      <c r="C28" t="s">
        <v>257</v>
      </c>
      <c r="D28" t="s">
        <v>258</v>
      </c>
      <c r="E28"/>
      <c r="F28">
        <v>0</v>
      </c>
      <c r="G28">
        <v>0</v>
      </c>
      <c r="H28">
        <v>0</v>
      </c>
      <c r="I28"/>
      <c r="J28"/>
      <c r="K28"/>
      <c r="L28"/>
      <c r="M28">
        <v>0</v>
      </c>
      <c r="N28">
        <v>0</v>
      </c>
      <c r="O28"/>
      <c r="P28"/>
      <c r="Q28">
        <v>0</v>
      </c>
      <c r="R28">
        <v>0</v>
      </c>
      <c r="S28">
        <v>0</v>
      </c>
      <c r="T28">
        <v>0</v>
      </c>
      <c r="U28"/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/>
      <c r="AI28"/>
      <c r="AJ28">
        <v>0</v>
      </c>
      <c r="AK28"/>
      <c r="AL28">
        <v>0</v>
      </c>
      <c r="AM28">
        <v>0</v>
      </c>
      <c r="AN28"/>
      <c r="AO28" t="s">
        <v>257</v>
      </c>
      <c r="AP28" t="s">
        <v>257</v>
      </c>
      <c r="AQ28" t="s">
        <v>257</v>
      </c>
      <c r="AR28"/>
      <c r="AS28"/>
      <c r="AT28"/>
      <c r="AU28"/>
      <c r="AV28" t="s">
        <v>257</v>
      </c>
      <c r="AW28" t="s">
        <v>257</v>
      </c>
      <c r="AX28"/>
      <c r="AY28"/>
      <c r="AZ28" t="s">
        <v>257</v>
      </c>
      <c r="BA28" t="s">
        <v>257</v>
      </c>
      <c r="BB28" t="s">
        <v>257</v>
      </c>
      <c r="BC28" t="s">
        <v>257</v>
      </c>
      <c r="BD28"/>
      <c r="BE28" t="s">
        <v>257</v>
      </c>
      <c r="BF28" t="s">
        <v>257</v>
      </c>
      <c r="BG28" t="s">
        <v>257</v>
      </c>
      <c r="BH28" t="s">
        <v>257</v>
      </c>
      <c r="BI28" t="s">
        <v>257</v>
      </c>
      <c r="BJ28" t="s">
        <v>257</v>
      </c>
      <c r="BK28" t="s">
        <v>257</v>
      </c>
      <c r="BL28" t="s">
        <v>257</v>
      </c>
      <c r="BM28" t="s">
        <v>257</v>
      </c>
      <c r="BN28" t="s">
        <v>257</v>
      </c>
      <c r="BO28" t="s">
        <v>257</v>
      </c>
      <c r="BP28" t="s">
        <v>257</v>
      </c>
      <c r="BQ28"/>
      <c r="BR28"/>
      <c r="BS28" t="s">
        <v>257</v>
      </c>
      <c r="BT28"/>
      <c r="BU28" t="s">
        <v>257</v>
      </c>
      <c r="BV28" t="s">
        <v>257</v>
      </c>
      <c r="BW28"/>
      <c r="BX28">
        <v>0</v>
      </c>
      <c r="BY28">
        <v>1</v>
      </c>
      <c r="BZ28">
        <v>958</v>
      </c>
      <c r="CA28"/>
      <c r="CB28"/>
      <c r="CC28"/>
      <c r="CD28"/>
      <c r="CE28">
        <v>7421</v>
      </c>
      <c r="CF28">
        <v>12270</v>
      </c>
      <c r="CG28"/>
      <c r="CH28"/>
      <c r="CI28">
        <v>563</v>
      </c>
      <c r="CJ28">
        <v>8866</v>
      </c>
      <c r="CK28">
        <v>0</v>
      </c>
      <c r="CL28">
        <v>0</v>
      </c>
      <c r="CM28"/>
      <c r="CN28">
        <v>209</v>
      </c>
      <c r="CO28">
        <v>0</v>
      </c>
      <c r="CP28">
        <v>20592</v>
      </c>
      <c r="CQ28">
        <v>0</v>
      </c>
      <c r="CR28">
        <v>180</v>
      </c>
      <c r="CS28">
        <v>0</v>
      </c>
      <c r="CT28">
        <v>28332</v>
      </c>
      <c r="CU28">
        <v>383</v>
      </c>
      <c r="CV28">
        <v>0</v>
      </c>
      <c r="CW28">
        <v>12</v>
      </c>
      <c r="CX28">
        <v>306</v>
      </c>
      <c r="CY28">
        <v>0</v>
      </c>
      <c r="CZ28"/>
      <c r="DA28"/>
      <c r="DB28">
        <v>0</v>
      </c>
      <c r="DC28"/>
      <c r="DD28">
        <v>0</v>
      </c>
      <c r="DE28">
        <v>0</v>
      </c>
      <c r="DF28"/>
      <c r="DG28" t="s">
        <v>257</v>
      </c>
      <c r="DH28" t="s">
        <v>305</v>
      </c>
      <c r="DI28" t="s">
        <v>743</v>
      </c>
      <c r="DJ28"/>
      <c r="DK28"/>
      <c r="DL28"/>
      <c r="DM28"/>
      <c r="DN28" t="s">
        <v>257</v>
      </c>
      <c r="DO28" t="s">
        <v>715</v>
      </c>
      <c r="DP28"/>
      <c r="DQ28"/>
      <c r="DR28" t="s">
        <v>257</v>
      </c>
      <c r="DS28" t="s">
        <v>744</v>
      </c>
      <c r="DT28" t="s">
        <v>257</v>
      </c>
      <c r="DU28" t="s">
        <v>257</v>
      </c>
      <c r="DV28"/>
      <c r="DW28" t="s">
        <v>745</v>
      </c>
      <c r="DX28" t="s">
        <v>257</v>
      </c>
      <c r="DY28" t="s">
        <v>329</v>
      </c>
      <c r="DZ28" t="s">
        <v>258</v>
      </c>
      <c r="EA28" t="s">
        <v>746</v>
      </c>
      <c r="EB28" t="s">
        <v>257</v>
      </c>
      <c r="EC28" t="s">
        <v>623</v>
      </c>
      <c r="ED28" t="s">
        <v>747</v>
      </c>
      <c r="EE28" t="s">
        <v>257</v>
      </c>
      <c r="EF28" t="s">
        <v>458</v>
      </c>
      <c r="EG28" t="s">
        <v>748</v>
      </c>
      <c r="EH28" t="s">
        <v>257</v>
      </c>
      <c r="EI28"/>
      <c r="EJ28"/>
      <c r="EK28" t="s">
        <v>257</v>
      </c>
      <c r="EL28"/>
      <c r="EM28" t="s">
        <v>257</v>
      </c>
      <c r="EN28" t="s">
        <v>257</v>
      </c>
      <c r="EO28"/>
      <c r="EP28">
        <v>0</v>
      </c>
      <c r="EQ28">
        <v>2</v>
      </c>
      <c r="ER28">
        <v>117</v>
      </c>
      <c r="ES28"/>
      <c r="ET28"/>
      <c r="EU28"/>
      <c r="EV28"/>
      <c r="EW28">
        <v>0</v>
      </c>
      <c r="EX28">
        <v>431</v>
      </c>
      <c r="EY28"/>
      <c r="EZ28"/>
      <c r="FA28">
        <v>0</v>
      </c>
      <c r="FB28">
        <v>240</v>
      </c>
      <c r="FC28">
        <v>0</v>
      </c>
      <c r="FD28">
        <v>0</v>
      </c>
      <c r="FE28"/>
      <c r="FF28">
        <v>7</v>
      </c>
      <c r="FG28">
        <v>0</v>
      </c>
      <c r="FH28">
        <v>2588</v>
      </c>
      <c r="FI28">
        <v>2</v>
      </c>
      <c r="FJ28">
        <v>126</v>
      </c>
      <c r="FK28">
        <v>0</v>
      </c>
      <c r="FL28">
        <v>1313</v>
      </c>
      <c r="FM28">
        <v>291</v>
      </c>
      <c r="FN28">
        <v>0</v>
      </c>
      <c r="FO28">
        <v>101</v>
      </c>
      <c r="FP28">
        <v>374</v>
      </c>
      <c r="FQ28">
        <v>0</v>
      </c>
      <c r="FR28" s="28"/>
      <c r="FS28" s="28"/>
      <c r="FT28" s="28">
        <v>0</v>
      </c>
      <c r="FU28" s="28"/>
      <c r="FV28" s="28">
        <v>0</v>
      </c>
      <c r="FW28" s="28">
        <v>0</v>
      </c>
      <c r="FX28"/>
      <c r="FY28">
        <v>0</v>
      </c>
      <c r="FZ28" s="28">
        <v>0</v>
      </c>
      <c r="GA28">
        <v>0</v>
      </c>
      <c r="GB28" s="28"/>
      <c r="GC28" s="28"/>
      <c r="GD28" s="28"/>
      <c r="GE28"/>
      <c r="GF28" s="28">
        <v>0</v>
      </c>
      <c r="GG28" s="28">
        <v>0</v>
      </c>
      <c r="GH28"/>
      <c r="GI28" s="28"/>
      <c r="GJ28" s="28">
        <v>0</v>
      </c>
      <c r="GK28">
        <v>0</v>
      </c>
      <c r="GL28">
        <v>0</v>
      </c>
      <c r="GM28">
        <v>0</v>
      </c>
      <c r="GN28"/>
      <c r="GO28" s="31">
        <v>0</v>
      </c>
      <c r="GP28" s="31">
        <v>0</v>
      </c>
      <c r="GQ28" s="31">
        <v>0</v>
      </c>
      <c r="GR28" s="31">
        <v>0</v>
      </c>
      <c r="GS28" s="31">
        <v>0</v>
      </c>
      <c r="GT28" s="31">
        <v>0</v>
      </c>
      <c r="GU28" s="31">
        <v>0</v>
      </c>
      <c r="GV28" s="31">
        <v>0</v>
      </c>
      <c r="GW28" s="31">
        <v>0</v>
      </c>
      <c r="GX28" s="31">
        <v>0</v>
      </c>
      <c r="GY28" s="31">
        <v>0</v>
      </c>
      <c r="GZ28" s="31">
        <v>0</v>
      </c>
      <c r="HA28" s="31"/>
      <c r="HB28" s="31"/>
      <c r="HC28" s="31">
        <v>0</v>
      </c>
      <c r="HD28" s="31"/>
      <c r="HE28" s="31">
        <v>0</v>
      </c>
      <c r="HF28" s="31">
        <v>0</v>
      </c>
      <c r="HG28" s="31"/>
      <c r="HH28" s="31">
        <v>0</v>
      </c>
      <c r="HI28" s="31">
        <v>3</v>
      </c>
      <c r="HJ28" s="31">
        <v>1075</v>
      </c>
      <c r="HK28" s="31"/>
      <c r="HL28" s="31"/>
      <c r="HM28" s="31"/>
      <c r="HN28" s="31"/>
      <c r="HO28" s="31">
        <v>7421</v>
      </c>
      <c r="HP28" s="31">
        <v>12701</v>
      </c>
      <c r="HQ28" s="31"/>
      <c r="HR28" s="31"/>
      <c r="HS28" s="31">
        <v>563</v>
      </c>
      <c r="HT28" s="31">
        <v>9106</v>
      </c>
      <c r="HU28" s="31">
        <v>0</v>
      </c>
      <c r="HV28" s="31">
        <v>0</v>
      </c>
      <c r="HW28" s="31"/>
      <c r="HX28" s="31">
        <v>216</v>
      </c>
      <c r="HY28" s="31">
        <v>0</v>
      </c>
      <c r="HZ28" s="31">
        <v>23180</v>
      </c>
      <c r="IA28" s="31">
        <v>2</v>
      </c>
      <c r="IB28" s="31">
        <v>306</v>
      </c>
      <c r="IC28" s="31">
        <v>0</v>
      </c>
      <c r="ID28" s="31">
        <v>29645</v>
      </c>
      <c r="IE28" s="31">
        <v>674</v>
      </c>
      <c r="IF28" s="31">
        <v>0</v>
      </c>
      <c r="IG28" s="31">
        <v>113</v>
      </c>
      <c r="IH28" s="31">
        <v>680</v>
      </c>
      <c r="II28" s="31">
        <v>0</v>
      </c>
      <c r="IJ28" s="31"/>
      <c r="IK28" s="31"/>
      <c r="IL28" s="31">
        <v>0</v>
      </c>
      <c r="IM28" s="31"/>
      <c r="IN28" s="31">
        <v>0</v>
      </c>
      <c r="IO28" s="31">
        <v>0</v>
      </c>
      <c r="IP28" s="31"/>
      <c r="IQ28" s="31">
        <v>0</v>
      </c>
      <c r="IR28" s="31">
        <v>104333</v>
      </c>
      <c r="IS28" s="31">
        <v>584998</v>
      </c>
      <c r="IT28" s="31"/>
      <c r="IU28" s="31"/>
      <c r="IV28" s="31"/>
      <c r="IW28" s="31"/>
      <c r="IX28" s="31">
        <v>88167</v>
      </c>
      <c r="IY28" s="31">
        <v>88249</v>
      </c>
      <c r="IZ28" s="31"/>
      <c r="JA28" s="31"/>
      <c r="JB28" s="31">
        <v>67815</v>
      </c>
      <c r="JC28" s="31">
        <v>557914</v>
      </c>
      <c r="JD28" s="31">
        <v>0</v>
      </c>
      <c r="JE28" s="31">
        <v>0</v>
      </c>
      <c r="JF28" s="31"/>
      <c r="JG28" s="31">
        <v>1767819</v>
      </c>
      <c r="JH28" s="31">
        <v>0</v>
      </c>
      <c r="JI28" s="31">
        <v>1297244</v>
      </c>
      <c r="JJ28" s="31">
        <v>113500</v>
      </c>
      <c r="JK28" s="31">
        <v>1245085</v>
      </c>
      <c r="JL28" s="31">
        <v>0</v>
      </c>
      <c r="JM28" s="31">
        <v>1411714</v>
      </c>
      <c r="JN28" s="31">
        <v>1104880</v>
      </c>
      <c r="JO28" s="31">
        <v>0</v>
      </c>
      <c r="JP28" s="31">
        <v>240035</v>
      </c>
      <c r="JQ28" s="31">
        <v>968232</v>
      </c>
      <c r="JR28" s="31">
        <v>0</v>
      </c>
      <c r="JS28" s="31"/>
      <c r="JT28" s="31"/>
      <c r="JU28" s="31">
        <v>0</v>
      </c>
      <c r="JV28" s="31"/>
      <c r="JW28" s="31">
        <v>0</v>
      </c>
      <c r="JX28" s="31">
        <v>0</v>
      </c>
    </row>
    <row r="29" spans="1:284" x14ac:dyDescent="0.25">
      <c r="A29" s="27">
        <v>45593</v>
      </c>
      <c r="B29">
        <v>0</v>
      </c>
      <c r="C29" t="s">
        <v>257</v>
      </c>
      <c r="D29" t="s">
        <v>258</v>
      </c>
      <c r="E29"/>
      <c r="F29">
        <v>0</v>
      </c>
      <c r="G29">
        <v>0</v>
      </c>
      <c r="H29">
        <v>0</v>
      </c>
      <c r="I29"/>
      <c r="J29"/>
      <c r="K29"/>
      <c r="L29"/>
      <c r="M29">
        <v>0</v>
      </c>
      <c r="N29">
        <v>0</v>
      </c>
      <c r="O29"/>
      <c r="P29"/>
      <c r="Q29">
        <v>0</v>
      </c>
      <c r="R29">
        <v>0</v>
      </c>
      <c r="S29">
        <v>0</v>
      </c>
      <c r="T29">
        <v>0</v>
      </c>
      <c r="U29"/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/>
      <c r="AI29"/>
      <c r="AJ29">
        <v>0</v>
      </c>
      <c r="AK29"/>
      <c r="AL29">
        <v>0</v>
      </c>
      <c r="AM29">
        <v>0</v>
      </c>
      <c r="AN29"/>
      <c r="AO29" t="s">
        <v>257</v>
      </c>
      <c r="AP29" t="s">
        <v>257</v>
      </c>
      <c r="AQ29" t="s">
        <v>257</v>
      </c>
      <c r="AR29"/>
      <c r="AS29"/>
      <c r="AT29"/>
      <c r="AU29"/>
      <c r="AV29" t="s">
        <v>257</v>
      </c>
      <c r="AW29" t="s">
        <v>257</v>
      </c>
      <c r="AX29"/>
      <c r="AY29"/>
      <c r="AZ29" t="s">
        <v>257</v>
      </c>
      <c r="BA29" t="s">
        <v>257</v>
      </c>
      <c r="BB29" t="s">
        <v>257</v>
      </c>
      <c r="BC29" t="s">
        <v>257</v>
      </c>
      <c r="BD29"/>
      <c r="BE29" t="s">
        <v>257</v>
      </c>
      <c r="BF29" t="s">
        <v>257</v>
      </c>
      <c r="BG29" t="s">
        <v>257</v>
      </c>
      <c r="BH29" t="s">
        <v>257</v>
      </c>
      <c r="BI29" t="s">
        <v>257</v>
      </c>
      <c r="BJ29" t="s">
        <v>257</v>
      </c>
      <c r="BK29" t="s">
        <v>257</v>
      </c>
      <c r="BL29" t="s">
        <v>257</v>
      </c>
      <c r="BM29" t="s">
        <v>257</v>
      </c>
      <c r="BN29" t="s">
        <v>257</v>
      </c>
      <c r="BO29" t="s">
        <v>257</v>
      </c>
      <c r="BP29" t="s">
        <v>257</v>
      </c>
      <c r="BQ29"/>
      <c r="BR29"/>
      <c r="BS29" t="s">
        <v>257</v>
      </c>
      <c r="BT29"/>
      <c r="BU29" t="s">
        <v>257</v>
      </c>
      <c r="BV29" t="s">
        <v>257</v>
      </c>
      <c r="BW29"/>
      <c r="BX29">
        <v>0</v>
      </c>
      <c r="BY29">
        <v>8</v>
      </c>
      <c r="BZ29">
        <v>1568</v>
      </c>
      <c r="CA29"/>
      <c r="CB29"/>
      <c r="CC29"/>
      <c r="CD29"/>
      <c r="CE29">
        <v>9409</v>
      </c>
      <c r="CF29">
        <v>14355</v>
      </c>
      <c r="CG29"/>
      <c r="CH29"/>
      <c r="CI29">
        <v>1003</v>
      </c>
      <c r="CJ29">
        <v>18549</v>
      </c>
      <c r="CK29">
        <v>0</v>
      </c>
      <c r="CL29">
        <v>0</v>
      </c>
      <c r="CM29"/>
      <c r="CN29">
        <v>607</v>
      </c>
      <c r="CO29">
        <v>0</v>
      </c>
      <c r="CP29">
        <v>21509</v>
      </c>
      <c r="CQ29">
        <v>0</v>
      </c>
      <c r="CR29">
        <v>219</v>
      </c>
      <c r="CS29">
        <v>0</v>
      </c>
      <c r="CT29">
        <v>29665</v>
      </c>
      <c r="CU29">
        <v>525</v>
      </c>
      <c r="CV29">
        <v>0</v>
      </c>
      <c r="CW29">
        <v>20</v>
      </c>
      <c r="CX29">
        <v>507</v>
      </c>
      <c r="CY29">
        <v>0</v>
      </c>
      <c r="CZ29"/>
      <c r="DA29"/>
      <c r="DB29">
        <v>0</v>
      </c>
      <c r="DC29"/>
      <c r="DD29">
        <v>0</v>
      </c>
      <c r="DE29">
        <v>0</v>
      </c>
      <c r="DF29"/>
      <c r="DG29" t="s">
        <v>257</v>
      </c>
      <c r="DH29" t="s">
        <v>479</v>
      </c>
      <c r="DI29" t="s">
        <v>666</v>
      </c>
      <c r="DJ29"/>
      <c r="DK29"/>
      <c r="DL29"/>
      <c r="DM29"/>
      <c r="DN29" t="s">
        <v>257</v>
      </c>
      <c r="DO29" t="s">
        <v>665</v>
      </c>
      <c r="DP29"/>
      <c r="DQ29"/>
      <c r="DR29" t="s">
        <v>257</v>
      </c>
      <c r="DS29" t="s">
        <v>443</v>
      </c>
      <c r="DT29" t="s">
        <v>257</v>
      </c>
      <c r="DU29" t="s">
        <v>257</v>
      </c>
      <c r="DV29"/>
      <c r="DW29" t="s">
        <v>749</v>
      </c>
      <c r="DX29" t="s">
        <v>257</v>
      </c>
      <c r="DY29" t="s">
        <v>525</v>
      </c>
      <c r="DZ29" t="s">
        <v>258</v>
      </c>
      <c r="EA29" t="s">
        <v>750</v>
      </c>
      <c r="EB29" t="s">
        <v>257</v>
      </c>
      <c r="EC29" t="s">
        <v>751</v>
      </c>
      <c r="ED29" t="s">
        <v>752</v>
      </c>
      <c r="EE29" t="s">
        <v>257</v>
      </c>
      <c r="EF29" t="s">
        <v>636</v>
      </c>
      <c r="EG29" t="s">
        <v>753</v>
      </c>
      <c r="EH29" t="s">
        <v>257</v>
      </c>
      <c r="EI29"/>
      <c r="EJ29"/>
      <c r="EK29" t="s">
        <v>257</v>
      </c>
      <c r="EL29"/>
      <c r="EM29" t="s">
        <v>257</v>
      </c>
      <c r="EN29" t="s">
        <v>257</v>
      </c>
      <c r="EO29"/>
      <c r="EP29">
        <v>0</v>
      </c>
      <c r="EQ29">
        <v>3</v>
      </c>
      <c r="ER29">
        <v>20</v>
      </c>
      <c r="ES29"/>
      <c r="ET29"/>
      <c r="EU29"/>
      <c r="EV29"/>
      <c r="EW29">
        <v>0</v>
      </c>
      <c r="EX29">
        <v>444</v>
      </c>
      <c r="EY29"/>
      <c r="EZ29"/>
      <c r="FA29">
        <v>0</v>
      </c>
      <c r="FB29">
        <v>63</v>
      </c>
      <c r="FC29">
        <v>0</v>
      </c>
      <c r="FD29">
        <v>0</v>
      </c>
      <c r="FE29"/>
      <c r="FF29">
        <v>2</v>
      </c>
      <c r="FG29">
        <v>0</v>
      </c>
      <c r="FH29">
        <v>1969</v>
      </c>
      <c r="FI29">
        <v>11</v>
      </c>
      <c r="FJ29">
        <v>121</v>
      </c>
      <c r="FK29">
        <v>0</v>
      </c>
      <c r="FL29">
        <v>1100</v>
      </c>
      <c r="FM29">
        <v>19</v>
      </c>
      <c r="FN29">
        <v>0</v>
      </c>
      <c r="FO29">
        <v>102</v>
      </c>
      <c r="FP29">
        <v>12</v>
      </c>
      <c r="FQ29">
        <v>0</v>
      </c>
      <c r="FR29" s="28"/>
      <c r="FS29" s="28"/>
      <c r="FT29" s="28">
        <v>0</v>
      </c>
      <c r="FU29" s="28"/>
      <c r="FV29" s="28">
        <v>0</v>
      </c>
      <c r="FW29" s="28">
        <v>0</v>
      </c>
      <c r="FX29"/>
      <c r="FY29">
        <v>0</v>
      </c>
      <c r="FZ29" s="28">
        <v>0</v>
      </c>
      <c r="GA29">
        <v>0</v>
      </c>
      <c r="GB29" s="28"/>
      <c r="GC29" s="28"/>
      <c r="GD29" s="28"/>
      <c r="GE29"/>
      <c r="GF29" s="28">
        <v>0</v>
      </c>
      <c r="GG29" s="28">
        <v>0</v>
      </c>
      <c r="GH29"/>
      <c r="GI29" s="28"/>
      <c r="GJ29" s="28">
        <v>0</v>
      </c>
      <c r="GK29">
        <v>0</v>
      </c>
      <c r="GL29">
        <v>0</v>
      </c>
      <c r="GM29">
        <v>0</v>
      </c>
      <c r="GN29"/>
      <c r="GO29" s="31">
        <v>0</v>
      </c>
      <c r="GP29" s="31">
        <v>0</v>
      </c>
      <c r="GQ29" s="31">
        <v>0</v>
      </c>
      <c r="GR29" s="31">
        <v>0</v>
      </c>
      <c r="GS29" s="31">
        <v>0</v>
      </c>
      <c r="GT29" s="31">
        <v>0</v>
      </c>
      <c r="GU29" s="31">
        <v>0</v>
      </c>
      <c r="GV29" s="31">
        <v>0</v>
      </c>
      <c r="GW29" s="31">
        <v>0</v>
      </c>
      <c r="GX29" s="31">
        <v>0</v>
      </c>
      <c r="GY29" s="31">
        <v>0</v>
      </c>
      <c r="GZ29" s="31">
        <v>0</v>
      </c>
      <c r="HA29" s="31"/>
      <c r="HB29" s="31"/>
      <c r="HC29" s="31">
        <v>0</v>
      </c>
      <c r="HD29" s="31"/>
      <c r="HE29" s="31">
        <v>0</v>
      </c>
      <c r="HF29" s="31">
        <v>0</v>
      </c>
      <c r="HG29" s="31"/>
      <c r="HH29" s="31">
        <v>0</v>
      </c>
      <c r="HI29" s="31">
        <v>11</v>
      </c>
      <c r="HJ29" s="31">
        <v>1588</v>
      </c>
      <c r="HK29" s="31"/>
      <c r="HL29" s="31"/>
      <c r="HM29" s="31"/>
      <c r="HN29" s="31"/>
      <c r="HO29" s="31">
        <v>9409</v>
      </c>
      <c r="HP29" s="31">
        <v>14799</v>
      </c>
      <c r="HQ29" s="31"/>
      <c r="HR29" s="31"/>
      <c r="HS29" s="31">
        <v>1003</v>
      </c>
      <c r="HT29" s="31">
        <v>18612</v>
      </c>
      <c r="HU29" s="31">
        <v>0</v>
      </c>
      <c r="HV29" s="31">
        <v>0</v>
      </c>
      <c r="HW29" s="31"/>
      <c r="HX29" s="31">
        <v>609</v>
      </c>
      <c r="HY29" s="31">
        <v>0</v>
      </c>
      <c r="HZ29" s="31">
        <v>23478</v>
      </c>
      <c r="IA29" s="31">
        <v>11</v>
      </c>
      <c r="IB29" s="31">
        <v>340</v>
      </c>
      <c r="IC29" s="31">
        <v>0</v>
      </c>
      <c r="ID29" s="31">
        <v>30765</v>
      </c>
      <c r="IE29" s="31">
        <v>544</v>
      </c>
      <c r="IF29" s="31">
        <v>0</v>
      </c>
      <c r="IG29" s="31">
        <v>122</v>
      </c>
      <c r="IH29" s="31">
        <v>519</v>
      </c>
      <c r="II29" s="31">
        <v>0</v>
      </c>
      <c r="IJ29" s="31"/>
      <c r="IK29" s="31"/>
      <c r="IL29" s="31">
        <v>0</v>
      </c>
      <c r="IM29" s="31"/>
      <c r="IN29" s="31">
        <v>0</v>
      </c>
      <c r="IO29" s="31">
        <v>0</v>
      </c>
      <c r="IP29" s="31"/>
      <c r="IQ29" s="31">
        <v>0</v>
      </c>
      <c r="IR29" s="31">
        <v>330636</v>
      </c>
      <c r="IS29" s="31">
        <v>632475</v>
      </c>
      <c r="IT29" s="31"/>
      <c r="IU29" s="31"/>
      <c r="IV29" s="31"/>
      <c r="IW29" s="31"/>
      <c r="IX29" s="31">
        <v>89790</v>
      </c>
      <c r="IY29" s="31">
        <v>88045</v>
      </c>
      <c r="IZ29" s="31"/>
      <c r="JA29" s="31"/>
      <c r="JB29" s="31">
        <v>66512</v>
      </c>
      <c r="JC29" s="31">
        <v>546113</v>
      </c>
      <c r="JD29" s="31">
        <v>0</v>
      </c>
      <c r="JE29" s="31">
        <v>0</v>
      </c>
      <c r="JF29" s="31"/>
      <c r="JG29" s="31">
        <v>1711319</v>
      </c>
      <c r="JH29" s="31">
        <v>0</v>
      </c>
      <c r="JI29" s="31">
        <v>1231877</v>
      </c>
      <c r="JJ29" s="31">
        <v>87909</v>
      </c>
      <c r="JK29" s="31">
        <v>1413391</v>
      </c>
      <c r="JL29" s="31">
        <v>0</v>
      </c>
      <c r="JM29" s="31">
        <v>1490282</v>
      </c>
      <c r="JN29" s="31">
        <v>1285974</v>
      </c>
      <c r="JO29" s="31">
        <v>0</v>
      </c>
      <c r="JP29" s="31">
        <v>335844</v>
      </c>
      <c r="JQ29" s="31">
        <v>1360231</v>
      </c>
      <c r="JR29" s="31">
        <v>0</v>
      </c>
      <c r="JS29" s="31"/>
      <c r="JT29" s="31"/>
      <c r="JU29" s="31">
        <v>0</v>
      </c>
      <c r="JV29" s="31"/>
      <c r="JW29" s="31">
        <v>0</v>
      </c>
      <c r="JX29" s="31">
        <v>0</v>
      </c>
    </row>
    <row r="30" spans="1:284" x14ac:dyDescent="0.25">
      <c r="A30" s="27">
        <v>45594</v>
      </c>
      <c r="B30">
        <v>0</v>
      </c>
      <c r="C30" t="s">
        <v>257</v>
      </c>
      <c r="D30" t="s">
        <v>258</v>
      </c>
      <c r="E30"/>
      <c r="F30">
        <v>0</v>
      </c>
      <c r="G30">
        <v>0</v>
      </c>
      <c r="H30">
        <v>1</v>
      </c>
      <c r="I30"/>
      <c r="J30"/>
      <c r="K30"/>
      <c r="L30"/>
      <c r="M30">
        <v>0</v>
      </c>
      <c r="N30">
        <v>0</v>
      </c>
      <c r="O30"/>
      <c r="P30"/>
      <c r="Q30">
        <v>0</v>
      </c>
      <c r="R30">
        <v>0</v>
      </c>
      <c r="S30">
        <v>0</v>
      </c>
      <c r="T30">
        <v>0</v>
      </c>
      <c r="U30"/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/>
      <c r="AI30"/>
      <c r="AJ30">
        <v>0</v>
      </c>
      <c r="AK30"/>
      <c r="AL30">
        <v>0</v>
      </c>
      <c r="AM30">
        <v>0</v>
      </c>
      <c r="AN30"/>
      <c r="AO30" t="s">
        <v>257</v>
      </c>
      <c r="AP30" t="s">
        <v>257</v>
      </c>
      <c r="AQ30" t="s">
        <v>262</v>
      </c>
      <c r="AR30"/>
      <c r="AS30"/>
      <c r="AT30"/>
      <c r="AU30"/>
      <c r="AV30" t="s">
        <v>257</v>
      </c>
      <c r="AW30" t="s">
        <v>257</v>
      </c>
      <c r="AX30"/>
      <c r="AY30"/>
      <c r="AZ30" t="s">
        <v>257</v>
      </c>
      <c r="BA30" t="s">
        <v>257</v>
      </c>
      <c r="BB30" t="s">
        <v>257</v>
      </c>
      <c r="BC30" t="s">
        <v>257</v>
      </c>
      <c r="BD30"/>
      <c r="BE30" t="s">
        <v>257</v>
      </c>
      <c r="BF30" t="s">
        <v>257</v>
      </c>
      <c r="BG30" t="s">
        <v>257</v>
      </c>
      <c r="BH30" t="s">
        <v>257</v>
      </c>
      <c r="BI30" t="s">
        <v>257</v>
      </c>
      <c r="BJ30" t="s">
        <v>257</v>
      </c>
      <c r="BK30" t="s">
        <v>257</v>
      </c>
      <c r="BL30" t="s">
        <v>257</v>
      </c>
      <c r="BM30" t="s">
        <v>257</v>
      </c>
      <c r="BN30" t="s">
        <v>257</v>
      </c>
      <c r="BO30" t="s">
        <v>257</v>
      </c>
      <c r="BP30" t="s">
        <v>257</v>
      </c>
      <c r="BQ30"/>
      <c r="BR30"/>
      <c r="BS30" t="s">
        <v>257</v>
      </c>
      <c r="BT30"/>
      <c r="BU30" t="s">
        <v>257</v>
      </c>
      <c r="BV30" t="s">
        <v>257</v>
      </c>
      <c r="BW30"/>
      <c r="BX30">
        <v>0</v>
      </c>
      <c r="BY30">
        <v>3</v>
      </c>
      <c r="BZ30">
        <v>1743</v>
      </c>
      <c r="CA30"/>
      <c r="CB30"/>
      <c r="CC30"/>
      <c r="CD30"/>
      <c r="CE30">
        <v>12426</v>
      </c>
      <c r="CF30">
        <v>17353</v>
      </c>
      <c r="CG30"/>
      <c r="CH30"/>
      <c r="CI30">
        <v>1161</v>
      </c>
      <c r="CJ30">
        <v>18589</v>
      </c>
      <c r="CK30">
        <v>0</v>
      </c>
      <c r="CL30">
        <v>0</v>
      </c>
      <c r="CM30"/>
      <c r="CN30">
        <v>670</v>
      </c>
      <c r="CO30">
        <v>0</v>
      </c>
      <c r="CP30">
        <v>21381</v>
      </c>
      <c r="CQ30">
        <v>0</v>
      </c>
      <c r="CR30">
        <v>282</v>
      </c>
      <c r="CS30">
        <v>0</v>
      </c>
      <c r="CT30">
        <v>30148</v>
      </c>
      <c r="CU30">
        <v>477</v>
      </c>
      <c r="CV30">
        <v>0</v>
      </c>
      <c r="CW30">
        <v>22</v>
      </c>
      <c r="CX30">
        <v>453</v>
      </c>
      <c r="CY30">
        <v>0</v>
      </c>
      <c r="CZ30"/>
      <c r="DA30"/>
      <c r="DB30">
        <v>0</v>
      </c>
      <c r="DC30"/>
      <c r="DD30">
        <v>0</v>
      </c>
      <c r="DE30">
        <v>0</v>
      </c>
      <c r="DF30"/>
      <c r="DG30" t="s">
        <v>257</v>
      </c>
      <c r="DH30" t="s">
        <v>375</v>
      </c>
      <c r="DI30" t="s">
        <v>262</v>
      </c>
      <c r="DJ30"/>
      <c r="DK30"/>
      <c r="DL30"/>
      <c r="DM30"/>
      <c r="DN30" t="s">
        <v>260</v>
      </c>
      <c r="DO30" t="s">
        <v>324</v>
      </c>
      <c r="DP30"/>
      <c r="DQ30"/>
      <c r="DR30" t="s">
        <v>257</v>
      </c>
      <c r="DS30" t="s">
        <v>483</v>
      </c>
      <c r="DT30" t="s">
        <v>257</v>
      </c>
      <c r="DU30" t="s">
        <v>257</v>
      </c>
      <c r="DV30"/>
      <c r="DW30" t="s">
        <v>323</v>
      </c>
      <c r="DX30" t="s">
        <v>257</v>
      </c>
      <c r="DY30" t="s">
        <v>754</v>
      </c>
      <c r="DZ30" t="s">
        <v>258</v>
      </c>
      <c r="EA30" t="s">
        <v>755</v>
      </c>
      <c r="EB30" t="s">
        <v>257</v>
      </c>
      <c r="EC30" t="s">
        <v>756</v>
      </c>
      <c r="ED30" t="s">
        <v>757</v>
      </c>
      <c r="EE30" t="s">
        <v>257</v>
      </c>
      <c r="EF30" t="s">
        <v>519</v>
      </c>
      <c r="EG30" t="s">
        <v>758</v>
      </c>
      <c r="EH30" t="s">
        <v>257</v>
      </c>
      <c r="EI30"/>
      <c r="EJ30"/>
      <c r="EK30" t="s">
        <v>257</v>
      </c>
      <c r="EL30"/>
      <c r="EM30" t="s">
        <v>257</v>
      </c>
      <c r="EN30" t="s">
        <v>257</v>
      </c>
      <c r="EO30"/>
      <c r="EP30">
        <v>0</v>
      </c>
      <c r="EQ30">
        <v>4</v>
      </c>
      <c r="ER30">
        <v>1</v>
      </c>
      <c r="ES30"/>
      <c r="ET30"/>
      <c r="EU30"/>
      <c r="EV30"/>
      <c r="EW30">
        <v>1</v>
      </c>
      <c r="EX30">
        <v>435</v>
      </c>
      <c r="EY30"/>
      <c r="EZ30"/>
      <c r="FA30">
        <v>0</v>
      </c>
      <c r="FB30">
        <v>86</v>
      </c>
      <c r="FC30">
        <v>0</v>
      </c>
      <c r="FD30">
        <v>0</v>
      </c>
      <c r="FE30"/>
      <c r="FF30">
        <v>3</v>
      </c>
      <c r="FG30">
        <v>0</v>
      </c>
      <c r="FH30">
        <v>5651</v>
      </c>
      <c r="FI30">
        <v>13</v>
      </c>
      <c r="FJ30">
        <v>118</v>
      </c>
      <c r="FK30">
        <v>0</v>
      </c>
      <c r="FL30">
        <v>1290</v>
      </c>
      <c r="FM30">
        <v>15</v>
      </c>
      <c r="FN30">
        <v>0</v>
      </c>
      <c r="FO30">
        <v>102</v>
      </c>
      <c r="FP30">
        <v>32</v>
      </c>
      <c r="FQ30" s="28">
        <v>0</v>
      </c>
      <c r="FR30" s="28"/>
      <c r="FS30" s="28"/>
      <c r="FT30" s="28">
        <v>0</v>
      </c>
      <c r="FU30" s="28"/>
      <c r="FV30" s="28">
        <v>0</v>
      </c>
      <c r="FW30" s="28">
        <v>0</v>
      </c>
      <c r="FX30"/>
      <c r="FY30">
        <v>0</v>
      </c>
      <c r="FZ30" s="28">
        <v>0</v>
      </c>
      <c r="GA30">
        <v>0</v>
      </c>
      <c r="GB30" s="28"/>
      <c r="GC30" s="28"/>
      <c r="GD30" s="28"/>
      <c r="GE30"/>
      <c r="GF30" s="28">
        <v>0</v>
      </c>
      <c r="GG30" s="28">
        <v>0</v>
      </c>
      <c r="GH30"/>
      <c r="GI30" s="28"/>
      <c r="GJ30" s="28">
        <v>0</v>
      </c>
      <c r="GK30">
        <v>0</v>
      </c>
      <c r="GL30">
        <v>0</v>
      </c>
      <c r="GM30">
        <v>0</v>
      </c>
      <c r="GN30"/>
      <c r="GO30" s="31">
        <v>0</v>
      </c>
      <c r="GP30" s="31">
        <v>0</v>
      </c>
      <c r="GQ30" s="31">
        <v>0</v>
      </c>
      <c r="GR30" s="31">
        <v>0</v>
      </c>
      <c r="GS30" s="31">
        <v>0</v>
      </c>
      <c r="GT30" s="31">
        <v>0</v>
      </c>
      <c r="GU30" s="31">
        <v>0</v>
      </c>
      <c r="GV30" s="31">
        <v>0</v>
      </c>
      <c r="GW30" s="31">
        <v>0</v>
      </c>
      <c r="GX30" s="31">
        <v>0</v>
      </c>
      <c r="GY30" s="31">
        <v>0</v>
      </c>
      <c r="GZ30" s="31">
        <v>0</v>
      </c>
      <c r="HA30" s="31"/>
      <c r="HB30" s="31"/>
      <c r="HC30" s="31">
        <v>0</v>
      </c>
      <c r="HD30" s="31"/>
      <c r="HE30" s="31">
        <v>0</v>
      </c>
      <c r="HF30" s="31">
        <v>0</v>
      </c>
      <c r="HG30" s="31"/>
      <c r="HH30" s="31">
        <v>0</v>
      </c>
      <c r="HI30" s="31">
        <v>7</v>
      </c>
      <c r="HJ30" s="31">
        <v>1745</v>
      </c>
      <c r="HK30" s="31"/>
      <c r="HL30" s="31"/>
      <c r="HM30" s="31"/>
      <c r="HN30" s="31"/>
      <c r="HO30" s="31">
        <v>12427</v>
      </c>
      <c r="HP30" s="31">
        <v>17788</v>
      </c>
      <c r="HQ30" s="31"/>
      <c r="HR30" s="31"/>
      <c r="HS30" s="31">
        <v>1161</v>
      </c>
      <c r="HT30" s="31">
        <v>18675</v>
      </c>
      <c r="HU30" s="31">
        <v>0</v>
      </c>
      <c r="HV30" s="31">
        <v>0</v>
      </c>
      <c r="HW30" s="31"/>
      <c r="HX30" s="31">
        <v>673</v>
      </c>
      <c r="HY30" s="31">
        <v>0</v>
      </c>
      <c r="HZ30" s="31">
        <v>27032</v>
      </c>
      <c r="IA30" s="31">
        <v>13</v>
      </c>
      <c r="IB30" s="31">
        <v>400</v>
      </c>
      <c r="IC30" s="31">
        <v>0</v>
      </c>
      <c r="ID30" s="31">
        <v>31438</v>
      </c>
      <c r="IE30" s="31">
        <v>492</v>
      </c>
      <c r="IF30" s="31">
        <v>0</v>
      </c>
      <c r="IG30" s="31">
        <v>124</v>
      </c>
      <c r="IH30" s="31">
        <v>485</v>
      </c>
      <c r="II30" s="31">
        <v>0</v>
      </c>
      <c r="IJ30" s="31"/>
      <c r="IK30" s="31"/>
      <c r="IL30" s="31">
        <v>0</v>
      </c>
      <c r="IM30" s="31"/>
      <c r="IN30" s="31">
        <v>0</v>
      </c>
      <c r="IO30" s="31">
        <v>0</v>
      </c>
      <c r="IP30" s="31"/>
      <c r="IQ30" s="31">
        <v>0</v>
      </c>
      <c r="IR30" s="31">
        <v>91143</v>
      </c>
      <c r="IS30" s="31">
        <v>652362</v>
      </c>
      <c r="IT30" s="31"/>
      <c r="IU30" s="31"/>
      <c r="IV30" s="31"/>
      <c r="IW30" s="31"/>
      <c r="IX30" s="31">
        <v>87268</v>
      </c>
      <c r="IY30" s="31">
        <v>86888</v>
      </c>
      <c r="IZ30" s="31"/>
      <c r="JA30" s="31"/>
      <c r="JB30" s="31">
        <v>68678</v>
      </c>
      <c r="JC30" s="31">
        <v>535173</v>
      </c>
      <c r="JD30" s="31">
        <v>0</v>
      </c>
      <c r="JE30" s="31">
        <v>0</v>
      </c>
      <c r="JF30" s="31"/>
      <c r="JG30" s="31">
        <v>1633034</v>
      </c>
      <c r="JH30" s="31">
        <v>0</v>
      </c>
      <c r="JI30" s="31">
        <v>1235133</v>
      </c>
      <c r="JJ30" s="31">
        <v>91154</v>
      </c>
      <c r="JK30" s="31">
        <v>1509160</v>
      </c>
      <c r="JL30" s="31">
        <v>0</v>
      </c>
      <c r="JM30" s="31">
        <v>1539072</v>
      </c>
      <c r="JN30" s="31">
        <v>1392492</v>
      </c>
      <c r="JO30" s="31">
        <v>0</v>
      </c>
      <c r="JP30" s="31">
        <v>380008</v>
      </c>
      <c r="JQ30" s="31">
        <v>1297501</v>
      </c>
      <c r="JR30" s="31">
        <v>0</v>
      </c>
      <c r="JS30" s="31"/>
      <c r="JT30" s="31"/>
      <c r="JU30" s="31">
        <v>0</v>
      </c>
      <c r="JV30" s="31"/>
      <c r="JW30" s="31">
        <v>0</v>
      </c>
      <c r="JX30" s="31">
        <v>0</v>
      </c>
    </row>
    <row r="31" spans="1:284" x14ac:dyDescent="0.25">
      <c r="A31" s="27">
        <v>45595</v>
      </c>
      <c r="B31">
        <v>0</v>
      </c>
      <c r="C31" t="s">
        <v>257</v>
      </c>
      <c r="D31" t="s">
        <v>258</v>
      </c>
      <c r="E31"/>
      <c r="F31">
        <v>0</v>
      </c>
      <c r="G31">
        <v>0</v>
      </c>
      <c r="H31">
        <v>0</v>
      </c>
      <c r="I31"/>
      <c r="J31"/>
      <c r="K31"/>
      <c r="L31"/>
      <c r="M31">
        <v>0</v>
      </c>
      <c r="N31">
        <v>0</v>
      </c>
      <c r="O31"/>
      <c r="P31"/>
      <c r="Q31">
        <v>0</v>
      </c>
      <c r="R31">
        <v>0</v>
      </c>
      <c r="S31">
        <v>0</v>
      </c>
      <c r="T31">
        <v>0</v>
      </c>
      <c r="U31"/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/>
      <c r="AI31"/>
      <c r="AJ31">
        <v>0</v>
      </c>
      <c r="AK31"/>
      <c r="AL31">
        <v>0</v>
      </c>
      <c r="AM31">
        <v>0</v>
      </c>
      <c r="AN31"/>
      <c r="AO31" t="s">
        <v>257</v>
      </c>
      <c r="AP31" t="s">
        <v>257</v>
      </c>
      <c r="AQ31" t="s">
        <v>257</v>
      </c>
      <c r="AR31"/>
      <c r="AS31"/>
      <c r="AT31"/>
      <c r="AU31"/>
      <c r="AV31" t="s">
        <v>257</v>
      </c>
      <c r="AW31" t="s">
        <v>257</v>
      </c>
      <c r="AX31"/>
      <c r="AY31"/>
      <c r="AZ31" t="s">
        <v>257</v>
      </c>
      <c r="BA31" t="s">
        <v>257</v>
      </c>
      <c r="BB31" t="s">
        <v>257</v>
      </c>
      <c r="BC31" t="s">
        <v>257</v>
      </c>
      <c r="BD31"/>
      <c r="BE31" t="s">
        <v>257</v>
      </c>
      <c r="BF31" t="s">
        <v>257</v>
      </c>
      <c r="BG31" t="s">
        <v>257</v>
      </c>
      <c r="BH31" t="s">
        <v>257</v>
      </c>
      <c r="BI31" t="s">
        <v>257</v>
      </c>
      <c r="BJ31" t="s">
        <v>257</v>
      </c>
      <c r="BK31" t="s">
        <v>257</v>
      </c>
      <c r="BL31" t="s">
        <v>257</v>
      </c>
      <c r="BM31" t="s">
        <v>257</v>
      </c>
      <c r="BN31" t="s">
        <v>257</v>
      </c>
      <c r="BO31" t="s">
        <v>257</v>
      </c>
      <c r="BP31" t="s">
        <v>257</v>
      </c>
      <c r="BQ31"/>
      <c r="BR31"/>
      <c r="BS31" t="s">
        <v>257</v>
      </c>
      <c r="BT31"/>
      <c r="BU31" t="s">
        <v>257</v>
      </c>
      <c r="BV31" t="s">
        <v>257</v>
      </c>
      <c r="BW31"/>
      <c r="BX31">
        <v>0</v>
      </c>
      <c r="BY31">
        <v>5</v>
      </c>
      <c r="BZ31">
        <v>1663</v>
      </c>
      <c r="CA31"/>
      <c r="CB31"/>
      <c r="CC31"/>
      <c r="CD31"/>
      <c r="CE31">
        <v>11534</v>
      </c>
      <c r="CF31">
        <v>16025</v>
      </c>
      <c r="CG31"/>
      <c r="CH31"/>
      <c r="CI31">
        <v>1119</v>
      </c>
      <c r="CJ31">
        <v>18223</v>
      </c>
      <c r="CK31">
        <v>0</v>
      </c>
      <c r="CL31">
        <v>0</v>
      </c>
      <c r="CM31"/>
      <c r="CN31">
        <v>614</v>
      </c>
      <c r="CO31">
        <v>0</v>
      </c>
      <c r="CP31">
        <v>21283</v>
      </c>
      <c r="CQ31">
        <v>0</v>
      </c>
      <c r="CR31">
        <v>260</v>
      </c>
      <c r="CS31">
        <v>0</v>
      </c>
      <c r="CT31">
        <v>29796</v>
      </c>
      <c r="CU31">
        <v>439</v>
      </c>
      <c r="CV31">
        <v>0</v>
      </c>
      <c r="CW31">
        <v>20</v>
      </c>
      <c r="CX31">
        <v>427</v>
      </c>
      <c r="CY31">
        <v>0</v>
      </c>
      <c r="CZ31"/>
      <c r="DA31"/>
      <c r="DB31">
        <v>0</v>
      </c>
      <c r="DC31"/>
      <c r="DD31">
        <v>0</v>
      </c>
      <c r="DE31">
        <v>0</v>
      </c>
      <c r="DF31"/>
      <c r="DG31" t="s">
        <v>257</v>
      </c>
      <c r="DH31" t="s">
        <v>261</v>
      </c>
      <c r="DI31" t="s">
        <v>759</v>
      </c>
      <c r="DJ31"/>
      <c r="DK31"/>
      <c r="DL31"/>
      <c r="DM31"/>
      <c r="DN31" t="s">
        <v>260</v>
      </c>
      <c r="DO31" t="s">
        <v>347</v>
      </c>
      <c r="DP31"/>
      <c r="DQ31"/>
      <c r="DR31" t="s">
        <v>257</v>
      </c>
      <c r="DS31" t="s">
        <v>433</v>
      </c>
      <c r="DT31" t="s">
        <v>257</v>
      </c>
      <c r="DU31" t="s">
        <v>257</v>
      </c>
      <c r="DV31"/>
      <c r="DW31" t="s">
        <v>760</v>
      </c>
      <c r="DX31" t="s">
        <v>257</v>
      </c>
      <c r="DY31" t="s">
        <v>761</v>
      </c>
      <c r="DZ31" t="s">
        <v>258</v>
      </c>
      <c r="EA31" t="s">
        <v>762</v>
      </c>
      <c r="EB31" t="s">
        <v>257</v>
      </c>
      <c r="EC31" t="s">
        <v>500</v>
      </c>
      <c r="ED31" t="s">
        <v>763</v>
      </c>
      <c r="EE31" t="s">
        <v>257</v>
      </c>
      <c r="EF31" t="s">
        <v>377</v>
      </c>
      <c r="EG31" t="s">
        <v>764</v>
      </c>
      <c r="EH31" t="s">
        <v>257</v>
      </c>
      <c r="EI31"/>
      <c r="EJ31"/>
      <c r="EK31" t="s">
        <v>257</v>
      </c>
      <c r="EL31"/>
      <c r="EM31" t="s">
        <v>257</v>
      </c>
      <c r="EN31" t="s">
        <v>257</v>
      </c>
      <c r="EO31"/>
      <c r="EP31">
        <v>0</v>
      </c>
      <c r="EQ31">
        <v>5</v>
      </c>
      <c r="ER31">
        <v>21</v>
      </c>
      <c r="ES31"/>
      <c r="ET31"/>
      <c r="EU31"/>
      <c r="EV31"/>
      <c r="EW31">
        <v>1</v>
      </c>
      <c r="EX31">
        <v>440</v>
      </c>
      <c r="EY31"/>
      <c r="EZ31"/>
      <c r="FA31">
        <v>0</v>
      </c>
      <c r="FB31">
        <v>89</v>
      </c>
      <c r="FC31">
        <v>0</v>
      </c>
      <c r="FD31">
        <v>0</v>
      </c>
      <c r="FE31"/>
      <c r="FF31">
        <v>10</v>
      </c>
      <c r="FG31">
        <v>0</v>
      </c>
      <c r="FH31">
        <v>4634</v>
      </c>
      <c r="FI31">
        <v>14</v>
      </c>
      <c r="FJ31">
        <v>118</v>
      </c>
      <c r="FK31">
        <v>0</v>
      </c>
      <c r="FL31">
        <v>1487</v>
      </c>
      <c r="FM31">
        <v>202</v>
      </c>
      <c r="FN31">
        <v>0</v>
      </c>
      <c r="FO31">
        <v>101</v>
      </c>
      <c r="FP31">
        <v>197</v>
      </c>
      <c r="FQ31">
        <v>0</v>
      </c>
      <c r="FR31" s="28"/>
      <c r="FS31" s="28"/>
      <c r="FT31" s="28">
        <v>0</v>
      </c>
      <c r="FU31" s="28"/>
      <c r="FV31" s="28">
        <v>0</v>
      </c>
      <c r="FW31" s="28">
        <v>0</v>
      </c>
      <c r="FX31"/>
      <c r="FY31">
        <v>0</v>
      </c>
      <c r="FZ31" s="28">
        <v>0</v>
      </c>
      <c r="GA31">
        <v>0</v>
      </c>
      <c r="GB31" s="28"/>
      <c r="GC31" s="28"/>
      <c r="GD31" s="28"/>
      <c r="GE31"/>
      <c r="GF31" s="28">
        <v>0</v>
      </c>
      <c r="GG31" s="28">
        <v>0</v>
      </c>
      <c r="GH31"/>
      <c r="GI31" s="28"/>
      <c r="GJ31" s="28">
        <v>0</v>
      </c>
      <c r="GK31">
        <v>0</v>
      </c>
      <c r="GL31">
        <v>0</v>
      </c>
      <c r="GM31">
        <v>0</v>
      </c>
      <c r="GN31"/>
      <c r="GO31" s="31">
        <v>0</v>
      </c>
      <c r="GP31" s="31">
        <v>0</v>
      </c>
      <c r="GQ31" s="31">
        <v>0</v>
      </c>
      <c r="GR31" s="31">
        <v>0</v>
      </c>
      <c r="GS31" s="31">
        <v>0</v>
      </c>
      <c r="GT31" s="31">
        <v>0</v>
      </c>
      <c r="GU31" s="31">
        <v>0</v>
      </c>
      <c r="GV31" s="31">
        <v>0</v>
      </c>
      <c r="GW31" s="31">
        <v>0</v>
      </c>
      <c r="GX31" s="31">
        <v>0</v>
      </c>
      <c r="GY31" s="31">
        <v>0</v>
      </c>
      <c r="GZ31" s="31">
        <v>0</v>
      </c>
      <c r="HA31" s="31"/>
      <c r="HB31" s="31"/>
      <c r="HC31" s="31">
        <v>0</v>
      </c>
      <c r="HD31" s="31"/>
      <c r="HE31" s="31">
        <v>0</v>
      </c>
      <c r="HF31" s="31">
        <v>0</v>
      </c>
      <c r="HG31" s="31"/>
      <c r="HH31" s="31">
        <v>0</v>
      </c>
      <c r="HI31" s="31">
        <v>10</v>
      </c>
      <c r="HJ31" s="31">
        <v>1684</v>
      </c>
      <c r="HK31" s="31"/>
      <c r="HL31" s="31"/>
      <c r="HM31" s="31"/>
      <c r="HN31" s="31"/>
      <c r="HO31" s="31">
        <v>11535</v>
      </c>
      <c r="HP31" s="31">
        <v>16465</v>
      </c>
      <c r="HQ31" s="31"/>
      <c r="HR31" s="31"/>
      <c r="HS31" s="31">
        <v>1119</v>
      </c>
      <c r="HT31" s="31">
        <v>18312</v>
      </c>
      <c r="HU31" s="31">
        <v>0</v>
      </c>
      <c r="HV31" s="31">
        <v>0</v>
      </c>
      <c r="HW31" s="31"/>
      <c r="HX31" s="31">
        <v>624</v>
      </c>
      <c r="HY31" s="31">
        <v>0</v>
      </c>
      <c r="HZ31" s="31">
        <v>25917</v>
      </c>
      <c r="IA31" s="31">
        <v>14</v>
      </c>
      <c r="IB31" s="31">
        <v>378</v>
      </c>
      <c r="IC31" s="31">
        <v>0</v>
      </c>
      <c r="ID31" s="31">
        <v>31283</v>
      </c>
      <c r="IE31" s="31">
        <v>641</v>
      </c>
      <c r="IF31" s="31">
        <v>0</v>
      </c>
      <c r="IG31" s="31">
        <v>121</v>
      </c>
      <c r="IH31" s="31">
        <v>624</v>
      </c>
      <c r="II31" s="31">
        <v>0</v>
      </c>
      <c r="IJ31" s="31"/>
      <c r="IK31" s="31"/>
      <c r="IL31" s="31">
        <v>0</v>
      </c>
      <c r="IM31" s="31"/>
      <c r="IN31" s="31">
        <v>0</v>
      </c>
      <c r="IO31" s="31">
        <v>0</v>
      </c>
      <c r="IP31" s="31"/>
      <c r="IQ31" s="31">
        <v>0</v>
      </c>
      <c r="IR31" s="31">
        <v>113300</v>
      </c>
      <c r="IS31" s="31">
        <v>822349</v>
      </c>
      <c r="IT31" s="31"/>
      <c r="IU31" s="31"/>
      <c r="IV31" s="31"/>
      <c r="IW31" s="31"/>
      <c r="IX31" s="31">
        <v>95004</v>
      </c>
      <c r="IY31" s="31">
        <v>100102</v>
      </c>
      <c r="IZ31" s="31"/>
      <c r="JA31" s="31"/>
      <c r="JB31" s="31">
        <v>68181</v>
      </c>
      <c r="JC31" s="31">
        <v>540443</v>
      </c>
      <c r="JD31" s="31">
        <v>0</v>
      </c>
      <c r="JE31" s="31">
        <v>0</v>
      </c>
      <c r="JF31" s="31"/>
      <c r="JG31" s="31">
        <v>1750755</v>
      </c>
      <c r="JH31" s="31">
        <v>0</v>
      </c>
      <c r="JI31" s="31">
        <v>1315649</v>
      </c>
      <c r="JJ31" s="31">
        <v>141857</v>
      </c>
      <c r="JK31" s="31">
        <v>1482347</v>
      </c>
      <c r="JL31" s="31">
        <v>0</v>
      </c>
      <c r="JM31" s="31">
        <v>1604745</v>
      </c>
      <c r="JN31" s="31">
        <v>1602144</v>
      </c>
      <c r="JO31" s="31">
        <v>0</v>
      </c>
      <c r="JP31" s="31">
        <v>372091</v>
      </c>
      <c r="JQ31" s="31">
        <v>1753920</v>
      </c>
      <c r="JR31" s="31">
        <v>0</v>
      </c>
      <c r="JS31" s="31"/>
      <c r="JT31" s="31"/>
      <c r="JU31" s="31">
        <v>0</v>
      </c>
      <c r="JV31" s="31"/>
      <c r="JW31" s="31">
        <v>0</v>
      </c>
      <c r="JX31" s="31">
        <v>0</v>
      </c>
    </row>
    <row r="32" spans="1:284" x14ac:dyDescent="0.25">
      <c r="A32" s="27">
        <v>45596</v>
      </c>
      <c r="B32">
        <v>8391</v>
      </c>
      <c r="C32" t="s">
        <v>260</v>
      </c>
      <c r="D32" t="s">
        <v>403</v>
      </c>
      <c r="E32"/>
      <c r="F32">
        <v>0</v>
      </c>
      <c r="G32">
        <v>0</v>
      </c>
      <c r="H32">
        <v>5</v>
      </c>
      <c r="I32"/>
      <c r="J32"/>
      <c r="K32"/>
      <c r="L32"/>
      <c r="M32">
        <v>19</v>
      </c>
      <c r="N32">
        <v>5</v>
      </c>
      <c r="O32"/>
      <c r="P32"/>
      <c r="Q32">
        <v>2</v>
      </c>
      <c r="R32">
        <v>2</v>
      </c>
      <c r="S32">
        <v>0</v>
      </c>
      <c r="T32">
        <v>0</v>
      </c>
      <c r="U32"/>
      <c r="V32">
        <v>0</v>
      </c>
      <c r="W32">
        <v>0</v>
      </c>
      <c r="X32">
        <v>11</v>
      </c>
      <c r="Y32">
        <v>0</v>
      </c>
      <c r="Z32">
        <v>0</v>
      </c>
      <c r="AA32">
        <v>0</v>
      </c>
      <c r="AB32">
        <v>19</v>
      </c>
      <c r="AC32">
        <v>0</v>
      </c>
      <c r="AD32">
        <v>0</v>
      </c>
      <c r="AE32">
        <v>0</v>
      </c>
      <c r="AF32">
        <v>0</v>
      </c>
      <c r="AG32">
        <v>0</v>
      </c>
      <c r="AH32"/>
      <c r="AI32"/>
      <c r="AJ32">
        <v>0</v>
      </c>
      <c r="AK32"/>
      <c r="AL32">
        <v>0</v>
      </c>
      <c r="AM32">
        <v>0</v>
      </c>
      <c r="AN32"/>
      <c r="AO32" t="s">
        <v>257</v>
      </c>
      <c r="AP32" t="s">
        <v>257</v>
      </c>
      <c r="AQ32" t="s">
        <v>297</v>
      </c>
      <c r="AR32"/>
      <c r="AS32"/>
      <c r="AT32"/>
      <c r="AU32"/>
      <c r="AV32" t="s">
        <v>510</v>
      </c>
      <c r="AW32" t="s">
        <v>765</v>
      </c>
      <c r="AX32"/>
      <c r="AY32"/>
      <c r="AZ32" t="s">
        <v>510</v>
      </c>
      <c r="BA32" t="s">
        <v>260</v>
      </c>
      <c r="BB32" t="s">
        <v>257</v>
      </c>
      <c r="BC32" t="s">
        <v>257</v>
      </c>
      <c r="BD32"/>
      <c r="BE32" t="s">
        <v>257</v>
      </c>
      <c r="BF32" t="s">
        <v>257</v>
      </c>
      <c r="BG32" t="s">
        <v>765</v>
      </c>
      <c r="BH32" t="s">
        <v>257</v>
      </c>
      <c r="BI32" t="s">
        <v>257</v>
      </c>
      <c r="BJ32" t="s">
        <v>257</v>
      </c>
      <c r="BK32" t="s">
        <v>262</v>
      </c>
      <c r="BL32" t="s">
        <v>257</v>
      </c>
      <c r="BM32" t="s">
        <v>257</v>
      </c>
      <c r="BN32" t="s">
        <v>257</v>
      </c>
      <c r="BO32" t="s">
        <v>257</v>
      </c>
      <c r="BP32" t="s">
        <v>257</v>
      </c>
      <c r="BQ32"/>
      <c r="BR32"/>
      <c r="BS32" t="s">
        <v>257</v>
      </c>
      <c r="BT32"/>
      <c r="BU32" t="s">
        <v>257</v>
      </c>
      <c r="BV32" t="s">
        <v>257</v>
      </c>
      <c r="BW32"/>
      <c r="BX32">
        <v>0</v>
      </c>
      <c r="BY32">
        <v>4</v>
      </c>
      <c r="BZ32">
        <v>1625</v>
      </c>
      <c r="CA32"/>
      <c r="CB32"/>
      <c r="CC32"/>
      <c r="CD32"/>
      <c r="CE32">
        <v>8997</v>
      </c>
      <c r="CF32">
        <v>13711</v>
      </c>
      <c r="CG32"/>
      <c r="CH32"/>
      <c r="CI32">
        <v>965</v>
      </c>
      <c r="CJ32">
        <v>17019</v>
      </c>
      <c r="CK32">
        <v>0</v>
      </c>
      <c r="CL32">
        <v>0</v>
      </c>
      <c r="CM32"/>
      <c r="CN32">
        <v>527</v>
      </c>
      <c r="CO32">
        <v>0</v>
      </c>
      <c r="CP32">
        <v>21812</v>
      </c>
      <c r="CQ32">
        <v>0</v>
      </c>
      <c r="CR32">
        <v>233</v>
      </c>
      <c r="CS32">
        <v>0</v>
      </c>
      <c r="CT32">
        <v>30877</v>
      </c>
      <c r="CU32">
        <v>566</v>
      </c>
      <c r="CV32">
        <v>0</v>
      </c>
      <c r="CW32">
        <v>18</v>
      </c>
      <c r="CX32">
        <v>555</v>
      </c>
      <c r="CY32">
        <v>0</v>
      </c>
      <c r="CZ32"/>
      <c r="DA32"/>
      <c r="DB32">
        <v>0</v>
      </c>
      <c r="DC32"/>
      <c r="DD32">
        <v>0</v>
      </c>
      <c r="DE32">
        <v>0</v>
      </c>
      <c r="DF32"/>
      <c r="DG32" t="s">
        <v>257</v>
      </c>
      <c r="DH32" t="s">
        <v>267</v>
      </c>
      <c r="DI32" t="s">
        <v>382</v>
      </c>
      <c r="DJ32"/>
      <c r="DK32"/>
      <c r="DL32"/>
      <c r="DM32"/>
      <c r="DN32" t="s">
        <v>257</v>
      </c>
      <c r="DO32" t="s">
        <v>364</v>
      </c>
      <c r="DP32"/>
      <c r="DQ32"/>
      <c r="DR32" t="s">
        <v>257</v>
      </c>
      <c r="DS32" t="s">
        <v>303</v>
      </c>
      <c r="DT32" t="s">
        <v>257</v>
      </c>
      <c r="DU32" t="s">
        <v>257</v>
      </c>
      <c r="DV32"/>
      <c r="DW32" t="s">
        <v>274</v>
      </c>
      <c r="DX32" t="s">
        <v>257</v>
      </c>
      <c r="DY32" t="s">
        <v>766</v>
      </c>
      <c r="DZ32" t="s">
        <v>258</v>
      </c>
      <c r="EA32" t="s">
        <v>767</v>
      </c>
      <c r="EB32" t="s">
        <v>257</v>
      </c>
      <c r="EC32" t="s">
        <v>768</v>
      </c>
      <c r="ED32" t="s">
        <v>769</v>
      </c>
      <c r="EE32" t="s">
        <v>257</v>
      </c>
      <c r="EF32" t="s">
        <v>770</v>
      </c>
      <c r="EG32" t="s">
        <v>771</v>
      </c>
      <c r="EH32" t="s">
        <v>257</v>
      </c>
      <c r="EI32"/>
      <c r="EJ32"/>
      <c r="EK32" t="s">
        <v>257</v>
      </c>
      <c r="EL32"/>
      <c r="EM32" t="s">
        <v>257</v>
      </c>
      <c r="EN32" t="s">
        <v>257</v>
      </c>
      <c r="EO32"/>
      <c r="EP32">
        <v>0</v>
      </c>
      <c r="EQ32">
        <v>3</v>
      </c>
      <c r="ER32">
        <v>13</v>
      </c>
      <c r="ES32"/>
      <c r="ET32"/>
      <c r="EU32"/>
      <c r="EV32"/>
      <c r="EW32">
        <v>0</v>
      </c>
      <c r="EX32">
        <v>438</v>
      </c>
      <c r="EY32"/>
      <c r="EZ32"/>
      <c r="FA32">
        <v>0</v>
      </c>
      <c r="FB32">
        <v>89</v>
      </c>
      <c r="FC32">
        <v>0</v>
      </c>
      <c r="FD32">
        <v>0</v>
      </c>
      <c r="FE32"/>
      <c r="FF32">
        <v>3</v>
      </c>
      <c r="FG32">
        <v>0</v>
      </c>
      <c r="FH32">
        <v>8204</v>
      </c>
      <c r="FI32">
        <v>14</v>
      </c>
      <c r="FJ32">
        <v>117</v>
      </c>
      <c r="FK32">
        <v>0</v>
      </c>
      <c r="FL32">
        <v>2112</v>
      </c>
      <c r="FM32">
        <v>17</v>
      </c>
      <c r="FN32">
        <v>0</v>
      </c>
      <c r="FO32">
        <v>101</v>
      </c>
      <c r="FP32">
        <v>14</v>
      </c>
      <c r="FQ32">
        <v>0</v>
      </c>
      <c r="FR32" s="28"/>
      <c r="FS32" s="28"/>
      <c r="FT32" s="28">
        <v>0</v>
      </c>
      <c r="FU32" s="28"/>
      <c r="FV32" s="28">
        <v>0</v>
      </c>
      <c r="FW32" s="28">
        <v>0</v>
      </c>
      <c r="FX32"/>
      <c r="FY32">
        <v>0</v>
      </c>
      <c r="FZ32" s="28">
        <v>0</v>
      </c>
      <c r="GA32">
        <v>0</v>
      </c>
      <c r="GB32" s="28"/>
      <c r="GC32" s="28"/>
      <c r="GD32" s="28"/>
      <c r="GE32"/>
      <c r="GF32" s="28">
        <v>0</v>
      </c>
      <c r="GG32" s="28">
        <v>0</v>
      </c>
      <c r="GH32"/>
      <c r="GI32" s="28"/>
      <c r="GJ32" s="28">
        <v>0</v>
      </c>
      <c r="GK32">
        <v>0</v>
      </c>
      <c r="GL32">
        <v>0</v>
      </c>
      <c r="GM32">
        <v>0</v>
      </c>
      <c r="GN32"/>
      <c r="GO32" s="31">
        <v>0</v>
      </c>
      <c r="GP32" s="31">
        <v>0</v>
      </c>
      <c r="GQ32" s="31">
        <v>0</v>
      </c>
      <c r="GR32" s="31">
        <v>0</v>
      </c>
      <c r="GS32" s="31">
        <v>0</v>
      </c>
      <c r="GT32" s="31">
        <v>0</v>
      </c>
      <c r="GU32" s="31">
        <v>0</v>
      </c>
      <c r="GV32" s="31">
        <v>0</v>
      </c>
      <c r="GW32" s="31">
        <v>0</v>
      </c>
      <c r="GX32" s="31">
        <v>0</v>
      </c>
      <c r="GY32" s="31">
        <v>0</v>
      </c>
      <c r="GZ32" s="31">
        <v>0</v>
      </c>
      <c r="HA32" s="31"/>
      <c r="HB32" s="31"/>
      <c r="HC32" s="31">
        <v>0</v>
      </c>
      <c r="HD32" s="31"/>
      <c r="HE32" s="31">
        <v>0</v>
      </c>
      <c r="HF32" s="31">
        <v>0</v>
      </c>
      <c r="HG32" s="31"/>
      <c r="HH32" s="31">
        <v>0</v>
      </c>
      <c r="HI32" s="31">
        <v>7</v>
      </c>
      <c r="HJ32" s="31">
        <v>1643</v>
      </c>
      <c r="HK32" s="31"/>
      <c r="HL32" s="31"/>
      <c r="HM32" s="31"/>
      <c r="HN32" s="31"/>
      <c r="HO32" s="31">
        <v>9016</v>
      </c>
      <c r="HP32" s="31">
        <v>14154</v>
      </c>
      <c r="HQ32" s="31"/>
      <c r="HR32" s="31"/>
      <c r="HS32" s="31">
        <v>967</v>
      </c>
      <c r="HT32" s="31">
        <v>17110</v>
      </c>
      <c r="HU32" s="31">
        <v>0</v>
      </c>
      <c r="HV32" s="31">
        <v>0</v>
      </c>
      <c r="HW32" s="31"/>
      <c r="HX32" s="31">
        <v>530</v>
      </c>
      <c r="HY32" s="31">
        <v>0</v>
      </c>
      <c r="HZ32" s="31">
        <v>30027</v>
      </c>
      <c r="IA32" s="31">
        <v>14</v>
      </c>
      <c r="IB32" s="31">
        <v>350</v>
      </c>
      <c r="IC32" s="31">
        <v>0</v>
      </c>
      <c r="ID32" s="31">
        <v>33008</v>
      </c>
      <c r="IE32" s="31">
        <v>583</v>
      </c>
      <c r="IF32" s="31">
        <v>0</v>
      </c>
      <c r="IG32" s="31">
        <v>119</v>
      </c>
      <c r="IH32" s="31">
        <v>569</v>
      </c>
      <c r="II32" s="31">
        <v>0</v>
      </c>
      <c r="IJ32" s="31"/>
      <c r="IK32" s="31"/>
      <c r="IL32" s="31">
        <v>0</v>
      </c>
      <c r="IM32" s="31"/>
      <c r="IN32" s="31">
        <v>0</v>
      </c>
      <c r="IO32" s="31">
        <v>0</v>
      </c>
      <c r="IP32" s="31"/>
      <c r="IQ32" s="31">
        <v>0</v>
      </c>
      <c r="IR32" s="31">
        <v>127286</v>
      </c>
      <c r="IS32" s="31">
        <v>809249</v>
      </c>
      <c r="IT32" s="31"/>
      <c r="IU32" s="31"/>
      <c r="IV32" s="31"/>
      <c r="IW32" s="31"/>
      <c r="IX32" s="31">
        <v>105701</v>
      </c>
      <c r="IY32" s="31">
        <v>90547</v>
      </c>
      <c r="IZ32" s="31"/>
      <c r="JA32" s="31"/>
      <c r="JB32" s="31">
        <v>116777</v>
      </c>
      <c r="JC32" s="31">
        <v>514594</v>
      </c>
      <c r="JD32" s="31">
        <v>0</v>
      </c>
      <c r="JE32" s="31">
        <v>0</v>
      </c>
      <c r="JF32" s="31"/>
      <c r="JG32" s="31">
        <v>1617928</v>
      </c>
      <c r="JH32" s="31">
        <v>0</v>
      </c>
      <c r="JI32" s="31">
        <v>1314518</v>
      </c>
      <c r="JJ32" s="31">
        <v>90429</v>
      </c>
      <c r="JK32" s="31">
        <v>1437260</v>
      </c>
      <c r="JL32" s="31">
        <v>0</v>
      </c>
      <c r="JM32" s="31">
        <v>1610601</v>
      </c>
      <c r="JN32" s="31">
        <v>1326504</v>
      </c>
      <c r="JO32" s="31">
        <v>0</v>
      </c>
      <c r="JP32" s="31">
        <v>317681</v>
      </c>
      <c r="JQ32" s="31">
        <v>1322149</v>
      </c>
      <c r="JR32" s="31">
        <v>0</v>
      </c>
      <c r="JS32" s="31"/>
      <c r="JT32" s="31"/>
      <c r="JU32" s="31">
        <v>0</v>
      </c>
      <c r="JV32" s="31"/>
      <c r="JW32" s="31">
        <v>0</v>
      </c>
      <c r="JX32" s="31">
        <v>0</v>
      </c>
    </row>
    <row r="33" spans="1:284" x14ac:dyDescent="0.25">
      <c r="A33" s="27">
        <v>45597</v>
      </c>
      <c r="B33">
        <v>0</v>
      </c>
      <c r="C33" t="s">
        <v>257</v>
      </c>
      <c r="D33" t="s">
        <v>258</v>
      </c>
      <c r="E33"/>
      <c r="F33">
        <v>0</v>
      </c>
      <c r="G33">
        <v>0</v>
      </c>
      <c r="H33">
        <v>0</v>
      </c>
      <c r="I33"/>
      <c r="J33"/>
      <c r="K33"/>
      <c r="L33"/>
      <c r="M33">
        <v>0</v>
      </c>
      <c r="N33">
        <v>0</v>
      </c>
      <c r="O33"/>
      <c r="P33"/>
      <c r="Q33">
        <v>0</v>
      </c>
      <c r="R33">
        <v>0</v>
      </c>
      <c r="S33">
        <v>0</v>
      </c>
      <c r="T33">
        <v>0</v>
      </c>
      <c r="U33"/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/>
      <c r="AI33"/>
      <c r="AJ33">
        <v>0</v>
      </c>
      <c r="AK33"/>
      <c r="AL33">
        <v>0</v>
      </c>
      <c r="AM33">
        <v>0</v>
      </c>
      <c r="AN33"/>
      <c r="AO33" t="s">
        <v>257</v>
      </c>
      <c r="AP33" t="s">
        <v>257</v>
      </c>
      <c r="AQ33" t="s">
        <v>257</v>
      </c>
      <c r="AR33"/>
      <c r="AS33"/>
      <c r="AT33"/>
      <c r="AU33"/>
      <c r="AV33" t="s">
        <v>257</v>
      </c>
      <c r="AW33" t="s">
        <v>257</v>
      </c>
      <c r="AX33"/>
      <c r="AY33"/>
      <c r="AZ33" t="s">
        <v>257</v>
      </c>
      <c r="BA33" t="s">
        <v>257</v>
      </c>
      <c r="BB33" t="s">
        <v>257</v>
      </c>
      <c r="BC33" t="s">
        <v>257</v>
      </c>
      <c r="BD33"/>
      <c r="BE33" t="s">
        <v>257</v>
      </c>
      <c r="BF33" t="s">
        <v>257</v>
      </c>
      <c r="BG33" t="s">
        <v>257</v>
      </c>
      <c r="BH33" t="s">
        <v>257</v>
      </c>
      <c r="BI33" t="s">
        <v>257</v>
      </c>
      <c r="BJ33" t="s">
        <v>257</v>
      </c>
      <c r="BK33" t="s">
        <v>257</v>
      </c>
      <c r="BL33" t="s">
        <v>257</v>
      </c>
      <c r="BM33" t="s">
        <v>257</v>
      </c>
      <c r="BN33" t="s">
        <v>257</v>
      </c>
      <c r="BO33" t="s">
        <v>257</v>
      </c>
      <c r="BP33" t="s">
        <v>257</v>
      </c>
      <c r="BQ33"/>
      <c r="BR33"/>
      <c r="BS33" t="s">
        <v>257</v>
      </c>
      <c r="BT33"/>
      <c r="BU33" t="s">
        <v>257</v>
      </c>
      <c r="BV33" t="s">
        <v>257</v>
      </c>
      <c r="BW33"/>
      <c r="BX33">
        <v>0</v>
      </c>
      <c r="BY33">
        <v>3</v>
      </c>
      <c r="BZ33">
        <v>1307</v>
      </c>
      <c r="CA33"/>
      <c r="CB33"/>
      <c r="CC33"/>
      <c r="CD33"/>
      <c r="CE33">
        <v>7869</v>
      </c>
      <c r="CF33">
        <v>12289</v>
      </c>
      <c r="CG33"/>
      <c r="CH33"/>
      <c r="CI33">
        <v>371</v>
      </c>
      <c r="CJ33">
        <v>5965</v>
      </c>
      <c r="CK33">
        <v>0</v>
      </c>
      <c r="CL33">
        <v>0</v>
      </c>
      <c r="CM33"/>
      <c r="CN33">
        <v>188</v>
      </c>
      <c r="CO33">
        <v>0</v>
      </c>
      <c r="CP33">
        <v>20538</v>
      </c>
      <c r="CQ33">
        <v>0</v>
      </c>
      <c r="CR33">
        <v>190</v>
      </c>
      <c r="CS33">
        <v>0</v>
      </c>
      <c r="CT33">
        <v>28622</v>
      </c>
      <c r="CU33">
        <v>475</v>
      </c>
      <c r="CV33">
        <v>0</v>
      </c>
      <c r="CW33">
        <v>11</v>
      </c>
      <c r="CX33">
        <v>466</v>
      </c>
      <c r="CY33">
        <v>0</v>
      </c>
      <c r="CZ33"/>
      <c r="DA33"/>
      <c r="DB33">
        <v>0</v>
      </c>
      <c r="DC33"/>
      <c r="DD33">
        <v>0</v>
      </c>
      <c r="DE33">
        <v>0</v>
      </c>
      <c r="DF33"/>
      <c r="DG33" t="s">
        <v>257</v>
      </c>
      <c r="DH33" t="s">
        <v>305</v>
      </c>
      <c r="DI33" t="s">
        <v>257</v>
      </c>
      <c r="DJ33"/>
      <c r="DK33"/>
      <c r="DL33"/>
      <c r="DM33"/>
      <c r="DN33" t="s">
        <v>257</v>
      </c>
      <c r="DO33" t="s">
        <v>516</v>
      </c>
      <c r="DP33"/>
      <c r="DQ33"/>
      <c r="DR33" t="s">
        <v>257</v>
      </c>
      <c r="DS33" t="s">
        <v>489</v>
      </c>
      <c r="DT33" t="s">
        <v>257</v>
      </c>
      <c r="DU33" t="s">
        <v>257</v>
      </c>
      <c r="DV33"/>
      <c r="DW33" t="s">
        <v>772</v>
      </c>
      <c r="DX33" t="s">
        <v>257</v>
      </c>
      <c r="DY33" t="s">
        <v>773</v>
      </c>
      <c r="DZ33" t="s">
        <v>258</v>
      </c>
      <c r="EA33" t="s">
        <v>774</v>
      </c>
      <c r="EB33" t="s">
        <v>257</v>
      </c>
      <c r="EC33" t="s">
        <v>775</v>
      </c>
      <c r="ED33" t="s">
        <v>776</v>
      </c>
      <c r="EE33" t="s">
        <v>257</v>
      </c>
      <c r="EF33" t="s">
        <v>350</v>
      </c>
      <c r="EG33" t="s">
        <v>753</v>
      </c>
      <c r="EH33" t="s">
        <v>257</v>
      </c>
      <c r="EI33"/>
      <c r="EJ33"/>
      <c r="EK33" t="s">
        <v>257</v>
      </c>
      <c r="EL33"/>
      <c r="EM33" t="s">
        <v>257</v>
      </c>
      <c r="EN33" t="s">
        <v>257</v>
      </c>
      <c r="EO33"/>
      <c r="EP33">
        <v>0</v>
      </c>
      <c r="EQ33">
        <v>6</v>
      </c>
      <c r="ER33">
        <v>0</v>
      </c>
      <c r="ES33"/>
      <c r="ET33"/>
      <c r="EU33"/>
      <c r="EV33"/>
      <c r="EW33">
        <v>0</v>
      </c>
      <c r="EX33">
        <v>432</v>
      </c>
      <c r="EY33"/>
      <c r="EZ33"/>
      <c r="FA33">
        <v>0</v>
      </c>
      <c r="FB33">
        <v>60</v>
      </c>
      <c r="FC33">
        <v>0</v>
      </c>
      <c r="FD33">
        <v>0</v>
      </c>
      <c r="FE33"/>
      <c r="FF33">
        <v>1180</v>
      </c>
      <c r="FG33">
        <v>0</v>
      </c>
      <c r="FH33">
        <v>9056</v>
      </c>
      <c r="FI33">
        <v>4</v>
      </c>
      <c r="FJ33">
        <v>122</v>
      </c>
      <c r="FK33">
        <v>0</v>
      </c>
      <c r="FL33">
        <v>1594</v>
      </c>
      <c r="FM33">
        <v>25</v>
      </c>
      <c r="FN33">
        <v>0</v>
      </c>
      <c r="FO33">
        <v>101</v>
      </c>
      <c r="FP33">
        <v>11</v>
      </c>
      <c r="FQ33">
        <v>0</v>
      </c>
      <c r="FR33" s="28"/>
      <c r="FS33" s="28"/>
      <c r="FT33" s="28">
        <v>0</v>
      </c>
      <c r="FU33" s="28"/>
      <c r="FV33" s="28">
        <v>0</v>
      </c>
      <c r="FW33" s="28">
        <v>0</v>
      </c>
      <c r="FX33"/>
      <c r="FY33">
        <v>0</v>
      </c>
      <c r="FZ33" s="28">
        <v>0</v>
      </c>
      <c r="GA33">
        <v>0</v>
      </c>
      <c r="GB33" s="28"/>
      <c r="GC33" s="28"/>
      <c r="GD33" s="28"/>
      <c r="GE33"/>
      <c r="GF33" s="28">
        <v>0</v>
      </c>
      <c r="GG33" s="28">
        <v>0</v>
      </c>
      <c r="GH33"/>
      <c r="GI33" s="28"/>
      <c r="GJ33" s="28">
        <v>0</v>
      </c>
      <c r="GK33">
        <v>0</v>
      </c>
      <c r="GL33">
        <v>0</v>
      </c>
      <c r="GM33">
        <v>0</v>
      </c>
      <c r="GN33"/>
      <c r="GO33" s="31">
        <v>0</v>
      </c>
      <c r="GP33" s="31">
        <v>0</v>
      </c>
      <c r="GQ33" s="31">
        <v>0</v>
      </c>
      <c r="GR33" s="31">
        <v>0</v>
      </c>
      <c r="GS33" s="31">
        <v>0</v>
      </c>
      <c r="GT33" s="31">
        <v>0</v>
      </c>
      <c r="GU33" s="31">
        <v>0</v>
      </c>
      <c r="GV33" s="31">
        <v>0</v>
      </c>
      <c r="GW33" s="31">
        <v>0</v>
      </c>
      <c r="GX33" s="31">
        <v>0</v>
      </c>
      <c r="GY33" s="31">
        <v>0</v>
      </c>
      <c r="GZ33" s="31">
        <v>0</v>
      </c>
      <c r="HA33" s="31"/>
      <c r="HB33" s="31"/>
      <c r="HC33" s="31">
        <v>0</v>
      </c>
      <c r="HD33" s="31"/>
      <c r="HE33" s="31">
        <v>0</v>
      </c>
      <c r="HF33" s="31">
        <v>0</v>
      </c>
      <c r="HG33" s="31"/>
      <c r="HH33" s="31">
        <v>0</v>
      </c>
      <c r="HI33" s="31">
        <v>9</v>
      </c>
      <c r="HJ33" s="31">
        <v>1307</v>
      </c>
      <c r="HK33" s="31"/>
      <c r="HL33" s="31"/>
      <c r="HM33" s="31"/>
      <c r="HN33" s="31"/>
      <c r="HO33" s="31">
        <v>7869</v>
      </c>
      <c r="HP33" s="31">
        <v>12721</v>
      </c>
      <c r="HQ33" s="31"/>
      <c r="HR33" s="31"/>
      <c r="HS33" s="31">
        <v>371</v>
      </c>
      <c r="HT33" s="31">
        <v>6025</v>
      </c>
      <c r="HU33" s="31">
        <v>0</v>
      </c>
      <c r="HV33" s="31">
        <v>0</v>
      </c>
      <c r="HW33" s="31"/>
      <c r="HX33" s="31">
        <v>1368</v>
      </c>
      <c r="HY33" s="31">
        <v>0</v>
      </c>
      <c r="HZ33" s="31">
        <v>29594</v>
      </c>
      <c r="IA33" s="31">
        <v>4</v>
      </c>
      <c r="IB33" s="31">
        <v>312</v>
      </c>
      <c r="IC33" s="31">
        <v>0</v>
      </c>
      <c r="ID33" s="31">
        <v>30216</v>
      </c>
      <c r="IE33" s="31">
        <v>500</v>
      </c>
      <c r="IF33" s="31">
        <v>0</v>
      </c>
      <c r="IG33" s="31">
        <v>112</v>
      </c>
      <c r="IH33" s="31">
        <v>477</v>
      </c>
      <c r="II33" s="31">
        <v>0</v>
      </c>
      <c r="IJ33" s="31"/>
      <c r="IK33" s="31"/>
      <c r="IL33" s="31">
        <v>0</v>
      </c>
      <c r="IM33" s="31"/>
      <c r="IN33" s="31">
        <v>0</v>
      </c>
      <c r="IO33" s="31">
        <v>0</v>
      </c>
      <c r="IP33" s="31"/>
      <c r="IQ33" s="31">
        <v>0</v>
      </c>
      <c r="IR33" s="31">
        <v>98444</v>
      </c>
      <c r="IS33" s="31">
        <v>624946</v>
      </c>
      <c r="IT33" s="31"/>
      <c r="IU33" s="31"/>
      <c r="IV33" s="31"/>
      <c r="IW33" s="31"/>
      <c r="IX33" s="31">
        <v>90526</v>
      </c>
      <c r="IY33" s="31">
        <v>95497</v>
      </c>
      <c r="IZ33" s="31"/>
      <c r="JA33" s="31"/>
      <c r="JB33" s="31">
        <v>67113</v>
      </c>
      <c r="JC33" s="31">
        <v>347392</v>
      </c>
      <c r="JD33" s="31">
        <v>0</v>
      </c>
      <c r="JE33" s="31">
        <v>0</v>
      </c>
      <c r="JF33" s="31"/>
      <c r="JG33" s="31">
        <v>1605749</v>
      </c>
      <c r="JH33" s="31">
        <v>0</v>
      </c>
      <c r="JI33" s="31">
        <v>1327277</v>
      </c>
      <c r="JJ33" s="31">
        <v>113000</v>
      </c>
      <c r="JK33" s="31">
        <v>1330077</v>
      </c>
      <c r="JL33" s="31">
        <v>0</v>
      </c>
      <c r="JM33" s="31">
        <v>1599954</v>
      </c>
      <c r="JN33" s="31">
        <v>1403884</v>
      </c>
      <c r="JO33" s="31">
        <v>0</v>
      </c>
      <c r="JP33" s="31">
        <v>242973</v>
      </c>
      <c r="JQ33" s="31">
        <v>1370289</v>
      </c>
      <c r="JR33" s="31">
        <v>0</v>
      </c>
      <c r="JS33" s="31"/>
      <c r="JT33" s="31"/>
      <c r="JU33" s="31">
        <v>0</v>
      </c>
      <c r="JV33" s="31"/>
      <c r="JW33" s="31">
        <v>0</v>
      </c>
      <c r="JX33" s="31">
        <v>0</v>
      </c>
    </row>
    <row r="34" spans="1:284" x14ac:dyDescent="0.25">
      <c r="A34" s="27">
        <v>45598</v>
      </c>
      <c r="B34">
        <v>0</v>
      </c>
      <c r="C34" t="s">
        <v>257</v>
      </c>
      <c r="D34" t="s">
        <v>258</v>
      </c>
      <c r="E34"/>
      <c r="F34">
        <v>0</v>
      </c>
      <c r="G34">
        <v>0</v>
      </c>
      <c r="H34">
        <v>0</v>
      </c>
      <c r="I34"/>
      <c r="J34"/>
      <c r="K34"/>
      <c r="L34"/>
      <c r="M34">
        <v>0</v>
      </c>
      <c r="N34">
        <v>0</v>
      </c>
      <c r="O34"/>
      <c r="P34"/>
      <c r="Q34">
        <v>0</v>
      </c>
      <c r="R34">
        <v>0</v>
      </c>
      <c r="S34">
        <v>0</v>
      </c>
      <c r="T34">
        <v>0</v>
      </c>
      <c r="U34"/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/>
      <c r="AI34"/>
      <c r="AJ34">
        <v>0</v>
      </c>
      <c r="AK34"/>
      <c r="AL34">
        <v>0</v>
      </c>
      <c r="AM34">
        <v>0</v>
      </c>
      <c r="AN34"/>
      <c r="AO34" t="s">
        <v>257</v>
      </c>
      <c r="AP34" t="s">
        <v>257</v>
      </c>
      <c r="AQ34" t="s">
        <v>257</v>
      </c>
      <c r="AR34"/>
      <c r="AS34"/>
      <c r="AT34"/>
      <c r="AU34"/>
      <c r="AV34" t="s">
        <v>257</v>
      </c>
      <c r="AW34" t="s">
        <v>257</v>
      </c>
      <c r="AX34"/>
      <c r="AY34"/>
      <c r="AZ34" t="s">
        <v>257</v>
      </c>
      <c r="BA34" t="s">
        <v>257</v>
      </c>
      <c r="BB34" t="s">
        <v>257</v>
      </c>
      <c r="BC34" t="s">
        <v>257</v>
      </c>
      <c r="BD34"/>
      <c r="BE34" t="s">
        <v>257</v>
      </c>
      <c r="BF34" t="s">
        <v>257</v>
      </c>
      <c r="BG34" t="s">
        <v>257</v>
      </c>
      <c r="BH34" t="s">
        <v>257</v>
      </c>
      <c r="BI34" t="s">
        <v>257</v>
      </c>
      <c r="BJ34" t="s">
        <v>257</v>
      </c>
      <c r="BK34" t="s">
        <v>257</v>
      </c>
      <c r="BL34" t="s">
        <v>257</v>
      </c>
      <c r="BM34" t="s">
        <v>257</v>
      </c>
      <c r="BN34" t="s">
        <v>257</v>
      </c>
      <c r="BO34" t="s">
        <v>257</v>
      </c>
      <c r="BP34" t="s">
        <v>257</v>
      </c>
      <c r="BQ34"/>
      <c r="BR34"/>
      <c r="BS34" t="s">
        <v>257</v>
      </c>
      <c r="BT34"/>
      <c r="BU34" t="s">
        <v>257</v>
      </c>
      <c r="BV34" t="s">
        <v>257</v>
      </c>
      <c r="BW34"/>
      <c r="BX34">
        <v>0</v>
      </c>
      <c r="BY34">
        <v>0</v>
      </c>
      <c r="BZ34">
        <v>1007</v>
      </c>
      <c r="CA34"/>
      <c r="CB34"/>
      <c r="CC34"/>
      <c r="CD34"/>
      <c r="CE34">
        <v>6556</v>
      </c>
      <c r="CF34">
        <v>11133</v>
      </c>
      <c r="CG34"/>
      <c r="CH34"/>
      <c r="CI34">
        <v>484</v>
      </c>
      <c r="CJ34">
        <v>5989</v>
      </c>
      <c r="CK34">
        <v>0</v>
      </c>
      <c r="CL34">
        <v>0</v>
      </c>
      <c r="CM34"/>
      <c r="CN34">
        <v>219</v>
      </c>
      <c r="CO34">
        <v>0</v>
      </c>
      <c r="CP34">
        <v>20991</v>
      </c>
      <c r="CQ34">
        <v>0</v>
      </c>
      <c r="CR34">
        <v>121</v>
      </c>
      <c r="CS34">
        <v>0</v>
      </c>
      <c r="CT34">
        <v>28961</v>
      </c>
      <c r="CU34">
        <v>505</v>
      </c>
      <c r="CV34">
        <v>0</v>
      </c>
      <c r="CW34">
        <v>7</v>
      </c>
      <c r="CX34">
        <v>501</v>
      </c>
      <c r="CY34">
        <v>0</v>
      </c>
      <c r="CZ34"/>
      <c r="DA34"/>
      <c r="DB34">
        <v>0</v>
      </c>
      <c r="DC34"/>
      <c r="DD34">
        <v>0</v>
      </c>
      <c r="DE34">
        <v>0</v>
      </c>
      <c r="DF34"/>
      <c r="DG34" t="s">
        <v>257</v>
      </c>
      <c r="DH34" t="s">
        <v>258</v>
      </c>
      <c r="DI34" t="s">
        <v>257</v>
      </c>
      <c r="DJ34"/>
      <c r="DK34"/>
      <c r="DL34"/>
      <c r="DM34"/>
      <c r="DN34" t="s">
        <v>257</v>
      </c>
      <c r="DO34" t="s">
        <v>318</v>
      </c>
      <c r="DP34"/>
      <c r="DQ34"/>
      <c r="DR34" t="s">
        <v>257</v>
      </c>
      <c r="DS34" t="s">
        <v>453</v>
      </c>
      <c r="DT34" t="s">
        <v>257</v>
      </c>
      <c r="DU34" t="s">
        <v>257</v>
      </c>
      <c r="DV34"/>
      <c r="DW34" t="s">
        <v>777</v>
      </c>
      <c r="DX34" t="s">
        <v>257</v>
      </c>
      <c r="DY34" t="s">
        <v>778</v>
      </c>
      <c r="DZ34" t="s">
        <v>258</v>
      </c>
      <c r="EA34" t="s">
        <v>779</v>
      </c>
      <c r="EB34" t="s">
        <v>257</v>
      </c>
      <c r="EC34" t="s">
        <v>364</v>
      </c>
      <c r="ED34" t="s">
        <v>780</v>
      </c>
      <c r="EE34" t="s">
        <v>257</v>
      </c>
      <c r="EF34" t="s">
        <v>514</v>
      </c>
      <c r="EG34" t="s">
        <v>404</v>
      </c>
      <c r="EH34" t="s">
        <v>257</v>
      </c>
      <c r="EI34"/>
      <c r="EJ34"/>
      <c r="EK34" t="s">
        <v>257</v>
      </c>
      <c r="EL34"/>
      <c r="EM34" t="s">
        <v>257</v>
      </c>
      <c r="EN34" t="s">
        <v>257</v>
      </c>
      <c r="EO34"/>
      <c r="EP34">
        <v>0</v>
      </c>
      <c r="EQ34">
        <v>1</v>
      </c>
      <c r="ER34">
        <v>0</v>
      </c>
      <c r="ES34"/>
      <c r="ET34"/>
      <c r="EU34"/>
      <c r="EV34"/>
      <c r="EW34">
        <v>0</v>
      </c>
      <c r="EX34">
        <v>427</v>
      </c>
      <c r="EY34"/>
      <c r="EZ34"/>
      <c r="FA34">
        <v>0</v>
      </c>
      <c r="FB34">
        <v>58</v>
      </c>
      <c r="FC34">
        <v>0</v>
      </c>
      <c r="FD34">
        <v>0</v>
      </c>
      <c r="FE34"/>
      <c r="FF34">
        <v>2</v>
      </c>
      <c r="FG34">
        <v>0</v>
      </c>
      <c r="FH34">
        <v>3515</v>
      </c>
      <c r="FI34">
        <v>4</v>
      </c>
      <c r="FJ34">
        <v>114</v>
      </c>
      <c r="FK34">
        <v>0</v>
      </c>
      <c r="FL34">
        <v>923</v>
      </c>
      <c r="FM34">
        <v>24</v>
      </c>
      <c r="FN34">
        <v>0</v>
      </c>
      <c r="FO34">
        <v>101</v>
      </c>
      <c r="FP34">
        <v>21</v>
      </c>
      <c r="FQ34">
        <v>0</v>
      </c>
      <c r="FR34" s="28"/>
      <c r="FS34" s="28"/>
      <c r="FT34" s="28">
        <v>0</v>
      </c>
      <c r="FU34" s="28"/>
      <c r="FV34" s="28">
        <v>0</v>
      </c>
      <c r="FW34" s="28">
        <v>0</v>
      </c>
      <c r="FX34"/>
      <c r="FY34">
        <v>0</v>
      </c>
      <c r="FZ34" s="28">
        <v>0</v>
      </c>
      <c r="GA34">
        <v>0</v>
      </c>
      <c r="GB34" s="28"/>
      <c r="GC34"/>
      <c r="GD34" s="28"/>
      <c r="GE34"/>
      <c r="GF34" s="28">
        <v>0</v>
      </c>
      <c r="GG34" s="28">
        <v>0</v>
      </c>
      <c r="GH34"/>
      <c r="GI34" s="28"/>
      <c r="GJ34" s="28">
        <v>0</v>
      </c>
      <c r="GK34">
        <v>0</v>
      </c>
      <c r="GL34">
        <v>0</v>
      </c>
      <c r="GM34">
        <v>0</v>
      </c>
      <c r="GN34"/>
      <c r="GO34" s="31">
        <v>0</v>
      </c>
      <c r="GP34" s="31">
        <v>0</v>
      </c>
      <c r="GQ34" s="31">
        <v>0</v>
      </c>
      <c r="GR34" s="31">
        <v>0</v>
      </c>
      <c r="GS34" s="31">
        <v>0</v>
      </c>
      <c r="GT34" s="31">
        <v>0</v>
      </c>
      <c r="GU34" s="31">
        <v>0</v>
      </c>
      <c r="GV34" s="31">
        <v>0</v>
      </c>
      <c r="GW34" s="31">
        <v>0</v>
      </c>
      <c r="GX34" s="31">
        <v>0</v>
      </c>
      <c r="GY34" s="31">
        <v>0</v>
      </c>
      <c r="GZ34" s="31">
        <v>0</v>
      </c>
      <c r="HA34" s="31"/>
      <c r="HB34" s="31"/>
      <c r="HC34" s="31">
        <v>0</v>
      </c>
      <c r="HD34" s="31"/>
      <c r="HE34" s="31">
        <v>0</v>
      </c>
      <c r="HF34" s="31">
        <v>0</v>
      </c>
      <c r="HG34" s="31"/>
      <c r="HH34" s="31">
        <v>0</v>
      </c>
      <c r="HI34" s="31">
        <v>1</v>
      </c>
      <c r="HJ34" s="31">
        <v>1007</v>
      </c>
      <c r="HK34" s="31"/>
      <c r="HL34" s="31"/>
      <c r="HM34" s="31"/>
      <c r="HN34" s="31"/>
      <c r="HO34" s="31">
        <v>6556</v>
      </c>
      <c r="HP34" s="31">
        <v>11560</v>
      </c>
      <c r="HQ34" s="31"/>
      <c r="HR34" s="31"/>
      <c r="HS34" s="31">
        <v>484</v>
      </c>
      <c r="HT34" s="31">
        <v>6047</v>
      </c>
      <c r="HU34" s="31">
        <v>0</v>
      </c>
      <c r="HV34" s="31">
        <v>0</v>
      </c>
      <c r="HW34" s="31"/>
      <c r="HX34" s="31">
        <v>221</v>
      </c>
      <c r="HY34" s="31">
        <v>0</v>
      </c>
      <c r="HZ34" s="31">
        <v>24506</v>
      </c>
      <c r="IA34" s="31">
        <v>4</v>
      </c>
      <c r="IB34" s="31">
        <v>235</v>
      </c>
      <c r="IC34" s="31">
        <v>0</v>
      </c>
      <c r="ID34" s="31">
        <v>29884</v>
      </c>
      <c r="IE34" s="31">
        <v>529</v>
      </c>
      <c r="IF34" s="31">
        <v>0</v>
      </c>
      <c r="IG34" s="31">
        <v>108</v>
      </c>
      <c r="IH34" s="31">
        <v>522</v>
      </c>
      <c r="II34" s="31">
        <v>0</v>
      </c>
      <c r="IJ34" s="31"/>
      <c r="IK34" s="31"/>
      <c r="IL34" s="31">
        <v>0</v>
      </c>
      <c r="IM34" s="31"/>
      <c r="IN34" s="31">
        <v>0</v>
      </c>
      <c r="IO34" s="31">
        <v>0</v>
      </c>
      <c r="IP34" s="31"/>
      <c r="IQ34" s="31">
        <v>0</v>
      </c>
      <c r="IR34" s="31">
        <v>66000</v>
      </c>
      <c r="IS34" s="31">
        <v>651374</v>
      </c>
      <c r="IT34" s="31"/>
      <c r="IU34" s="31"/>
      <c r="IV34" s="31"/>
      <c r="IW34" s="31"/>
      <c r="IX34" s="31">
        <v>91756</v>
      </c>
      <c r="IY34" s="31">
        <v>93210</v>
      </c>
      <c r="IZ34" s="31"/>
      <c r="JA34" s="31"/>
      <c r="JB34" s="31">
        <v>70190</v>
      </c>
      <c r="JC34" s="31">
        <v>533997</v>
      </c>
      <c r="JD34" s="31">
        <v>0</v>
      </c>
      <c r="JE34" s="31">
        <v>0</v>
      </c>
      <c r="JF34" s="31"/>
      <c r="JG34" s="31">
        <v>1600059</v>
      </c>
      <c r="JH34" s="31">
        <v>0</v>
      </c>
      <c r="JI34" s="31">
        <v>1178885</v>
      </c>
      <c r="JJ34" s="31">
        <v>102250</v>
      </c>
      <c r="JK34" s="31">
        <v>1133472</v>
      </c>
      <c r="JL34" s="31">
        <v>0</v>
      </c>
      <c r="JM34" s="31">
        <v>1448585</v>
      </c>
      <c r="JN34" s="31">
        <v>1299285</v>
      </c>
      <c r="JO34" s="31">
        <v>0</v>
      </c>
      <c r="JP34" s="31">
        <v>174231</v>
      </c>
      <c r="JQ34" s="31">
        <v>1387008</v>
      </c>
      <c r="JR34" s="31">
        <v>0</v>
      </c>
      <c r="JS34" s="31"/>
      <c r="JT34" s="31"/>
      <c r="JU34" s="31">
        <v>0</v>
      </c>
      <c r="JV34" s="31"/>
      <c r="JW34" s="31">
        <v>0</v>
      </c>
      <c r="JX34" s="31">
        <v>0</v>
      </c>
    </row>
    <row r="35" spans="1:284" x14ac:dyDescent="0.25">
      <c r="A35" s="27">
        <v>45599</v>
      </c>
      <c r="B35">
        <v>19728</v>
      </c>
      <c r="C35" t="s">
        <v>264</v>
      </c>
      <c r="D35" t="s">
        <v>781</v>
      </c>
      <c r="E35"/>
      <c r="F35">
        <v>0</v>
      </c>
      <c r="G35">
        <v>0</v>
      </c>
      <c r="H35">
        <v>5</v>
      </c>
      <c r="I35"/>
      <c r="J35"/>
      <c r="K35"/>
      <c r="L35"/>
      <c r="M35">
        <v>15</v>
      </c>
      <c r="N35">
        <v>6</v>
      </c>
      <c r="O35"/>
      <c r="P35"/>
      <c r="Q35">
        <v>1</v>
      </c>
      <c r="R35">
        <v>1</v>
      </c>
      <c r="S35">
        <v>0</v>
      </c>
      <c r="T35">
        <v>0</v>
      </c>
      <c r="U35"/>
      <c r="V35">
        <v>0</v>
      </c>
      <c r="W35">
        <v>0</v>
      </c>
      <c r="X35">
        <v>3</v>
      </c>
      <c r="Y35">
        <v>0</v>
      </c>
      <c r="Z35">
        <v>0</v>
      </c>
      <c r="AA35">
        <v>0</v>
      </c>
      <c r="AB35">
        <v>30</v>
      </c>
      <c r="AC35">
        <v>0</v>
      </c>
      <c r="AD35">
        <v>0</v>
      </c>
      <c r="AE35">
        <v>0</v>
      </c>
      <c r="AF35">
        <v>0</v>
      </c>
      <c r="AG35">
        <v>0</v>
      </c>
      <c r="AH35"/>
      <c r="AI35"/>
      <c r="AJ35">
        <v>0</v>
      </c>
      <c r="AK35"/>
      <c r="AL35">
        <v>0</v>
      </c>
      <c r="AM35">
        <v>0</v>
      </c>
      <c r="AN35"/>
      <c r="AO35" t="s">
        <v>257</v>
      </c>
      <c r="AP35" t="s">
        <v>257</v>
      </c>
      <c r="AQ35" t="s">
        <v>483</v>
      </c>
      <c r="AR35"/>
      <c r="AS35"/>
      <c r="AT35"/>
      <c r="AU35"/>
      <c r="AV35" t="s">
        <v>322</v>
      </c>
      <c r="AW35" t="s">
        <v>295</v>
      </c>
      <c r="AX35"/>
      <c r="AY35"/>
      <c r="AZ35" t="s">
        <v>782</v>
      </c>
      <c r="BA35" t="s">
        <v>264</v>
      </c>
      <c r="BB35" t="s">
        <v>257</v>
      </c>
      <c r="BC35" t="s">
        <v>257</v>
      </c>
      <c r="BD35"/>
      <c r="BE35" t="s">
        <v>257</v>
      </c>
      <c r="BF35" t="s">
        <v>257</v>
      </c>
      <c r="BG35" t="s">
        <v>260</v>
      </c>
      <c r="BH35" t="s">
        <v>257</v>
      </c>
      <c r="BI35" t="s">
        <v>257</v>
      </c>
      <c r="BJ35" t="s">
        <v>257</v>
      </c>
      <c r="BK35" t="s">
        <v>278</v>
      </c>
      <c r="BL35" t="s">
        <v>257</v>
      </c>
      <c r="BM35" t="s">
        <v>257</v>
      </c>
      <c r="BN35" t="s">
        <v>257</v>
      </c>
      <c r="BO35" t="s">
        <v>257</v>
      </c>
      <c r="BP35" t="s">
        <v>257</v>
      </c>
      <c r="BQ35"/>
      <c r="BR35"/>
      <c r="BS35" t="s">
        <v>257</v>
      </c>
      <c r="BT35"/>
      <c r="BU35" t="s">
        <v>257</v>
      </c>
      <c r="BV35" t="s">
        <v>257</v>
      </c>
      <c r="BW35"/>
      <c r="BX35">
        <v>0</v>
      </c>
      <c r="BY35">
        <v>0</v>
      </c>
      <c r="BZ35">
        <v>1075</v>
      </c>
      <c r="CA35"/>
      <c r="CB35"/>
      <c r="CC35"/>
      <c r="CD35"/>
      <c r="CE35">
        <v>7551</v>
      </c>
      <c r="CF35">
        <v>12353</v>
      </c>
      <c r="CG35"/>
      <c r="CH35"/>
      <c r="CI35">
        <v>408</v>
      </c>
      <c r="CJ35">
        <v>6444</v>
      </c>
      <c r="CK35">
        <v>0</v>
      </c>
      <c r="CL35">
        <v>0</v>
      </c>
      <c r="CM35"/>
      <c r="CN35">
        <v>192</v>
      </c>
      <c r="CO35">
        <v>0</v>
      </c>
      <c r="CP35">
        <v>21050</v>
      </c>
      <c r="CQ35">
        <v>0</v>
      </c>
      <c r="CR35">
        <v>124</v>
      </c>
      <c r="CS35">
        <v>0</v>
      </c>
      <c r="CT35">
        <v>28905</v>
      </c>
      <c r="CU35">
        <v>515</v>
      </c>
      <c r="CV35">
        <v>0</v>
      </c>
      <c r="CW35">
        <v>13</v>
      </c>
      <c r="CX35">
        <v>500</v>
      </c>
      <c r="CY35">
        <v>0</v>
      </c>
      <c r="CZ35"/>
      <c r="DA35"/>
      <c r="DB35">
        <v>0</v>
      </c>
      <c r="DC35"/>
      <c r="DD35">
        <v>0</v>
      </c>
      <c r="DE35">
        <v>0</v>
      </c>
      <c r="DF35"/>
      <c r="DG35" t="s">
        <v>257</v>
      </c>
      <c r="DH35" t="s">
        <v>258</v>
      </c>
      <c r="DI35" t="s">
        <v>419</v>
      </c>
      <c r="DJ35"/>
      <c r="DK35"/>
      <c r="DL35"/>
      <c r="DM35"/>
      <c r="DN35" t="s">
        <v>257</v>
      </c>
      <c r="DO35" t="s">
        <v>314</v>
      </c>
      <c r="DP35"/>
      <c r="DQ35"/>
      <c r="DR35" t="s">
        <v>257</v>
      </c>
      <c r="DS35" t="s">
        <v>285</v>
      </c>
      <c r="DT35" t="s">
        <v>257</v>
      </c>
      <c r="DU35" t="s">
        <v>257</v>
      </c>
      <c r="DV35"/>
      <c r="DW35" t="s">
        <v>307</v>
      </c>
      <c r="DX35" t="s">
        <v>257</v>
      </c>
      <c r="DY35" t="s">
        <v>361</v>
      </c>
      <c r="DZ35" t="s">
        <v>258</v>
      </c>
      <c r="EA35" t="s">
        <v>783</v>
      </c>
      <c r="EB35" t="s">
        <v>257</v>
      </c>
      <c r="EC35" t="s">
        <v>470</v>
      </c>
      <c r="ED35" t="s">
        <v>402</v>
      </c>
      <c r="EE35" t="s">
        <v>257</v>
      </c>
      <c r="EF35" t="s">
        <v>369</v>
      </c>
      <c r="EG35" t="s">
        <v>423</v>
      </c>
      <c r="EH35" t="s">
        <v>257</v>
      </c>
      <c r="EI35"/>
      <c r="EJ35"/>
      <c r="EK35" t="s">
        <v>257</v>
      </c>
      <c r="EL35"/>
      <c r="EM35" t="s">
        <v>257</v>
      </c>
      <c r="EN35" t="s">
        <v>257</v>
      </c>
      <c r="EO35"/>
      <c r="EP35">
        <v>0</v>
      </c>
      <c r="EQ35">
        <v>3</v>
      </c>
      <c r="ER35">
        <v>2</v>
      </c>
      <c r="ES35"/>
      <c r="ET35"/>
      <c r="EU35"/>
      <c r="EV35"/>
      <c r="EW35">
        <v>0</v>
      </c>
      <c r="EX35">
        <v>426</v>
      </c>
      <c r="EY35"/>
      <c r="EZ35"/>
      <c r="FA35">
        <v>0</v>
      </c>
      <c r="FB35">
        <v>52</v>
      </c>
      <c r="FC35">
        <v>0</v>
      </c>
      <c r="FD35">
        <v>0</v>
      </c>
      <c r="FE35"/>
      <c r="FF35">
        <v>4</v>
      </c>
      <c r="FG35">
        <v>0</v>
      </c>
      <c r="FH35">
        <v>2122</v>
      </c>
      <c r="FI35">
        <v>2</v>
      </c>
      <c r="FJ35">
        <v>115</v>
      </c>
      <c r="FK35">
        <v>0</v>
      </c>
      <c r="FL35">
        <v>875</v>
      </c>
      <c r="FM35">
        <v>18</v>
      </c>
      <c r="FN35">
        <v>0</v>
      </c>
      <c r="FO35">
        <v>101</v>
      </c>
      <c r="FP35">
        <v>7</v>
      </c>
      <c r="FQ35" s="28">
        <v>0</v>
      </c>
      <c r="FR35" s="28"/>
      <c r="FS35" s="28"/>
      <c r="FT35" s="28">
        <v>0</v>
      </c>
      <c r="FU35" s="28"/>
      <c r="FV35" s="28">
        <v>0</v>
      </c>
      <c r="FW35" s="28">
        <v>0</v>
      </c>
      <c r="FX35"/>
      <c r="FY35">
        <v>0</v>
      </c>
      <c r="FZ35" s="28">
        <v>0</v>
      </c>
      <c r="GA35">
        <v>0</v>
      </c>
      <c r="GB35" s="28"/>
      <c r="GC35" s="28"/>
      <c r="GD35" s="28"/>
      <c r="GE35"/>
      <c r="GF35" s="28">
        <v>0</v>
      </c>
      <c r="GG35" s="28">
        <v>0</v>
      </c>
      <c r="GH35"/>
      <c r="GI35" s="28"/>
      <c r="GJ35" s="28">
        <v>0</v>
      </c>
      <c r="GK35">
        <v>0</v>
      </c>
      <c r="GL35">
        <v>0</v>
      </c>
      <c r="GM35">
        <v>0</v>
      </c>
      <c r="GN35"/>
      <c r="GO35" s="31">
        <v>0</v>
      </c>
      <c r="GP35" s="31">
        <v>0</v>
      </c>
      <c r="GQ35" s="31">
        <v>0</v>
      </c>
      <c r="GR35" s="31">
        <v>0</v>
      </c>
      <c r="GS35" s="31">
        <v>0</v>
      </c>
      <c r="GT35" s="31">
        <v>0</v>
      </c>
      <c r="GU35" s="31">
        <v>0</v>
      </c>
      <c r="GV35" s="31">
        <v>0</v>
      </c>
      <c r="GW35" s="31">
        <v>0</v>
      </c>
      <c r="GX35" s="31">
        <v>0</v>
      </c>
      <c r="GY35" s="31">
        <v>0</v>
      </c>
      <c r="GZ35" s="31">
        <v>0</v>
      </c>
      <c r="HA35" s="31"/>
      <c r="HB35" s="31"/>
      <c r="HC35" s="31">
        <v>0</v>
      </c>
      <c r="HD35" s="31"/>
      <c r="HE35" s="31">
        <v>0</v>
      </c>
      <c r="HF35" s="31">
        <v>0</v>
      </c>
      <c r="HG35" s="31"/>
      <c r="HH35" s="31">
        <v>0</v>
      </c>
      <c r="HI35" s="31">
        <v>3</v>
      </c>
      <c r="HJ35" s="31">
        <v>1082</v>
      </c>
      <c r="HK35" s="31"/>
      <c r="HL35" s="31"/>
      <c r="HM35" s="31"/>
      <c r="HN35" s="31"/>
      <c r="HO35" s="31">
        <v>7566</v>
      </c>
      <c r="HP35" s="31">
        <v>12785</v>
      </c>
      <c r="HQ35" s="31"/>
      <c r="HR35" s="31"/>
      <c r="HS35" s="31">
        <v>409</v>
      </c>
      <c r="HT35" s="31">
        <v>6497</v>
      </c>
      <c r="HU35" s="31">
        <v>0</v>
      </c>
      <c r="HV35" s="31">
        <v>0</v>
      </c>
      <c r="HW35" s="31"/>
      <c r="HX35" s="31">
        <v>196</v>
      </c>
      <c r="HY35" s="31">
        <v>0</v>
      </c>
      <c r="HZ35" s="31">
        <v>23175</v>
      </c>
      <c r="IA35" s="31">
        <v>2</v>
      </c>
      <c r="IB35" s="31">
        <v>239</v>
      </c>
      <c r="IC35" s="31">
        <v>0</v>
      </c>
      <c r="ID35" s="31">
        <v>29810</v>
      </c>
      <c r="IE35" s="31">
        <v>533</v>
      </c>
      <c r="IF35" s="31">
        <v>0</v>
      </c>
      <c r="IG35" s="31">
        <v>114</v>
      </c>
      <c r="IH35" s="31">
        <v>507</v>
      </c>
      <c r="II35" s="31">
        <v>0</v>
      </c>
      <c r="IJ35" s="31"/>
      <c r="IK35" s="31"/>
      <c r="IL35" s="31">
        <v>0</v>
      </c>
      <c r="IM35" s="31"/>
      <c r="IN35" s="31">
        <v>0</v>
      </c>
      <c r="IO35" s="31">
        <v>0</v>
      </c>
      <c r="IP35" s="31"/>
      <c r="IQ35" s="31">
        <v>0</v>
      </c>
      <c r="IR35" s="31">
        <v>62333</v>
      </c>
      <c r="IS35" s="31">
        <v>784835</v>
      </c>
      <c r="IT35" s="31"/>
      <c r="IU35" s="31"/>
      <c r="IV35" s="31"/>
      <c r="IW35" s="31"/>
      <c r="IX35" s="31">
        <v>95097</v>
      </c>
      <c r="IY35" s="31">
        <v>95602</v>
      </c>
      <c r="IZ35" s="31"/>
      <c r="JA35" s="31"/>
      <c r="JB35" s="31">
        <v>69061</v>
      </c>
      <c r="JC35" s="31">
        <v>535962</v>
      </c>
      <c r="JD35" s="31">
        <v>0</v>
      </c>
      <c r="JE35" s="31">
        <v>0</v>
      </c>
      <c r="JF35" s="31"/>
      <c r="JG35" s="31">
        <v>1802709</v>
      </c>
      <c r="JH35" s="31">
        <v>0</v>
      </c>
      <c r="JI35" s="31">
        <v>1172377</v>
      </c>
      <c r="JJ35" s="31">
        <v>118500</v>
      </c>
      <c r="JK35" s="31">
        <v>1047946</v>
      </c>
      <c r="JL35" s="31">
        <v>0</v>
      </c>
      <c r="JM35" s="31">
        <v>1417313</v>
      </c>
      <c r="JN35" s="31">
        <v>1295942</v>
      </c>
      <c r="JO35" s="31">
        <v>0</v>
      </c>
      <c r="JP35" s="31">
        <v>225439</v>
      </c>
      <c r="JQ35" s="31">
        <v>1252961</v>
      </c>
      <c r="JR35" s="31">
        <v>0</v>
      </c>
      <c r="JS35" s="31"/>
      <c r="JT35" s="31"/>
      <c r="JU35" s="31">
        <v>0</v>
      </c>
      <c r="JV35" s="31"/>
      <c r="JW35" s="31">
        <v>0</v>
      </c>
      <c r="JX35" s="31">
        <v>0</v>
      </c>
    </row>
    <row r="36" spans="1:284" x14ac:dyDescent="0.25">
      <c r="A36" s="27">
        <v>45600</v>
      </c>
      <c r="B36">
        <v>0</v>
      </c>
      <c r="C36" t="s">
        <v>257</v>
      </c>
      <c r="D36" t="s">
        <v>258</v>
      </c>
      <c r="E36"/>
      <c r="F36">
        <v>0</v>
      </c>
      <c r="G36">
        <v>0</v>
      </c>
      <c r="H36">
        <v>0</v>
      </c>
      <c r="I36"/>
      <c r="J36"/>
      <c r="K36"/>
      <c r="L36"/>
      <c r="M36">
        <v>0</v>
      </c>
      <c r="N36">
        <v>0</v>
      </c>
      <c r="O36"/>
      <c r="P36"/>
      <c r="Q36">
        <v>0</v>
      </c>
      <c r="R36">
        <v>0</v>
      </c>
      <c r="S36">
        <v>0</v>
      </c>
      <c r="T36">
        <v>0</v>
      </c>
      <c r="U36"/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/>
      <c r="AI36"/>
      <c r="AJ36">
        <v>0</v>
      </c>
      <c r="AK36"/>
      <c r="AL36">
        <v>0</v>
      </c>
      <c r="AM36">
        <v>0</v>
      </c>
      <c r="AN36"/>
      <c r="AO36" t="s">
        <v>257</v>
      </c>
      <c r="AP36" t="s">
        <v>257</v>
      </c>
      <c r="AQ36" t="s">
        <v>257</v>
      </c>
      <c r="AR36"/>
      <c r="AS36"/>
      <c r="AT36"/>
      <c r="AU36"/>
      <c r="AV36" t="s">
        <v>257</v>
      </c>
      <c r="AW36" t="s">
        <v>257</v>
      </c>
      <c r="AX36"/>
      <c r="AY36"/>
      <c r="AZ36" t="s">
        <v>257</v>
      </c>
      <c r="BA36" t="s">
        <v>257</v>
      </c>
      <c r="BB36" t="s">
        <v>257</v>
      </c>
      <c r="BC36" t="s">
        <v>257</v>
      </c>
      <c r="BD36"/>
      <c r="BE36" t="s">
        <v>257</v>
      </c>
      <c r="BF36" t="s">
        <v>257</v>
      </c>
      <c r="BG36" t="s">
        <v>257</v>
      </c>
      <c r="BH36" t="s">
        <v>257</v>
      </c>
      <c r="BI36" t="s">
        <v>257</v>
      </c>
      <c r="BJ36" t="s">
        <v>257</v>
      </c>
      <c r="BK36" t="s">
        <v>257</v>
      </c>
      <c r="BL36" t="s">
        <v>257</v>
      </c>
      <c r="BM36" t="s">
        <v>257</v>
      </c>
      <c r="BN36" t="s">
        <v>257</v>
      </c>
      <c r="BO36" t="s">
        <v>257</v>
      </c>
      <c r="BP36" t="s">
        <v>257</v>
      </c>
      <c r="BQ36"/>
      <c r="BR36"/>
      <c r="BS36" t="s">
        <v>257</v>
      </c>
      <c r="BT36"/>
      <c r="BU36" t="s">
        <v>257</v>
      </c>
      <c r="BV36" t="s">
        <v>257</v>
      </c>
      <c r="BW36"/>
      <c r="BX36">
        <v>0</v>
      </c>
      <c r="BY36">
        <v>6</v>
      </c>
      <c r="BZ36">
        <v>2039</v>
      </c>
      <c r="CA36"/>
      <c r="CB36"/>
      <c r="CC36"/>
      <c r="CD36"/>
      <c r="CE36">
        <v>10343</v>
      </c>
      <c r="CF36">
        <v>15967</v>
      </c>
      <c r="CG36"/>
      <c r="CH36"/>
      <c r="CI36">
        <v>1048</v>
      </c>
      <c r="CJ36">
        <v>19555</v>
      </c>
      <c r="CK36">
        <v>0</v>
      </c>
      <c r="CL36">
        <v>0</v>
      </c>
      <c r="CM36"/>
      <c r="CN36">
        <v>607</v>
      </c>
      <c r="CO36">
        <v>0</v>
      </c>
      <c r="CP36">
        <v>22085</v>
      </c>
      <c r="CQ36">
        <v>0</v>
      </c>
      <c r="CR36">
        <v>294</v>
      </c>
      <c r="CS36">
        <v>0</v>
      </c>
      <c r="CT36">
        <v>30050</v>
      </c>
      <c r="CU36">
        <v>548</v>
      </c>
      <c r="CV36">
        <v>0</v>
      </c>
      <c r="CW36">
        <v>26</v>
      </c>
      <c r="CX36">
        <v>546</v>
      </c>
      <c r="CY36">
        <v>0</v>
      </c>
      <c r="CZ36"/>
      <c r="DA36"/>
      <c r="DB36">
        <v>0</v>
      </c>
      <c r="DC36"/>
      <c r="DD36">
        <v>0</v>
      </c>
      <c r="DE36">
        <v>0</v>
      </c>
      <c r="DF36"/>
      <c r="DG36" t="s">
        <v>257</v>
      </c>
      <c r="DH36" t="s">
        <v>310</v>
      </c>
      <c r="DI36" t="s">
        <v>393</v>
      </c>
      <c r="DJ36"/>
      <c r="DK36"/>
      <c r="DL36"/>
      <c r="DM36"/>
      <c r="DN36" t="s">
        <v>257</v>
      </c>
      <c r="DO36" t="s">
        <v>341</v>
      </c>
      <c r="DP36"/>
      <c r="DQ36"/>
      <c r="DR36" t="s">
        <v>257</v>
      </c>
      <c r="DS36" t="s">
        <v>413</v>
      </c>
      <c r="DT36" t="s">
        <v>257</v>
      </c>
      <c r="DU36" t="s">
        <v>257</v>
      </c>
      <c r="DV36"/>
      <c r="DW36" t="s">
        <v>784</v>
      </c>
      <c r="DX36" t="s">
        <v>257</v>
      </c>
      <c r="DY36" t="s">
        <v>785</v>
      </c>
      <c r="DZ36" t="s">
        <v>258</v>
      </c>
      <c r="EA36" t="s">
        <v>786</v>
      </c>
      <c r="EB36" t="s">
        <v>257</v>
      </c>
      <c r="EC36" t="s">
        <v>400</v>
      </c>
      <c r="ED36" t="s">
        <v>318</v>
      </c>
      <c r="EE36" t="s">
        <v>257</v>
      </c>
      <c r="EF36" t="s">
        <v>416</v>
      </c>
      <c r="EG36" t="s">
        <v>787</v>
      </c>
      <c r="EH36" t="s">
        <v>257</v>
      </c>
      <c r="EI36"/>
      <c r="EJ36"/>
      <c r="EK36" t="s">
        <v>257</v>
      </c>
      <c r="EL36"/>
      <c r="EM36" t="s">
        <v>257</v>
      </c>
      <c r="EN36" t="s">
        <v>257</v>
      </c>
      <c r="EO36"/>
      <c r="EP36">
        <v>0</v>
      </c>
      <c r="EQ36">
        <v>4</v>
      </c>
      <c r="ER36">
        <v>24</v>
      </c>
      <c r="ES36"/>
      <c r="ET36"/>
      <c r="EU36"/>
      <c r="EV36"/>
      <c r="EW36">
        <v>0</v>
      </c>
      <c r="EX36">
        <v>443</v>
      </c>
      <c r="EY36"/>
      <c r="EZ36"/>
      <c r="FA36">
        <v>0</v>
      </c>
      <c r="FB36">
        <v>73</v>
      </c>
      <c r="FC36">
        <v>0</v>
      </c>
      <c r="FD36">
        <v>0</v>
      </c>
      <c r="FE36"/>
      <c r="FF36">
        <v>63</v>
      </c>
      <c r="FG36">
        <v>0</v>
      </c>
      <c r="FH36">
        <v>2130</v>
      </c>
      <c r="FI36">
        <v>18</v>
      </c>
      <c r="FJ36">
        <v>115</v>
      </c>
      <c r="FK36">
        <v>0</v>
      </c>
      <c r="FL36">
        <v>1039</v>
      </c>
      <c r="FM36">
        <v>21</v>
      </c>
      <c r="FN36">
        <v>0</v>
      </c>
      <c r="FO36">
        <v>101</v>
      </c>
      <c r="FP36">
        <v>11</v>
      </c>
      <c r="FQ36">
        <v>0</v>
      </c>
      <c r="FR36" s="28"/>
      <c r="FS36" s="28"/>
      <c r="FT36" s="28">
        <v>0</v>
      </c>
      <c r="FU36" s="28"/>
      <c r="FV36" s="28">
        <v>0</v>
      </c>
      <c r="FW36" s="28">
        <v>0</v>
      </c>
      <c r="FX36"/>
      <c r="FY36">
        <v>0</v>
      </c>
      <c r="FZ36" s="28">
        <v>0</v>
      </c>
      <c r="GA36">
        <v>0</v>
      </c>
      <c r="GB36" s="28"/>
      <c r="GC36" s="28"/>
      <c r="GD36" s="28"/>
      <c r="GE36"/>
      <c r="GF36" s="28">
        <v>0</v>
      </c>
      <c r="GG36" s="28">
        <v>0</v>
      </c>
      <c r="GH36"/>
      <c r="GI36" s="28"/>
      <c r="GJ36" s="28">
        <v>0</v>
      </c>
      <c r="GK36">
        <v>0</v>
      </c>
      <c r="GL36">
        <v>0</v>
      </c>
      <c r="GM36">
        <v>0</v>
      </c>
      <c r="GN36"/>
      <c r="GO36" s="31">
        <v>0</v>
      </c>
      <c r="GP36" s="31">
        <v>0</v>
      </c>
      <c r="GQ36" s="31">
        <v>0</v>
      </c>
      <c r="GR36" s="31">
        <v>0</v>
      </c>
      <c r="GS36" s="31">
        <v>0</v>
      </c>
      <c r="GT36" s="31">
        <v>0</v>
      </c>
      <c r="GU36" s="31">
        <v>0</v>
      </c>
      <c r="GV36" s="31">
        <v>0</v>
      </c>
      <c r="GW36" s="31">
        <v>0</v>
      </c>
      <c r="GX36" s="31">
        <v>0</v>
      </c>
      <c r="GY36" s="31">
        <v>0</v>
      </c>
      <c r="GZ36" s="31">
        <v>0</v>
      </c>
      <c r="HA36" s="31"/>
      <c r="HB36" s="31"/>
      <c r="HC36" s="31">
        <v>0</v>
      </c>
      <c r="HD36" s="31"/>
      <c r="HE36" s="31">
        <v>0</v>
      </c>
      <c r="HF36" s="31">
        <v>0</v>
      </c>
      <c r="HG36" s="31"/>
      <c r="HH36" s="31">
        <v>0</v>
      </c>
      <c r="HI36" s="31">
        <v>10</v>
      </c>
      <c r="HJ36" s="31">
        <v>2063</v>
      </c>
      <c r="HK36" s="31"/>
      <c r="HL36" s="31"/>
      <c r="HM36" s="31"/>
      <c r="HN36" s="31"/>
      <c r="HO36" s="31">
        <v>10343</v>
      </c>
      <c r="HP36" s="31">
        <v>16410</v>
      </c>
      <c r="HQ36" s="31"/>
      <c r="HR36" s="31"/>
      <c r="HS36" s="31">
        <v>1048</v>
      </c>
      <c r="HT36" s="31">
        <v>19628</v>
      </c>
      <c r="HU36" s="31">
        <v>0</v>
      </c>
      <c r="HV36" s="31">
        <v>0</v>
      </c>
      <c r="HW36" s="31"/>
      <c r="HX36" s="31">
        <v>670</v>
      </c>
      <c r="HY36" s="31">
        <v>0</v>
      </c>
      <c r="HZ36" s="31">
        <v>24215</v>
      </c>
      <c r="IA36" s="31">
        <v>18</v>
      </c>
      <c r="IB36" s="31">
        <v>409</v>
      </c>
      <c r="IC36" s="31">
        <v>0</v>
      </c>
      <c r="ID36" s="31">
        <v>31089</v>
      </c>
      <c r="IE36" s="31">
        <v>569</v>
      </c>
      <c r="IF36" s="31">
        <v>0</v>
      </c>
      <c r="IG36" s="31">
        <v>127</v>
      </c>
      <c r="IH36" s="31">
        <v>557</v>
      </c>
      <c r="II36" s="31">
        <v>0</v>
      </c>
      <c r="IJ36" s="31"/>
      <c r="IK36" s="31"/>
      <c r="IL36" s="31">
        <v>0</v>
      </c>
      <c r="IM36" s="31"/>
      <c r="IN36" s="31">
        <v>0</v>
      </c>
      <c r="IO36" s="31">
        <v>0</v>
      </c>
      <c r="IP36" s="31"/>
      <c r="IQ36" s="31">
        <v>0</v>
      </c>
      <c r="IR36" s="31">
        <v>110700</v>
      </c>
      <c r="IS36" s="31">
        <v>763800</v>
      </c>
      <c r="IT36" s="31"/>
      <c r="IU36" s="31"/>
      <c r="IV36" s="31"/>
      <c r="IW36" s="31"/>
      <c r="IX36" s="31">
        <v>89914</v>
      </c>
      <c r="IY36" s="31">
        <v>91527</v>
      </c>
      <c r="IZ36" s="31"/>
      <c r="JA36" s="31"/>
      <c r="JB36" s="31">
        <v>70540</v>
      </c>
      <c r="JC36" s="31">
        <v>617122</v>
      </c>
      <c r="JD36" s="31">
        <v>0</v>
      </c>
      <c r="JE36" s="31">
        <v>0</v>
      </c>
      <c r="JF36" s="31"/>
      <c r="JG36" s="31">
        <v>1929434</v>
      </c>
      <c r="JH36" s="31">
        <v>0</v>
      </c>
      <c r="JI36" s="31">
        <v>1266465</v>
      </c>
      <c r="JJ36" s="31">
        <v>95000</v>
      </c>
      <c r="JK36" s="31">
        <v>1578220</v>
      </c>
      <c r="JL36" s="31">
        <v>0</v>
      </c>
      <c r="JM36" s="31">
        <v>1550671</v>
      </c>
      <c r="JN36" s="31">
        <v>1442717</v>
      </c>
      <c r="JO36" s="31">
        <v>0</v>
      </c>
      <c r="JP36" s="31">
        <v>490717</v>
      </c>
      <c r="JQ36" s="31">
        <v>1556040</v>
      </c>
      <c r="JR36" s="31">
        <v>0</v>
      </c>
      <c r="JS36" s="31"/>
      <c r="JT36" s="31"/>
      <c r="JU36" s="31">
        <v>0</v>
      </c>
      <c r="JV36" s="31"/>
      <c r="JW36" s="31">
        <v>0</v>
      </c>
      <c r="JX36" s="31">
        <v>0</v>
      </c>
    </row>
    <row r="37" spans="1:284" x14ac:dyDescent="0.25">
      <c r="A37" s="27">
        <v>45601</v>
      </c>
      <c r="B37">
        <v>0</v>
      </c>
      <c r="C37" t="s">
        <v>257</v>
      </c>
      <c r="D37" t="s">
        <v>258</v>
      </c>
      <c r="E37"/>
      <c r="F37">
        <v>0</v>
      </c>
      <c r="G37">
        <v>0</v>
      </c>
      <c r="H37">
        <v>0</v>
      </c>
      <c r="I37"/>
      <c r="J37"/>
      <c r="K37"/>
      <c r="L37"/>
      <c r="M37">
        <v>0</v>
      </c>
      <c r="N37">
        <v>0</v>
      </c>
      <c r="O37"/>
      <c r="P37"/>
      <c r="Q37">
        <v>0</v>
      </c>
      <c r="R37">
        <v>0</v>
      </c>
      <c r="S37">
        <v>0</v>
      </c>
      <c r="T37">
        <v>0</v>
      </c>
      <c r="U37"/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/>
      <c r="AI37"/>
      <c r="AJ37">
        <v>0</v>
      </c>
      <c r="AK37"/>
      <c r="AL37">
        <v>0</v>
      </c>
      <c r="AM37">
        <v>0</v>
      </c>
      <c r="AN37"/>
      <c r="AO37" t="s">
        <v>257</v>
      </c>
      <c r="AP37" t="s">
        <v>257</v>
      </c>
      <c r="AQ37" t="s">
        <v>257</v>
      </c>
      <c r="AR37"/>
      <c r="AS37"/>
      <c r="AT37"/>
      <c r="AU37"/>
      <c r="AV37" t="s">
        <v>257</v>
      </c>
      <c r="AW37" t="s">
        <v>257</v>
      </c>
      <c r="AX37"/>
      <c r="AY37"/>
      <c r="AZ37" t="s">
        <v>257</v>
      </c>
      <c r="BA37" t="s">
        <v>257</v>
      </c>
      <c r="BB37" t="s">
        <v>257</v>
      </c>
      <c r="BC37" t="s">
        <v>257</v>
      </c>
      <c r="BD37"/>
      <c r="BE37" t="s">
        <v>257</v>
      </c>
      <c r="BF37" t="s">
        <v>257</v>
      </c>
      <c r="BG37" t="s">
        <v>257</v>
      </c>
      <c r="BH37" t="s">
        <v>257</v>
      </c>
      <c r="BI37" t="s">
        <v>257</v>
      </c>
      <c r="BJ37" t="s">
        <v>257</v>
      </c>
      <c r="BK37" t="s">
        <v>257</v>
      </c>
      <c r="BL37" t="s">
        <v>257</v>
      </c>
      <c r="BM37" t="s">
        <v>257</v>
      </c>
      <c r="BN37" t="s">
        <v>257</v>
      </c>
      <c r="BO37" t="s">
        <v>257</v>
      </c>
      <c r="BP37" t="s">
        <v>257</v>
      </c>
      <c r="BQ37"/>
      <c r="BR37"/>
      <c r="BS37" t="s">
        <v>257</v>
      </c>
      <c r="BT37"/>
      <c r="BU37" t="s">
        <v>257</v>
      </c>
      <c r="BV37" t="s">
        <v>257</v>
      </c>
      <c r="BW37"/>
      <c r="BX37">
        <v>0</v>
      </c>
      <c r="BY37">
        <v>5</v>
      </c>
      <c r="BZ37">
        <v>2303</v>
      </c>
      <c r="CA37"/>
      <c r="CB37"/>
      <c r="CC37"/>
      <c r="CD37"/>
      <c r="CE37">
        <v>10870</v>
      </c>
      <c r="CF37">
        <v>16203</v>
      </c>
      <c r="CG37"/>
      <c r="CH37"/>
      <c r="CI37">
        <v>1252</v>
      </c>
      <c r="CJ37">
        <v>16096</v>
      </c>
      <c r="CK37">
        <v>0</v>
      </c>
      <c r="CL37">
        <v>0</v>
      </c>
      <c r="CM37"/>
      <c r="CN37">
        <v>560</v>
      </c>
      <c r="CO37">
        <v>0</v>
      </c>
      <c r="CP37">
        <v>22318</v>
      </c>
      <c r="CQ37">
        <v>0</v>
      </c>
      <c r="CR37">
        <v>340</v>
      </c>
      <c r="CS37">
        <v>0</v>
      </c>
      <c r="CT37">
        <v>30818</v>
      </c>
      <c r="CU37">
        <v>550</v>
      </c>
      <c r="CV37">
        <v>0</v>
      </c>
      <c r="CW37">
        <v>14</v>
      </c>
      <c r="CX37">
        <v>508</v>
      </c>
      <c r="CY37">
        <v>0</v>
      </c>
      <c r="CZ37"/>
      <c r="DA37"/>
      <c r="DB37">
        <v>0</v>
      </c>
      <c r="DC37"/>
      <c r="DD37">
        <v>0</v>
      </c>
      <c r="DE37">
        <v>0</v>
      </c>
      <c r="DF37"/>
      <c r="DG37" t="s">
        <v>257</v>
      </c>
      <c r="DH37" t="s">
        <v>788</v>
      </c>
      <c r="DI37" t="s">
        <v>282</v>
      </c>
      <c r="DJ37"/>
      <c r="DK37"/>
      <c r="DL37"/>
      <c r="DM37"/>
      <c r="DN37" t="s">
        <v>257</v>
      </c>
      <c r="DO37" t="s">
        <v>789</v>
      </c>
      <c r="DP37"/>
      <c r="DQ37"/>
      <c r="DR37" t="s">
        <v>257</v>
      </c>
      <c r="DS37" t="s">
        <v>298</v>
      </c>
      <c r="DT37" t="s">
        <v>257</v>
      </c>
      <c r="DU37" t="s">
        <v>257</v>
      </c>
      <c r="DV37"/>
      <c r="DW37" t="s">
        <v>790</v>
      </c>
      <c r="DX37" t="s">
        <v>257</v>
      </c>
      <c r="DY37" t="s">
        <v>791</v>
      </c>
      <c r="DZ37" t="s">
        <v>258</v>
      </c>
      <c r="EA37" t="s">
        <v>792</v>
      </c>
      <c r="EB37" t="s">
        <v>257</v>
      </c>
      <c r="EC37" t="s">
        <v>680</v>
      </c>
      <c r="ED37" t="s">
        <v>400</v>
      </c>
      <c r="EE37" t="s">
        <v>257</v>
      </c>
      <c r="EF37" t="s">
        <v>526</v>
      </c>
      <c r="EG37" t="s">
        <v>793</v>
      </c>
      <c r="EH37" t="s">
        <v>257</v>
      </c>
      <c r="EI37"/>
      <c r="EJ37"/>
      <c r="EK37" t="s">
        <v>257</v>
      </c>
      <c r="EL37"/>
      <c r="EM37" t="s">
        <v>257</v>
      </c>
      <c r="EN37" t="s">
        <v>257</v>
      </c>
      <c r="EO37"/>
      <c r="EP37">
        <v>0</v>
      </c>
      <c r="EQ37">
        <v>13</v>
      </c>
      <c r="ER37">
        <v>13</v>
      </c>
      <c r="ES37"/>
      <c r="ET37"/>
      <c r="EU37"/>
      <c r="EV37"/>
      <c r="EW37">
        <v>0</v>
      </c>
      <c r="EX37">
        <v>438</v>
      </c>
      <c r="EY37"/>
      <c r="EZ37"/>
      <c r="FA37">
        <v>0</v>
      </c>
      <c r="FB37">
        <v>100</v>
      </c>
      <c r="FC37">
        <v>0</v>
      </c>
      <c r="FD37">
        <v>0</v>
      </c>
      <c r="FE37"/>
      <c r="FF37">
        <v>55</v>
      </c>
      <c r="FG37">
        <v>0</v>
      </c>
      <c r="FH37">
        <v>9404</v>
      </c>
      <c r="FI37">
        <v>12</v>
      </c>
      <c r="FJ37">
        <v>121</v>
      </c>
      <c r="FK37">
        <v>0</v>
      </c>
      <c r="FL37">
        <v>1412</v>
      </c>
      <c r="FM37">
        <v>19</v>
      </c>
      <c r="FN37">
        <v>0</v>
      </c>
      <c r="FO37">
        <v>102</v>
      </c>
      <c r="FP37">
        <v>36</v>
      </c>
      <c r="FQ37">
        <v>0</v>
      </c>
      <c r="FR37" s="28"/>
      <c r="FS37" s="28"/>
      <c r="FT37" s="28">
        <v>0</v>
      </c>
      <c r="FU37" s="28"/>
      <c r="FV37" s="28">
        <v>0</v>
      </c>
      <c r="FW37" s="28">
        <v>0</v>
      </c>
      <c r="FX37"/>
      <c r="FY37">
        <v>0</v>
      </c>
      <c r="FZ37" s="28">
        <v>0</v>
      </c>
      <c r="GA37">
        <v>0</v>
      </c>
      <c r="GB37" s="28"/>
      <c r="GC37" s="28"/>
      <c r="GD37" s="28"/>
      <c r="GE37"/>
      <c r="GF37" s="28">
        <v>0</v>
      </c>
      <c r="GG37" s="28">
        <v>0</v>
      </c>
      <c r="GH37"/>
      <c r="GI37" s="28"/>
      <c r="GJ37" s="28">
        <v>0</v>
      </c>
      <c r="GK37">
        <v>0</v>
      </c>
      <c r="GL37">
        <v>0</v>
      </c>
      <c r="GM37">
        <v>0</v>
      </c>
      <c r="GN37"/>
      <c r="GO37" s="31">
        <v>0</v>
      </c>
      <c r="GP37" s="31">
        <v>0</v>
      </c>
      <c r="GQ37" s="31">
        <v>0</v>
      </c>
      <c r="GR37" s="31">
        <v>0</v>
      </c>
      <c r="GS37" s="31">
        <v>0</v>
      </c>
      <c r="GT37" s="31">
        <v>0</v>
      </c>
      <c r="GU37" s="31">
        <v>0</v>
      </c>
      <c r="GV37" s="31">
        <v>0</v>
      </c>
      <c r="GW37" s="31">
        <v>0</v>
      </c>
      <c r="GX37" s="31">
        <v>0</v>
      </c>
      <c r="GY37" s="31">
        <v>0</v>
      </c>
      <c r="GZ37" s="31">
        <v>0</v>
      </c>
      <c r="HA37" s="31"/>
      <c r="HB37" s="31"/>
      <c r="HC37" s="31">
        <v>0</v>
      </c>
      <c r="HD37" s="31"/>
      <c r="HE37" s="31">
        <v>0</v>
      </c>
      <c r="HF37" s="31">
        <v>0</v>
      </c>
      <c r="HG37" s="31"/>
      <c r="HH37" s="31">
        <v>0</v>
      </c>
      <c r="HI37" s="31">
        <v>18</v>
      </c>
      <c r="HJ37" s="31">
        <v>2316</v>
      </c>
      <c r="HK37" s="31"/>
      <c r="HL37" s="31"/>
      <c r="HM37" s="31"/>
      <c r="HN37" s="31"/>
      <c r="HO37" s="31">
        <v>10870</v>
      </c>
      <c r="HP37" s="31">
        <v>16641</v>
      </c>
      <c r="HQ37" s="31"/>
      <c r="HR37" s="31"/>
      <c r="HS37" s="31">
        <v>1252</v>
      </c>
      <c r="HT37" s="31">
        <v>16196</v>
      </c>
      <c r="HU37" s="31">
        <v>0</v>
      </c>
      <c r="HV37" s="31">
        <v>0</v>
      </c>
      <c r="HW37" s="31"/>
      <c r="HX37" s="31">
        <v>615</v>
      </c>
      <c r="HY37" s="31">
        <v>0</v>
      </c>
      <c r="HZ37" s="31">
        <v>31722</v>
      </c>
      <c r="IA37" s="31">
        <v>12</v>
      </c>
      <c r="IB37" s="31">
        <v>461</v>
      </c>
      <c r="IC37" s="31">
        <v>0</v>
      </c>
      <c r="ID37" s="31">
        <v>32230</v>
      </c>
      <c r="IE37" s="31">
        <v>569</v>
      </c>
      <c r="IF37" s="31">
        <v>0</v>
      </c>
      <c r="IG37" s="31">
        <v>116</v>
      </c>
      <c r="IH37" s="31">
        <v>544</v>
      </c>
      <c r="II37" s="31">
        <v>0</v>
      </c>
      <c r="IJ37" s="31"/>
      <c r="IK37" s="31"/>
      <c r="IL37" s="31">
        <v>0</v>
      </c>
      <c r="IM37" s="31"/>
      <c r="IN37" s="31">
        <v>0</v>
      </c>
      <c r="IO37" s="31">
        <v>0</v>
      </c>
      <c r="IP37" s="31"/>
      <c r="IQ37" s="31">
        <v>0</v>
      </c>
      <c r="IR37" s="31">
        <v>81500</v>
      </c>
      <c r="IS37" s="31">
        <v>682994</v>
      </c>
      <c r="IT37" s="31"/>
      <c r="IU37" s="31"/>
      <c r="IV37" s="31"/>
      <c r="IW37" s="31"/>
      <c r="IX37" s="31">
        <v>88031</v>
      </c>
      <c r="IY37" s="31">
        <v>90289</v>
      </c>
      <c r="IZ37" s="31"/>
      <c r="JA37" s="31"/>
      <c r="JB37" s="31">
        <v>67539</v>
      </c>
      <c r="JC37" s="31">
        <v>617141</v>
      </c>
      <c r="JD37" s="31">
        <v>0</v>
      </c>
      <c r="JE37" s="31">
        <v>0</v>
      </c>
      <c r="JF37" s="31"/>
      <c r="JG37" s="31">
        <v>1740719</v>
      </c>
      <c r="JH37" s="31">
        <v>0</v>
      </c>
      <c r="JI37" s="31">
        <v>1318063</v>
      </c>
      <c r="JJ37" s="31">
        <v>99167</v>
      </c>
      <c r="JK37" s="31">
        <v>1650518</v>
      </c>
      <c r="JL37" s="31">
        <v>0</v>
      </c>
      <c r="JM37" s="31">
        <v>1673756</v>
      </c>
      <c r="JN37" s="31">
        <v>1436306</v>
      </c>
      <c r="JO37" s="31">
        <v>0</v>
      </c>
      <c r="JP37" s="31">
        <v>366586</v>
      </c>
      <c r="JQ37" s="31">
        <v>1514728</v>
      </c>
      <c r="JR37" s="31">
        <v>0</v>
      </c>
      <c r="JS37" s="31"/>
      <c r="JT37" s="31"/>
      <c r="JU37" s="31">
        <v>0</v>
      </c>
      <c r="JV37" s="31"/>
      <c r="JW37" s="31">
        <v>0</v>
      </c>
      <c r="JX37" s="31">
        <v>0</v>
      </c>
    </row>
    <row r="38" spans="1:284" x14ac:dyDescent="0.25">
      <c r="A38" s="27">
        <v>45602</v>
      </c>
      <c r="B38">
        <v>0</v>
      </c>
      <c r="C38" t="s">
        <v>257</v>
      </c>
      <c r="D38" t="s">
        <v>258</v>
      </c>
      <c r="E38"/>
      <c r="F38">
        <v>0</v>
      </c>
      <c r="G38">
        <v>0</v>
      </c>
      <c r="H38">
        <v>0</v>
      </c>
      <c r="I38"/>
      <c r="J38"/>
      <c r="K38"/>
      <c r="L38"/>
      <c r="M38">
        <v>0</v>
      </c>
      <c r="N38">
        <v>0</v>
      </c>
      <c r="O38"/>
      <c r="P38"/>
      <c r="Q38">
        <v>0</v>
      </c>
      <c r="R38">
        <v>0</v>
      </c>
      <c r="S38">
        <v>0</v>
      </c>
      <c r="T38">
        <v>0</v>
      </c>
      <c r="U38"/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/>
      <c r="AI38"/>
      <c r="AJ38">
        <v>0</v>
      </c>
      <c r="AK38"/>
      <c r="AL38">
        <v>0</v>
      </c>
      <c r="AM38">
        <v>0</v>
      </c>
      <c r="AN38"/>
      <c r="AO38" t="s">
        <v>257</v>
      </c>
      <c r="AP38" t="s">
        <v>257</v>
      </c>
      <c r="AQ38" t="s">
        <v>257</v>
      </c>
      <c r="AR38"/>
      <c r="AS38"/>
      <c r="AT38"/>
      <c r="AU38"/>
      <c r="AV38" t="s">
        <v>257</v>
      </c>
      <c r="AW38" t="s">
        <v>257</v>
      </c>
      <c r="AX38"/>
      <c r="AY38"/>
      <c r="AZ38" t="s">
        <v>257</v>
      </c>
      <c r="BA38" t="s">
        <v>257</v>
      </c>
      <c r="BB38" t="s">
        <v>257</v>
      </c>
      <c r="BC38" t="s">
        <v>257</v>
      </c>
      <c r="BD38"/>
      <c r="BE38" t="s">
        <v>257</v>
      </c>
      <c r="BF38" t="s">
        <v>257</v>
      </c>
      <c r="BG38" t="s">
        <v>257</v>
      </c>
      <c r="BH38" t="s">
        <v>257</v>
      </c>
      <c r="BI38" t="s">
        <v>257</v>
      </c>
      <c r="BJ38" t="s">
        <v>257</v>
      </c>
      <c r="BK38" t="s">
        <v>257</v>
      </c>
      <c r="BL38" t="s">
        <v>257</v>
      </c>
      <c r="BM38" t="s">
        <v>257</v>
      </c>
      <c r="BN38" t="s">
        <v>257</v>
      </c>
      <c r="BO38" t="s">
        <v>257</v>
      </c>
      <c r="BP38" t="s">
        <v>257</v>
      </c>
      <c r="BQ38"/>
      <c r="BR38"/>
      <c r="BS38" t="s">
        <v>257</v>
      </c>
      <c r="BT38"/>
      <c r="BU38" t="s">
        <v>257</v>
      </c>
      <c r="BV38" t="s">
        <v>257</v>
      </c>
      <c r="BW38"/>
      <c r="BX38">
        <v>0</v>
      </c>
      <c r="BY38">
        <v>8</v>
      </c>
      <c r="BZ38">
        <v>2249</v>
      </c>
      <c r="CA38"/>
      <c r="CB38"/>
      <c r="CC38"/>
      <c r="CD38"/>
      <c r="CE38">
        <v>10103</v>
      </c>
      <c r="CF38">
        <v>15539</v>
      </c>
      <c r="CG38"/>
      <c r="CH38"/>
      <c r="CI38">
        <v>1362</v>
      </c>
      <c r="CJ38">
        <v>15990</v>
      </c>
      <c r="CK38">
        <v>0</v>
      </c>
      <c r="CL38">
        <v>0</v>
      </c>
      <c r="CM38"/>
      <c r="CN38">
        <v>584</v>
      </c>
      <c r="CO38">
        <v>0</v>
      </c>
      <c r="CP38">
        <v>22107</v>
      </c>
      <c r="CQ38">
        <v>0</v>
      </c>
      <c r="CR38">
        <v>355</v>
      </c>
      <c r="CS38">
        <v>0</v>
      </c>
      <c r="CT38">
        <v>30341</v>
      </c>
      <c r="CU38">
        <v>569</v>
      </c>
      <c r="CV38">
        <v>0</v>
      </c>
      <c r="CW38">
        <v>28</v>
      </c>
      <c r="CX38">
        <v>560</v>
      </c>
      <c r="CY38">
        <v>0</v>
      </c>
      <c r="CZ38"/>
      <c r="DA38"/>
      <c r="DB38">
        <v>0</v>
      </c>
      <c r="DC38"/>
      <c r="DD38">
        <v>0</v>
      </c>
      <c r="DE38">
        <v>0</v>
      </c>
      <c r="DF38"/>
      <c r="DG38" t="s">
        <v>257</v>
      </c>
      <c r="DH38" t="s">
        <v>305</v>
      </c>
      <c r="DI38" t="s">
        <v>355</v>
      </c>
      <c r="DJ38"/>
      <c r="DK38"/>
      <c r="DL38"/>
      <c r="DM38"/>
      <c r="DN38" t="s">
        <v>260</v>
      </c>
      <c r="DO38" t="s">
        <v>311</v>
      </c>
      <c r="DP38"/>
      <c r="DQ38"/>
      <c r="DR38" t="s">
        <v>257</v>
      </c>
      <c r="DS38" t="s">
        <v>794</v>
      </c>
      <c r="DT38" t="s">
        <v>257</v>
      </c>
      <c r="DU38" t="s">
        <v>257</v>
      </c>
      <c r="DV38"/>
      <c r="DW38" t="s">
        <v>269</v>
      </c>
      <c r="DX38" t="s">
        <v>257</v>
      </c>
      <c r="DY38" t="s">
        <v>795</v>
      </c>
      <c r="DZ38" t="s">
        <v>258</v>
      </c>
      <c r="EA38" t="s">
        <v>796</v>
      </c>
      <c r="EB38" t="s">
        <v>257</v>
      </c>
      <c r="EC38" t="s">
        <v>797</v>
      </c>
      <c r="ED38" t="s">
        <v>345</v>
      </c>
      <c r="EE38" t="s">
        <v>257</v>
      </c>
      <c r="EF38" t="s">
        <v>337</v>
      </c>
      <c r="EG38" t="s">
        <v>798</v>
      </c>
      <c r="EH38" t="s">
        <v>257</v>
      </c>
      <c r="EI38"/>
      <c r="EJ38"/>
      <c r="EK38" t="s">
        <v>257</v>
      </c>
      <c r="EL38"/>
      <c r="EM38" t="s">
        <v>257</v>
      </c>
      <c r="EN38" t="s">
        <v>257</v>
      </c>
      <c r="EO38"/>
      <c r="EP38">
        <v>0</v>
      </c>
      <c r="EQ38">
        <v>16</v>
      </c>
      <c r="ER38">
        <v>20</v>
      </c>
      <c r="ES38"/>
      <c r="ET38"/>
      <c r="EU38"/>
      <c r="EV38"/>
      <c r="EW38">
        <v>1</v>
      </c>
      <c r="EX38">
        <v>446</v>
      </c>
      <c r="EY38"/>
      <c r="EZ38"/>
      <c r="FA38">
        <v>0</v>
      </c>
      <c r="FB38">
        <v>380</v>
      </c>
      <c r="FC38">
        <v>0</v>
      </c>
      <c r="FD38">
        <v>0</v>
      </c>
      <c r="FE38"/>
      <c r="FF38">
        <v>146</v>
      </c>
      <c r="FG38">
        <v>0</v>
      </c>
      <c r="FH38">
        <v>7207</v>
      </c>
      <c r="FI38">
        <v>14</v>
      </c>
      <c r="FJ38">
        <v>130</v>
      </c>
      <c r="FK38">
        <v>0</v>
      </c>
      <c r="FL38">
        <v>2177</v>
      </c>
      <c r="FM38">
        <v>18</v>
      </c>
      <c r="FN38">
        <v>0</v>
      </c>
      <c r="FO38">
        <v>112</v>
      </c>
      <c r="FP38">
        <v>12</v>
      </c>
      <c r="FQ38">
        <v>0</v>
      </c>
      <c r="FR38" s="28"/>
      <c r="FS38" s="28"/>
      <c r="FT38" s="28">
        <v>0</v>
      </c>
      <c r="FU38" s="28"/>
      <c r="FV38" s="28">
        <v>0</v>
      </c>
      <c r="FW38" s="28">
        <v>0</v>
      </c>
      <c r="FX38"/>
      <c r="FY38">
        <v>0</v>
      </c>
      <c r="FZ38" s="28">
        <v>0</v>
      </c>
      <c r="GA38">
        <v>0</v>
      </c>
      <c r="GB38" s="28"/>
      <c r="GC38" s="28"/>
      <c r="GD38" s="28"/>
      <c r="GE38"/>
      <c r="GF38" s="28">
        <v>0</v>
      </c>
      <c r="GG38" s="28">
        <v>0</v>
      </c>
      <c r="GH38"/>
      <c r="GI38" s="28"/>
      <c r="GJ38" s="28">
        <v>0</v>
      </c>
      <c r="GK38">
        <v>0</v>
      </c>
      <c r="GL38">
        <v>0</v>
      </c>
      <c r="GM38">
        <v>0</v>
      </c>
      <c r="GN38"/>
      <c r="GO38" s="31">
        <v>0</v>
      </c>
      <c r="GP38" s="31">
        <v>0</v>
      </c>
      <c r="GQ38" s="31">
        <v>0</v>
      </c>
      <c r="GR38" s="31">
        <v>0</v>
      </c>
      <c r="GS38" s="31">
        <v>0</v>
      </c>
      <c r="GT38" s="31">
        <v>0</v>
      </c>
      <c r="GU38" s="31">
        <v>0</v>
      </c>
      <c r="GV38" s="31">
        <v>0</v>
      </c>
      <c r="GW38" s="31">
        <v>0</v>
      </c>
      <c r="GX38" s="31">
        <v>0</v>
      </c>
      <c r="GY38" s="31">
        <v>0</v>
      </c>
      <c r="GZ38" s="31">
        <v>0</v>
      </c>
      <c r="HA38" s="31"/>
      <c r="HB38" s="31"/>
      <c r="HC38" s="31">
        <v>0</v>
      </c>
      <c r="HD38" s="31"/>
      <c r="HE38" s="31">
        <v>0</v>
      </c>
      <c r="HF38" s="31">
        <v>0</v>
      </c>
      <c r="HG38" s="31"/>
      <c r="HH38" s="31">
        <v>0</v>
      </c>
      <c r="HI38" s="31">
        <v>24</v>
      </c>
      <c r="HJ38" s="31">
        <v>2269</v>
      </c>
      <c r="HK38" s="31"/>
      <c r="HL38" s="31"/>
      <c r="HM38" s="31"/>
      <c r="HN38" s="31"/>
      <c r="HO38" s="31">
        <v>10104</v>
      </c>
      <c r="HP38" s="31">
        <v>15985</v>
      </c>
      <c r="HQ38" s="31"/>
      <c r="HR38" s="31"/>
      <c r="HS38" s="31">
        <v>1362</v>
      </c>
      <c r="HT38" s="31">
        <v>16370</v>
      </c>
      <c r="HU38" s="31">
        <v>0</v>
      </c>
      <c r="HV38" s="31">
        <v>0</v>
      </c>
      <c r="HW38" s="31"/>
      <c r="HX38" s="31">
        <v>730</v>
      </c>
      <c r="HY38" s="31">
        <v>0</v>
      </c>
      <c r="HZ38" s="31">
        <v>29314</v>
      </c>
      <c r="IA38" s="31">
        <v>14</v>
      </c>
      <c r="IB38" s="31">
        <v>485</v>
      </c>
      <c r="IC38" s="31">
        <v>0</v>
      </c>
      <c r="ID38" s="31">
        <v>32518</v>
      </c>
      <c r="IE38" s="31">
        <v>587</v>
      </c>
      <c r="IF38" s="31">
        <v>0</v>
      </c>
      <c r="IG38" s="31">
        <v>140</v>
      </c>
      <c r="IH38" s="31">
        <v>572</v>
      </c>
      <c r="II38" s="31">
        <v>0</v>
      </c>
      <c r="IJ38" s="31"/>
      <c r="IK38" s="31"/>
      <c r="IL38" s="31">
        <v>0</v>
      </c>
      <c r="IM38" s="31"/>
      <c r="IN38" s="31">
        <v>0</v>
      </c>
      <c r="IO38" s="31">
        <v>0</v>
      </c>
      <c r="IP38" s="31"/>
      <c r="IQ38" s="31">
        <v>0</v>
      </c>
      <c r="IR38" s="31">
        <v>86750</v>
      </c>
      <c r="IS38" s="31">
        <v>640302</v>
      </c>
      <c r="IT38" s="31"/>
      <c r="IU38" s="31"/>
      <c r="IV38" s="31"/>
      <c r="IW38" s="31"/>
      <c r="IX38" s="31">
        <v>88564</v>
      </c>
      <c r="IY38" s="31">
        <v>89690</v>
      </c>
      <c r="IZ38" s="31"/>
      <c r="JA38" s="31"/>
      <c r="JB38" s="31">
        <v>65904</v>
      </c>
      <c r="JC38" s="31">
        <v>528266</v>
      </c>
      <c r="JD38" s="31">
        <v>0</v>
      </c>
      <c r="JE38" s="31">
        <v>0</v>
      </c>
      <c r="JF38" s="31"/>
      <c r="JG38" s="31">
        <v>1670695</v>
      </c>
      <c r="JH38" s="31">
        <v>0</v>
      </c>
      <c r="JI38" s="31">
        <v>1309915</v>
      </c>
      <c r="JJ38" s="31">
        <v>98429</v>
      </c>
      <c r="JK38" s="31">
        <v>1593313</v>
      </c>
      <c r="JL38" s="31">
        <v>0</v>
      </c>
      <c r="JM38" s="31">
        <v>1580457</v>
      </c>
      <c r="JN38" s="31">
        <v>1389903</v>
      </c>
      <c r="JO38" s="31">
        <v>0</v>
      </c>
      <c r="JP38" s="31">
        <v>584786</v>
      </c>
      <c r="JQ38" s="31">
        <v>1425059</v>
      </c>
      <c r="JR38" s="31">
        <v>0</v>
      </c>
      <c r="JS38" s="31"/>
      <c r="JT38" s="31"/>
      <c r="JU38" s="31">
        <v>0</v>
      </c>
      <c r="JV38" s="31"/>
      <c r="JW38" s="31">
        <v>0</v>
      </c>
      <c r="JX38" s="31">
        <v>0</v>
      </c>
    </row>
    <row r="39" spans="1:284" x14ac:dyDescent="0.25">
      <c r="A39" s="27">
        <v>45603</v>
      </c>
      <c r="B39">
        <v>22037</v>
      </c>
      <c r="C39" t="s">
        <v>259</v>
      </c>
      <c r="D39" t="s">
        <v>799</v>
      </c>
      <c r="E39"/>
      <c r="F39">
        <v>0</v>
      </c>
      <c r="G39">
        <v>0</v>
      </c>
      <c r="H39">
        <v>3</v>
      </c>
      <c r="I39"/>
      <c r="J39"/>
      <c r="K39"/>
      <c r="L39"/>
      <c r="M39">
        <v>0</v>
      </c>
      <c r="N39">
        <v>0</v>
      </c>
      <c r="O39"/>
      <c r="P39"/>
      <c r="Q39">
        <v>4</v>
      </c>
      <c r="R39">
        <v>5</v>
      </c>
      <c r="S39">
        <v>0</v>
      </c>
      <c r="T39">
        <v>0</v>
      </c>
      <c r="U39"/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0</v>
      </c>
      <c r="AF39">
        <v>0</v>
      </c>
      <c r="AG39">
        <v>0</v>
      </c>
      <c r="AH39"/>
      <c r="AI39"/>
      <c r="AJ39">
        <v>0</v>
      </c>
      <c r="AK39"/>
      <c r="AL39">
        <v>0</v>
      </c>
      <c r="AM39">
        <v>0</v>
      </c>
      <c r="AN39"/>
      <c r="AO39" t="s">
        <v>257</v>
      </c>
      <c r="AP39" t="s">
        <v>257</v>
      </c>
      <c r="AQ39" t="s">
        <v>461</v>
      </c>
      <c r="AR39"/>
      <c r="AS39"/>
      <c r="AT39"/>
      <c r="AU39"/>
      <c r="AV39" t="s">
        <v>257</v>
      </c>
      <c r="AW39" t="s">
        <v>257</v>
      </c>
      <c r="AX39"/>
      <c r="AY39"/>
      <c r="AZ39" t="s">
        <v>412</v>
      </c>
      <c r="BA39" t="s">
        <v>259</v>
      </c>
      <c r="BB39" t="s">
        <v>257</v>
      </c>
      <c r="BC39" t="s">
        <v>257</v>
      </c>
      <c r="BD39"/>
      <c r="BE39" t="s">
        <v>257</v>
      </c>
      <c r="BF39" t="s">
        <v>257</v>
      </c>
      <c r="BG39" t="s">
        <v>257</v>
      </c>
      <c r="BH39" t="s">
        <v>257</v>
      </c>
      <c r="BI39" t="s">
        <v>257</v>
      </c>
      <c r="BJ39" t="s">
        <v>257</v>
      </c>
      <c r="BK39" t="s">
        <v>257</v>
      </c>
      <c r="BL39" t="s">
        <v>257</v>
      </c>
      <c r="BM39" t="s">
        <v>257</v>
      </c>
      <c r="BN39" t="s">
        <v>257</v>
      </c>
      <c r="BO39" t="s">
        <v>257</v>
      </c>
      <c r="BP39" t="s">
        <v>257</v>
      </c>
      <c r="BQ39"/>
      <c r="BR39"/>
      <c r="BS39" t="s">
        <v>257</v>
      </c>
      <c r="BT39"/>
      <c r="BU39" t="s">
        <v>257</v>
      </c>
      <c r="BV39" t="s">
        <v>257</v>
      </c>
      <c r="BW39"/>
      <c r="BX39">
        <v>0</v>
      </c>
      <c r="BY39">
        <v>1</v>
      </c>
      <c r="BZ39">
        <v>1972</v>
      </c>
      <c r="CA39"/>
      <c r="CB39"/>
      <c r="CC39"/>
      <c r="CD39"/>
      <c r="CE39">
        <v>8858</v>
      </c>
      <c r="CF39">
        <v>13512</v>
      </c>
      <c r="CG39"/>
      <c r="CH39"/>
      <c r="CI39">
        <v>1262</v>
      </c>
      <c r="CJ39">
        <v>15541</v>
      </c>
      <c r="CK39">
        <v>0</v>
      </c>
      <c r="CL39">
        <v>0</v>
      </c>
      <c r="CM39"/>
      <c r="CN39">
        <v>542</v>
      </c>
      <c r="CO39">
        <v>0</v>
      </c>
      <c r="CP39">
        <v>21498</v>
      </c>
      <c r="CQ39">
        <v>0</v>
      </c>
      <c r="CR39">
        <v>276</v>
      </c>
      <c r="CS39">
        <v>0</v>
      </c>
      <c r="CT39">
        <v>29094</v>
      </c>
      <c r="CU39">
        <v>532</v>
      </c>
      <c r="CV39">
        <v>0</v>
      </c>
      <c r="CW39">
        <v>14</v>
      </c>
      <c r="CX39">
        <v>508</v>
      </c>
      <c r="CY39">
        <v>0</v>
      </c>
      <c r="CZ39"/>
      <c r="DA39"/>
      <c r="DB39">
        <v>0</v>
      </c>
      <c r="DC39"/>
      <c r="DD39">
        <v>0</v>
      </c>
      <c r="DE39">
        <v>0</v>
      </c>
      <c r="DF39"/>
      <c r="DG39" t="s">
        <v>257</v>
      </c>
      <c r="DH39" t="s">
        <v>800</v>
      </c>
      <c r="DI39" t="s">
        <v>801</v>
      </c>
      <c r="DJ39"/>
      <c r="DK39"/>
      <c r="DL39"/>
      <c r="DM39"/>
      <c r="DN39" t="s">
        <v>260</v>
      </c>
      <c r="DO39" t="s">
        <v>339</v>
      </c>
      <c r="DP39"/>
      <c r="DQ39"/>
      <c r="DR39" t="s">
        <v>685</v>
      </c>
      <c r="DS39" t="s">
        <v>424</v>
      </c>
      <c r="DT39" t="s">
        <v>257</v>
      </c>
      <c r="DU39" t="s">
        <v>257</v>
      </c>
      <c r="DV39"/>
      <c r="DW39" t="s">
        <v>277</v>
      </c>
      <c r="DX39" t="s">
        <v>257</v>
      </c>
      <c r="DY39" t="s">
        <v>802</v>
      </c>
      <c r="DZ39" t="s">
        <v>258</v>
      </c>
      <c r="EA39" t="s">
        <v>763</v>
      </c>
      <c r="EB39" t="s">
        <v>257</v>
      </c>
      <c r="EC39" t="s">
        <v>504</v>
      </c>
      <c r="ED39" t="s">
        <v>439</v>
      </c>
      <c r="EE39" t="s">
        <v>257</v>
      </c>
      <c r="EF39" t="s">
        <v>526</v>
      </c>
      <c r="EG39" t="s">
        <v>803</v>
      </c>
      <c r="EH39" t="s">
        <v>257</v>
      </c>
      <c r="EI39"/>
      <c r="EJ39"/>
      <c r="EK39" t="s">
        <v>257</v>
      </c>
      <c r="EL39"/>
      <c r="EM39" t="s">
        <v>257</v>
      </c>
      <c r="EN39" t="s">
        <v>257</v>
      </c>
      <c r="EO39"/>
      <c r="EP39">
        <v>0</v>
      </c>
      <c r="EQ39">
        <v>23</v>
      </c>
      <c r="ER39">
        <v>65</v>
      </c>
      <c r="ES39"/>
      <c r="ET39"/>
      <c r="EU39"/>
      <c r="EV39"/>
      <c r="EW39">
        <v>1</v>
      </c>
      <c r="EX39">
        <v>429</v>
      </c>
      <c r="EY39"/>
      <c r="EZ39"/>
      <c r="FA39">
        <v>5</v>
      </c>
      <c r="FB39">
        <v>309</v>
      </c>
      <c r="FC39">
        <v>0</v>
      </c>
      <c r="FD39">
        <v>0</v>
      </c>
      <c r="FE39"/>
      <c r="FF39">
        <v>5</v>
      </c>
      <c r="FG39">
        <v>0</v>
      </c>
      <c r="FH39">
        <v>5545</v>
      </c>
      <c r="FI39">
        <v>15</v>
      </c>
      <c r="FJ39">
        <v>127</v>
      </c>
      <c r="FK39">
        <v>0</v>
      </c>
      <c r="FL39">
        <v>2112</v>
      </c>
      <c r="FM39">
        <v>39</v>
      </c>
      <c r="FN39">
        <v>0</v>
      </c>
      <c r="FO39">
        <v>102</v>
      </c>
      <c r="FP39">
        <v>35</v>
      </c>
      <c r="FQ39">
        <v>0</v>
      </c>
      <c r="FR39" s="28"/>
      <c r="FS39" s="28"/>
      <c r="FT39" s="28">
        <v>0</v>
      </c>
      <c r="FU39" s="28"/>
      <c r="FV39" s="28">
        <v>0</v>
      </c>
      <c r="FW39" s="28">
        <v>0</v>
      </c>
      <c r="FX39"/>
      <c r="FY39">
        <v>0</v>
      </c>
      <c r="FZ39" s="28">
        <v>0</v>
      </c>
      <c r="GA39">
        <v>0</v>
      </c>
      <c r="GB39" s="28"/>
      <c r="GC39" s="28"/>
      <c r="GD39" s="28"/>
      <c r="GE39"/>
      <c r="GF39" s="28">
        <v>0</v>
      </c>
      <c r="GG39" s="28">
        <v>0</v>
      </c>
      <c r="GH39"/>
      <c r="GI39" s="28"/>
      <c r="GJ39" s="28">
        <v>0</v>
      </c>
      <c r="GK39">
        <v>0</v>
      </c>
      <c r="GL39">
        <v>0</v>
      </c>
      <c r="GM39">
        <v>0</v>
      </c>
      <c r="GN39"/>
      <c r="GO39" s="31">
        <v>0</v>
      </c>
      <c r="GP39" s="31">
        <v>0</v>
      </c>
      <c r="GQ39" s="31">
        <v>0</v>
      </c>
      <c r="GR39" s="31">
        <v>0</v>
      </c>
      <c r="GS39" s="31">
        <v>0</v>
      </c>
      <c r="GT39" s="31">
        <v>0</v>
      </c>
      <c r="GU39" s="31">
        <v>0</v>
      </c>
      <c r="GV39" s="31">
        <v>0</v>
      </c>
      <c r="GW39" s="31">
        <v>0</v>
      </c>
      <c r="GX39" s="31">
        <v>0</v>
      </c>
      <c r="GY39" s="31">
        <v>0</v>
      </c>
      <c r="GZ39" s="31">
        <v>0</v>
      </c>
      <c r="HA39" s="31"/>
      <c r="HB39" s="31"/>
      <c r="HC39" s="31">
        <v>0</v>
      </c>
      <c r="HD39" s="31"/>
      <c r="HE39" s="31">
        <v>0</v>
      </c>
      <c r="HF39" s="31">
        <v>0</v>
      </c>
      <c r="HG39" s="31"/>
      <c r="HH39" s="31">
        <v>0</v>
      </c>
      <c r="HI39" s="31">
        <v>24</v>
      </c>
      <c r="HJ39" s="31">
        <v>2040</v>
      </c>
      <c r="HK39" s="31"/>
      <c r="HL39" s="31"/>
      <c r="HM39" s="31"/>
      <c r="HN39" s="31"/>
      <c r="HO39" s="31">
        <v>8859</v>
      </c>
      <c r="HP39" s="31">
        <v>13941</v>
      </c>
      <c r="HQ39" s="31"/>
      <c r="HR39" s="31"/>
      <c r="HS39" s="31">
        <v>1271</v>
      </c>
      <c r="HT39" s="31">
        <v>15855</v>
      </c>
      <c r="HU39" s="31">
        <v>0</v>
      </c>
      <c r="HV39" s="31">
        <v>0</v>
      </c>
      <c r="HW39" s="31"/>
      <c r="HX39" s="31">
        <v>547</v>
      </c>
      <c r="HY39" s="31">
        <v>0</v>
      </c>
      <c r="HZ39" s="31">
        <v>27044</v>
      </c>
      <c r="IA39" s="31">
        <v>15</v>
      </c>
      <c r="IB39" s="31">
        <v>403</v>
      </c>
      <c r="IC39" s="31">
        <v>0</v>
      </c>
      <c r="ID39" s="31">
        <v>31207</v>
      </c>
      <c r="IE39" s="31">
        <v>571</v>
      </c>
      <c r="IF39" s="31">
        <v>0</v>
      </c>
      <c r="IG39" s="31">
        <v>116</v>
      </c>
      <c r="IH39" s="31">
        <v>543</v>
      </c>
      <c r="II39" s="31">
        <v>0</v>
      </c>
      <c r="IJ39" s="31"/>
      <c r="IK39" s="31"/>
      <c r="IL39" s="31">
        <v>0</v>
      </c>
      <c r="IM39" s="31"/>
      <c r="IN39" s="31">
        <v>0</v>
      </c>
      <c r="IO39" s="31">
        <v>0</v>
      </c>
      <c r="IP39" s="31"/>
      <c r="IQ39" s="31">
        <v>0</v>
      </c>
      <c r="IR39" s="31">
        <v>63167</v>
      </c>
      <c r="IS39" s="31">
        <v>896192</v>
      </c>
      <c r="IT39" s="31"/>
      <c r="IU39" s="31"/>
      <c r="IV39" s="31"/>
      <c r="IW39" s="31"/>
      <c r="IX39" s="31">
        <v>89427</v>
      </c>
      <c r="IY39" s="31">
        <v>91130</v>
      </c>
      <c r="IZ39" s="31"/>
      <c r="JA39" s="31"/>
      <c r="JB39" s="31">
        <v>68731</v>
      </c>
      <c r="JC39" s="31">
        <v>580673</v>
      </c>
      <c r="JD39" s="31">
        <v>0</v>
      </c>
      <c r="JE39" s="31">
        <v>0</v>
      </c>
      <c r="JF39" s="31"/>
      <c r="JG39" s="31">
        <v>1854344</v>
      </c>
      <c r="JH39" s="31">
        <v>0</v>
      </c>
      <c r="JI39" s="31">
        <v>1283962</v>
      </c>
      <c r="JJ39" s="31">
        <v>103733</v>
      </c>
      <c r="JK39" s="31">
        <v>1577181</v>
      </c>
      <c r="JL39" s="31">
        <v>0</v>
      </c>
      <c r="JM39" s="31">
        <v>1575537</v>
      </c>
      <c r="JN39" s="31">
        <v>1394338</v>
      </c>
      <c r="JO39" s="31">
        <v>0</v>
      </c>
      <c r="JP39" s="31">
        <v>320336</v>
      </c>
      <c r="JQ39" s="31">
        <v>1364366</v>
      </c>
      <c r="JR39" s="31">
        <v>0</v>
      </c>
      <c r="JS39" s="31"/>
      <c r="JT39" s="31"/>
      <c r="JU39" s="31">
        <v>0</v>
      </c>
      <c r="JV39" s="31"/>
      <c r="JW39" s="31">
        <v>0</v>
      </c>
      <c r="JX39" s="31">
        <v>0</v>
      </c>
    </row>
    <row r="40" spans="1:284" x14ac:dyDescent="0.25">
      <c r="A40" s="27">
        <v>45604</v>
      </c>
      <c r="B40">
        <v>0</v>
      </c>
      <c r="C40" t="s">
        <v>257</v>
      </c>
      <c r="D40" t="s">
        <v>258</v>
      </c>
      <c r="E40"/>
      <c r="F40">
        <v>0</v>
      </c>
      <c r="G40">
        <v>0</v>
      </c>
      <c r="H40">
        <v>0</v>
      </c>
      <c r="I40"/>
      <c r="J40"/>
      <c r="K40"/>
      <c r="L40"/>
      <c r="M40">
        <v>0</v>
      </c>
      <c r="N40">
        <v>0</v>
      </c>
      <c r="O40"/>
      <c r="P40"/>
      <c r="Q40">
        <v>0</v>
      </c>
      <c r="R40">
        <v>0</v>
      </c>
      <c r="S40">
        <v>0</v>
      </c>
      <c r="T40">
        <v>0</v>
      </c>
      <c r="U40"/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/>
      <c r="AI40"/>
      <c r="AJ40">
        <v>0</v>
      </c>
      <c r="AK40"/>
      <c r="AL40">
        <v>0</v>
      </c>
      <c r="AM40">
        <v>0</v>
      </c>
      <c r="AN40"/>
      <c r="AO40" t="s">
        <v>257</v>
      </c>
      <c r="AP40" t="s">
        <v>257</v>
      </c>
      <c r="AQ40" t="s">
        <v>257</v>
      </c>
      <c r="AR40"/>
      <c r="AS40"/>
      <c r="AT40"/>
      <c r="AU40"/>
      <c r="AV40" t="s">
        <v>257</v>
      </c>
      <c r="AW40" t="s">
        <v>257</v>
      </c>
      <c r="AX40"/>
      <c r="AY40"/>
      <c r="AZ40" t="s">
        <v>257</v>
      </c>
      <c r="BA40" t="s">
        <v>257</v>
      </c>
      <c r="BB40" t="s">
        <v>257</v>
      </c>
      <c r="BC40" t="s">
        <v>257</v>
      </c>
      <c r="BD40"/>
      <c r="BE40" t="s">
        <v>257</v>
      </c>
      <c r="BF40" t="s">
        <v>257</v>
      </c>
      <c r="BG40" t="s">
        <v>257</v>
      </c>
      <c r="BH40" t="s">
        <v>257</v>
      </c>
      <c r="BI40" t="s">
        <v>257</v>
      </c>
      <c r="BJ40" t="s">
        <v>257</v>
      </c>
      <c r="BK40" t="s">
        <v>257</v>
      </c>
      <c r="BL40" t="s">
        <v>257</v>
      </c>
      <c r="BM40" t="s">
        <v>257</v>
      </c>
      <c r="BN40" t="s">
        <v>257</v>
      </c>
      <c r="BO40" t="s">
        <v>257</v>
      </c>
      <c r="BP40" t="s">
        <v>257</v>
      </c>
      <c r="BQ40"/>
      <c r="BR40"/>
      <c r="BS40" t="s">
        <v>257</v>
      </c>
      <c r="BT40"/>
      <c r="BU40" t="s">
        <v>257</v>
      </c>
      <c r="BV40" t="s">
        <v>257</v>
      </c>
      <c r="BW40"/>
      <c r="BX40">
        <v>0</v>
      </c>
      <c r="BY40">
        <v>3</v>
      </c>
      <c r="BZ40">
        <v>2042</v>
      </c>
      <c r="CA40"/>
      <c r="CB40"/>
      <c r="CC40"/>
      <c r="CD40"/>
      <c r="CE40">
        <v>9395</v>
      </c>
      <c r="CF40">
        <v>14894</v>
      </c>
      <c r="CG40"/>
      <c r="CH40"/>
      <c r="CI40">
        <v>1283</v>
      </c>
      <c r="CJ40">
        <v>16796</v>
      </c>
      <c r="CK40">
        <v>0</v>
      </c>
      <c r="CL40">
        <v>0</v>
      </c>
      <c r="CM40"/>
      <c r="CN40">
        <v>542</v>
      </c>
      <c r="CO40">
        <v>0</v>
      </c>
      <c r="CP40">
        <v>21597</v>
      </c>
      <c r="CQ40">
        <v>0</v>
      </c>
      <c r="CR40">
        <v>327</v>
      </c>
      <c r="CS40">
        <v>0</v>
      </c>
      <c r="CT40">
        <v>29920</v>
      </c>
      <c r="CU40">
        <v>508</v>
      </c>
      <c r="CV40">
        <v>0</v>
      </c>
      <c r="CW40">
        <v>17</v>
      </c>
      <c r="CX40">
        <v>483</v>
      </c>
      <c r="CY40">
        <v>0</v>
      </c>
      <c r="CZ40"/>
      <c r="DA40"/>
      <c r="DB40">
        <v>0</v>
      </c>
      <c r="DC40"/>
      <c r="DD40">
        <v>0</v>
      </c>
      <c r="DE40">
        <v>0</v>
      </c>
      <c r="DF40"/>
      <c r="DG40" t="s">
        <v>257</v>
      </c>
      <c r="DH40" t="s">
        <v>804</v>
      </c>
      <c r="DI40" t="s">
        <v>316</v>
      </c>
      <c r="DJ40"/>
      <c r="DK40"/>
      <c r="DL40"/>
      <c r="DM40"/>
      <c r="DN40" t="s">
        <v>259</v>
      </c>
      <c r="DO40" t="s">
        <v>429</v>
      </c>
      <c r="DP40"/>
      <c r="DQ40"/>
      <c r="DR40" t="s">
        <v>257</v>
      </c>
      <c r="DS40" t="s">
        <v>325</v>
      </c>
      <c r="DT40" t="s">
        <v>257</v>
      </c>
      <c r="DU40" t="s">
        <v>257</v>
      </c>
      <c r="DV40"/>
      <c r="DW40" t="s">
        <v>335</v>
      </c>
      <c r="DX40" t="s">
        <v>257</v>
      </c>
      <c r="DY40" t="s">
        <v>805</v>
      </c>
      <c r="DZ40" t="s">
        <v>258</v>
      </c>
      <c r="EA40" t="s">
        <v>806</v>
      </c>
      <c r="EB40" t="s">
        <v>257</v>
      </c>
      <c r="EC40" t="s">
        <v>807</v>
      </c>
      <c r="ED40" t="s">
        <v>484</v>
      </c>
      <c r="EE40" t="s">
        <v>257</v>
      </c>
      <c r="EF40" t="s">
        <v>418</v>
      </c>
      <c r="EG40" t="s">
        <v>808</v>
      </c>
      <c r="EH40" t="s">
        <v>257</v>
      </c>
      <c r="EI40"/>
      <c r="EJ40"/>
      <c r="EK40" t="s">
        <v>257</v>
      </c>
      <c r="EL40"/>
      <c r="EM40" t="s">
        <v>257</v>
      </c>
      <c r="EN40" t="s">
        <v>257</v>
      </c>
      <c r="EO40"/>
      <c r="EP40">
        <v>0</v>
      </c>
      <c r="EQ40">
        <v>28</v>
      </c>
      <c r="ER40">
        <v>18</v>
      </c>
      <c r="ES40"/>
      <c r="ET40"/>
      <c r="EU40"/>
      <c r="EV40"/>
      <c r="EW40">
        <v>3</v>
      </c>
      <c r="EX40">
        <v>430</v>
      </c>
      <c r="EY40"/>
      <c r="EZ40"/>
      <c r="FA40">
        <v>0</v>
      </c>
      <c r="FB40">
        <v>489</v>
      </c>
      <c r="FC40">
        <v>0</v>
      </c>
      <c r="FD40">
        <v>0</v>
      </c>
      <c r="FE40"/>
      <c r="FF40">
        <v>13</v>
      </c>
      <c r="FG40">
        <v>0</v>
      </c>
      <c r="FH40">
        <v>4979</v>
      </c>
      <c r="FI40">
        <v>16</v>
      </c>
      <c r="FJ40">
        <v>119</v>
      </c>
      <c r="FK40">
        <v>0</v>
      </c>
      <c r="FL40">
        <v>1292</v>
      </c>
      <c r="FM40">
        <v>28</v>
      </c>
      <c r="FN40">
        <v>0</v>
      </c>
      <c r="FO40">
        <v>103</v>
      </c>
      <c r="FP40">
        <v>22</v>
      </c>
      <c r="FQ40">
        <v>0</v>
      </c>
      <c r="FR40" s="28"/>
      <c r="FS40" s="28"/>
      <c r="FT40" s="28">
        <v>0</v>
      </c>
      <c r="FU40" s="28"/>
      <c r="FV40" s="28">
        <v>0</v>
      </c>
      <c r="FW40" s="28">
        <v>0</v>
      </c>
      <c r="FX40"/>
      <c r="FY40">
        <v>0</v>
      </c>
      <c r="FZ40" s="28">
        <v>0</v>
      </c>
      <c r="GA40">
        <v>0</v>
      </c>
      <c r="GB40" s="28"/>
      <c r="GC40" s="28"/>
      <c r="GD40" s="28"/>
      <c r="GE40"/>
      <c r="GF40" s="28">
        <v>0</v>
      </c>
      <c r="GG40" s="28">
        <v>0</v>
      </c>
      <c r="GH40"/>
      <c r="GI40" s="28"/>
      <c r="GJ40" s="28">
        <v>0</v>
      </c>
      <c r="GK40">
        <v>0</v>
      </c>
      <c r="GL40">
        <v>0</v>
      </c>
      <c r="GM40">
        <v>0</v>
      </c>
      <c r="GN40"/>
      <c r="GO40" s="31">
        <v>0</v>
      </c>
      <c r="GP40" s="31">
        <v>0</v>
      </c>
      <c r="GQ40" s="31">
        <v>0</v>
      </c>
      <c r="GR40" s="31">
        <v>0</v>
      </c>
      <c r="GS40" s="31">
        <v>0</v>
      </c>
      <c r="GT40" s="31">
        <v>0</v>
      </c>
      <c r="GU40" s="31">
        <v>0</v>
      </c>
      <c r="GV40" s="31">
        <v>0</v>
      </c>
      <c r="GW40" s="31">
        <v>0</v>
      </c>
      <c r="GX40" s="31">
        <v>0</v>
      </c>
      <c r="GY40" s="31">
        <v>0</v>
      </c>
      <c r="GZ40" s="31">
        <v>0</v>
      </c>
      <c r="HA40" s="31"/>
      <c r="HB40" s="31"/>
      <c r="HC40" s="31">
        <v>0</v>
      </c>
      <c r="HD40" s="31"/>
      <c r="HE40" s="31">
        <v>0</v>
      </c>
      <c r="HF40" s="31">
        <v>0</v>
      </c>
      <c r="HG40" s="31"/>
      <c r="HH40" s="31">
        <v>0</v>
      </c>
      <c r="HI40" s="31">
        <v>31</v>
      </c>
      <c r="HJ40" s="31">
        <v>2060</v>
      </c>
      <c r="HK40" s="31"/>
      <c r="HL40" s="31"/>
      <c r="HM40" s="31"/>
      <c r="HN40" s="31"/>
      <c r="HO40" s="31">
        <v>9398</v>
      </c>
      <c r="HP40" s="31">
        <v>15324</v>
      </c>
      <c r="HQ40" s="31"/>
      <c r="HR40" s="31"/>
      <c r="HS40" s="31">
        <v>1283</v>
      </c>
      <c r="HT40" s="31">
        <v>17285</v>
      </c>
      <c r="HU40" s="31">
        <v>0</v>
      </c>
      <c r="HV40" s="31">
        <v>0</v>
      </c>
      <c r="HW40" s="31"/>
      <c r="HX40" s="31">
        <v>555</v>
      </c>
      <c r="HY40" s="31">
        <v>0</v>
      </c>
      <c r="HZ40" s="31">
        <v>26576</v>
      </c>
      <c r="IA40" s="31">
        <v>16</v>
      </c>
      <c r="IB40" s="31">
        <v>446</v>
      </c>
      <c r="IC40" s="31">
        <v>0</v>
      </c>
      <c r="ID40" s="31">
        <v>31212</v>
      </c>
      <c r="IE40" s="31">
        <v>536</v>
      </c>
      <c r="IF40" s="31">
        <v>0</v>
      </c>
      <c r="IG40" s="31">
        <v>120</v>
      </c>
      <c r="IH40" s="31">
        <v>505</v>
      </c>
      <c r="II40" s="31">
        <v>0</v>
      </c>
      <c r="IJ40" s="31"/>
      <c r="IK40" s="31"/>
      <c r="IL40" s="31">
        <v>0</v>
      </c>
      <c r="IM40" s="31"/>
      <c r="IN40" s="31">
        <v>0</v>
      </c>
      <c r="IO40" s="31">
        <v>0</v>
      </c>
      <c r="IP40" s="31"/>
      <c r="IQ40" s="31">
        <v>0</v>
      </c>
      <c r="IR40" s="31">
        <v>68290</v>
      </c>
      <c r="IS40" s="31">
        <v>664590</v>
      </c>
      <c r="IT40" s="31"/>
      <c r="IU40" s="31"/>
      <c r="IV40" s="31"/>
      <c r="IW40" s="31"/>
      <c r="IX40" s="31">
        <v>86928</v>
      </c>
      <c r="IY40" s="31">
        <v>93035</v>
      </c>
      <c r="IZ40" s="31"/>
      <c r="JA40" s="31"/>
      <c r="JB40" s="31">
        <v>64732</v>
      </c>
      <c r="JC40" s="31">
        <v>924065</v>
      </c>
      <c r="JD40" s="31">
        <v>0</v>
      </c>
      <c r="JE40" s="31">
        <v>0</v>
      </c>
      <c r="JF40" s="31"/>
      <c r="JG40" s="31">
        <v>1955407</v>
      </c>
      <c r="JH40" s="31">
        <v>0</v>
      </c>
      <c r="JI40" s="31">
        <v>1282386</v>
      </c>
      <c r="JJ40" s="31">
        <v>86562</v>
      </c>
      <c r="JK40" s="31">
        <v>1539276</v>
      </c>
      <c r="JL40" s="31">
        <v>0</v>
      </c>
      <c r="JM40" s="31">
        <v>1585175</v>
      </c>
      <c r="JN40" s="31">
        <v>1385190</v>
      </c>
      <c r="JO40" s="31">
        <v>0</v>
      </c>
      <c r="JP40" s="31">
        <v>353208</v>
      </c>
      <c r="JQ40" s="31">
        <v>1380717</v>
      </c>
      <c r="JR40" s="31">
        <v>0</v>
      </c>
      <c r="JS40" s="31"/>
      <c r="JT40" s="31"/>
      <c r="JU40" s="31">
        <v>0</v>
      </c>
      <c r="JV40" s="31"/>
      <c r="JW40" s="31">
        <v>0</v>
      </c>
      <c r="JX40" s="31">
        <v>0</v>
      </c>
    </row>
    <row r="41" spans="1:284" x14ac:dyDescent="0.25">
      <c r="A41" s="27">
        <v>45605</v>
      </c>
      <c r="B41">
        <v>0</v>
      </c>
      <c r="C41" t="s">
        <v>257</v>
      </c>
      <c r="D41" t="s">
        <v>258</v>
      </c>
      <c r="E41"/>
      <c r="F41">
        <v>0</v>
      </c>
      <c r="G41">
        <v>0</v>
      </c>
      <c r="H41">
        <v>0</v>
      </c>
      <c r="I41"/>
      <c r="J41"/>
      <c r="K41"/>
      <c r="L41"/>
      <c r="M41">
        <v>0</v>
      </c>
      <c r="N41">
        <v>0</v>
      </c>
      <c r="O41"/>
      <c r="P41"/>
      <c r="Q41">
        <v>0</v>
      </c>
      <c r="R41">
        <v>0</v>
      </c>
      <c r="S41">
        <v>0</v>
      </c>
      <c r="T41">
        <v>0</v>
      </c>
      <c r="U41"/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/>
      <c r="AI41"/>
      <c r="AJ41">
        <v>0</v>
      </c>
      <c r="AK41"/>
      <c r="AL41">
        <v>0</v>
      </c>
      <c r="AM41">
        <v>0</v>
      </c>
      <c r="AN41"/>
      <c r="AO41" t="s">
        <v>257</v>
      </c>
      <c r="AP41" t="s">
        <v>257</v>
      </c>
      <c r="AQ41" t="s">
        <v>257</v>
      </c>
      <c r="AR41"/>
      <c r="AS41"/>
      <c r="AT41"/>
      <c r="AU41"/>
      <c r="AV41" t="s">
        <v>257</v>
      </c>
      <c r="AW41" t="s">
        <v>257</v>
      </c>
      <c r="AX41"/>
      <c r="AY41"/>
      <c r="AZ41" t="s">
        <v>257</v>
      </c>
      <c r="BA41" t="s">
        <v>257</v>
      </c>
      <c r="BB41" t="s">
        <v>257</v>
      </c>
      <c r="BC41" t="s">
        <v>257</v>
      </c>
      <c r="BD41"/>
      <c r="BE41" t="s">
        <v>257</v>
      </c>
      <c r="BF41" t="s">
        <v>257</v>
      </c>
      <c r="BG41" t="s">
        <v>257</v>
      </c>
      <c r="BH41" t="s">
        <v>257</v>
      </c>
      <c r="BI41" t="s">
        <v>257</v>
      </c>
      <c r="BJ41" t="s">
        <v>257</v>
      </c>
      <c r="BK41" t="s">
        <v>257</v>
      </c>
      <c r="BL41" t="s">
        <v>257</v>
      </c>
      <c r="BM41" t="s">
        <v>257</v>
      </c>
      <c r="BN41" t="s">
        <v>257</v>
      </c>
      <c r="BO41" t="s">
        <v>257</v>
      </c>
      <c r="BP41" t="s">
        <v>257</v>
      </c>
      <c r="BQ41"/>
      <c r="BR41"/>
      <c r="BS41" t="s">
        <v>257</v>
      </c>
      <c r="BT41"/>
      <c r="BU41" t="s">
        <v>257</v>
      </c>
      <c r="BV41" t="s">
        <v>257</v>
      </c>
      <c r="BW41"/>
      <c r="BX41">
        <v>0</v>
      </c>
      <c r="BY41">
        <v>4</v>
      </c>
      <c r="BZ41">
        <v>1484</v>
      </c>
      <c r="CA41"/>
      <c r="CB41"/>
      <c r="CC41"/>
      <c r="CD41"/>
      <c r="CE41">
        <v>6726</v>
      </c>
      <c r="CF41">
        <v>11789</v>
      </c>
      <c r="CG41"/>
      <c r="CH41"/>
      <c r="CI41">
        <v>539</v>
      </c>
      <c r="CJ41">
        <v>8366</v>
      </c>
      <c r="CK41">
        <v>0</v>
      </c>
      <c r="CL41">
        <v>0</v>
      </c>
      <c r="CM41"/>
      <c r="CN41">
        <v>273</v>
      </c>
      <c r="CO41">
        <v>0</v>
      </c>
      <c r="CP41">
        <v>20758</v>
      </c>
      <c r="CQ41">
        <v>0</v>
      </c>
      <c r="CR41">
        <v>201</v>
      </c>
      <c r="CS41">
        <v>0</v>
      </c>
      <c r="CT41">
        <v>28739</v>
      </c>
      <c r="CU41">
        <v>478</v>
      </c>
      <c r="CV41">
        <v>0</v>
      </c>
      <c r="CW41">
        <v>11</v>
      </c>
      <c r="CX41">
        <v>469</v>
      </c>
      <c r="CY41">
        <v>0</v>
      </c>
      <c r="CZ41"/>
      <c r="DA41"/>
      <c r="DB41">
        <v>0</v>
      </c>
      <c r="DC41"/>
      <c r="DD41">
        <v>0</v>
      </c>
      <c r="DE41">
        <v>0</v>
      </c>
      <c r="DF41"/>
      <c r="DG41" t="s">
        <v>257</v>
      </c>
      <c r="DH41" t="s">
        <v>257</v>
      </c>
      <c r="DI41" t="s">
        <v>648</v>
      </c>
      <c r="DJ41"/>
      <c r="DK41"/>
      <c r="DL41"/>
      <c r="DM41"/>
      <c r="DN41" t="s">
        <v>260</v>
      </c>
      <c r="DO41" t="s">
        <v>465</v>
      </c>
      <c r="DP41"/>
      <c r="DQ41"/>
      <c r="DR41" t="s">
        <v>257</v>
      </c>
      <c r="DS41" t="s">
        <v>524</v>
      </c>
      <c r="DT41" t="s">
        <v>257</v>
      </c>
      <c r="DU41" t="s">
        <v>257</v>
      </c>
      <c r="DV41"/>
      <c r="DW41" t="s">
        <v>809</v>
      </c>
      <c r="DX41" t="s">
        <v>257</v>
      </c>
      <c r="DY41" t="s">
        <v>810</v>
      </c>
      <c r="DZ41" t="s">
        <v>258</v>
      </c>
      <c r="EA41" t="s">
        <v>811</v>
      </c>
      <c r="EB41" t="s">
        <v>257</v>
      </c>
      <c r="EC41" t="s">
        <v>436</v>
      </c>
      <c r="ED41" t="s">
        <v>512</v>
      </c>
      <c r="EE41" t="s">
        <v>257</v>
      </c>
      <c r="EF41" t="s">
        <v>350</v>
      </c>
      <c r="EG41" t="s">
        <v>398</v>
      </c>
      <c r="EH41" t="s">
        <v>257</v>
      </c>
      <c r="EI41"/>
      <c r="EJ41"/>
      <c r="EK41" t="s">
        <v>257</v>
      </c>
      <c r="EL41"/>
      <c r="EM41" t="s">
        <v>257</v>
      </c>
      <c r="EN41" t="s">
        <v>257</v>
      </c>
      <c r="EO41"/>
      <c r="EP41">
        <v>0</v>
      </c>
      <c r="EQ41">
        <v>0</v>
      </c>
      <c r="ER41">
        <v>4</v>
      </c>
      <c r="ES41"/>
      <c r="ET41"/>
      <c r="EU41"/>
      <c r="EV41"/>
      <c r="EW41">
        <v>1</v>
      </c>
      <c r="EX41">
        <v>430</v>
      </c>
      <c r="EY41"/>
      <c r="EZ41"/>
      <c r="FA41">
        <v>0</v>
      </c>
      <c r="FB41">
        <v>70</v>
      </c>
      <c r="FC41">
        <v>0</v>
      </c>
      <c r="FD41">
        <v>0</v>
      </c>
      <c r="FE41"/>
      <c r="FF41">
        <v>5</v>
      </c>
      <c r="FG41">
        <v>0</v>
      </c>
      <c r="FH41">
        <v>14762</v>
      </c>
      <c r="FI41">
        <v>3</v>
      </c>
      <c r="FJ41">
        <v>118</v>
      </c>
      <c r="FK41">
        <v>0</v>
      </c>
      <c r="FL41">
        <v>949</v>
      </c>
      <c r="FM41">
        <v>54</v>
      </c>
      <c r="FN41">
        <v>0</v>
      </c>
      <c r="FO41">
        <v>101</v>
      </c>
      <c r="FP41">
        <v>38</v>
      </c>
      <c r="FQ41">
        <v>0</v>
      </c>
      <c r="FR41" s="28"/>
      <c r="FS41" s="28"/>
      <c r="FT41" s="28">
        <v>0</v>
      </c>
      <c r="FU41" s="28"/>
      <c r="FV41" s="28">
        <v>0</v>
      </c>
      <c r="FW41" s="28">
        <v>0</v>
      </c>
      <c r="FX41"/>
      <c r="FY41">
        <v>0</v>
      </c>
      <c r="FZ41" s="28">
        <v>0</v>
      </c>
      <c r="GA41">
        <v>0</v>
      </c>
      <c r="GB41" s="28"/>
      <c r="GC41" s="28"/>
      <c r="GD41" s="28"/>
      <c r="GE41"/>
      <c r="GF41" s="28">
        <v>0</v>
      </c>
      <c r="GG41" s="28">
        <v>0</v>
      </c>
      <c r="GH41"/>
      <c r="GI41" s="28"/>
      <c r="GJ41" s="28">
        <v>0</v>
      </c>
      <c r="GK41">
        <v>0</v>
      </c>
      <c r="GL41">
        <v>0</v>
      </c>
      <c r="GM41">
        <v>0</v>
      </c>
      <c r="GN41"/>
      <c r="GO41" s="31">
        <v>0</v>
      </c>
      <c r="GP41" s="31">
        <v>0</v>
      </c>
      <c r="GQ41" s="31">
        <v>0</v>
      </c>
      <c r="GR41" s="31">
        <v>0</v>
      </c>
      <c r="GS41" s="31">
        <v>0</v>
      </c>
      <c r="GT41" s="31">
        <v>0</v>
      </c>
      <c r="GU41" s="31">
        <v>0</v>
      </c>
      <c r="GV41" s="31">
        <v>0</v>
      </c>
      <c r="GW41" s="31">
        <v>0</v>
      </c>
      <c r="GX41" s="31">
        <v>0</v>
      </c>
      <c r="GY41" s="31">
        <v>0</v>
      </c>
      <c r="GZ41" s="31">
        <v>0</v>
      </c>
      <c r="HA41" s="31"/>
      <c r="HB41" s="31"/>
      <c r="HC41" s="31">
        <v>0</v>
      </c>
      <c r="HD41" s="31"/>
      <c r="HE41" s="31">
        <v>0</v>
      </c>
      <c r="HF41" s="31">
        <v>0</v>
      </c>
      <c r="HG41" s="31"/>
      <c r="HH41" s="31">
        <v>0</v>
      </c>
      <c r="HI41" s="31">
        <v>4</v>
      </c>
      <c r="HJ41" s="31">
        <v>1488</v>
      </c>
      <c r="HK41" s="31"/>
      <c r="HL41" s="31"/>
      <c r="HM41" s="31"/>
      <c r="HN41" s="31"/>
      <c r="HO41" s="31">
        <v>6727</v>
      </c>
      <c r="HP41" s="31">
        <v>12219</v>
      </c>
      <c r="HQ41" s="31"/>
      <c r="HR41" s="31"/>
      <c r="HS41" s="31">
        <v>539</v>
      </c>
      <c r="HT41" s="31">
        <v>8436</v>
      </c>
      <c r="HU41" s="31">
        <v>0</v>
      </c>
      <c r="HV41" s="31">
        <v>0</v>
      </c>
      <c r="HW41" s="31"/>
      <c r="HX41" s="31">
        <v>278</v>
      </c>
      <c r="HY41" s="31">
        <v>0</v>
      </c>
      <c r="HZ41" s="31">
        <v>35520</v>
      </c>
      <c r="IA41" s="31">
        <v>3</v>
      </c>
      <c r="IB41" s="31">
        <v>319</v>
      </c>
      <c r="IC41" s="31">
        <v>0</v>
      </c>
      <c r="ID41" s="31">
        <v>29688</v>
      </c>
      <c r="IE41" s="31">
        <v>532</v>
      </c>
      <c r="IF41" s="31">
        <v>0</v>
      </c>
      <c r="IG41" s="31">
        <v>112</v>
      </c>
      <c r="IH41" s="31">
        <v>507</v>
      </c>
      <c r="II41" s="31">
        <v>0</v>
      </c>
      <c r="IJ41" s="31"/>
      <c r="IK41" s="31"/>
      <c r="IL41" s="31">
        <v>0</v>
      </c>
      <c r="IM41" s="31"/>
      <c r="IN41" s="31">
        <v>0</v>
      </c>
      <c r="IO41" s="31">
        <v>0</v>
      </c>
      <c r="IP41" s="31"/>
      <c r="IQ41" s="31">
        <v>0</v>
      </c>
      <c r="IR41" s="31">
        <v>119000</v>
      </c>
      <c r="IS41" s="31">
        <v>607979</v>
      </c>
      <c r="IT41" s="31"/>
      <c r="IU41" s="31"/>
      <c r="IV41" s="31"/>
      <c r="IW41" s="31"/>
      <c r="IX41" s="31">
        <v>92441</v>
      </c>
      <c r="IY41" s="31">
        <v>84070</v>
      </c>
      <c r="IZ41" s="31"/>
      <c r="JA41" s="31"/>
      <c r="JB41" s="31">
        <v>60414</v>
      </c>
      <c r="JC41" s="31">
        <v>446496</v>
      </c>
      <c r="JD41" s="31">
        <v>0</v>
      </c>
      <c r="JE41" s="31">
        <v>0</v>
      </c>
      <c r="JF41" s="31"/>
      <c r="JG41" s="31">
        <v>1765626</v>
      </c>
      <c r="JH41" s="31">
        <v>0</v>
      </c>
      <c r="JI41" s="31">
        <v>1213053</v>
      </c>
      <c r="JJ41" s="31">
        <v>80000</v>
      </c>
      <c r="JK41" s="31">
        <v>1348915</v>
      </c>
      <c r="JL41" s="31">
        <v>0</v>
      </c>
      <c r="JM41" s="31">
        <v>1408554</v>
      </c>
      <c r="JN41" s="31">
        <v>1328778</v>
      </c>
      <c r="JO41" s="31">
        <v>0</v>
      </c>
      <c r="JP41" s="31">
        <v>227705</v>
      </c>
      <c r="JQ41" s="31">
        <v>1325499</v>
      </c>
      <c r="JR41" s="31">
        <v>0</v>
      </c>
      <c r="JS41" s="31"/>
      <c r="JT41" s="31"/>
      <c r="JU41" s="31">
        <v>0</v>
      </c>
      <c r="JV41" s="31"/>
      <c r="JW41" s="31">
        <v>0</v>
      </c>
      <c r="JX41" s="31">
        <v>0</v>
      </c>
    </row>
    <row r="42" spans="1:284" x14ac:dyDescent="0.25">
      <c r="A42" s="27">
        <v>45606</v>
      </c>
      <c r="B42">
        <v>0</v>
      </c>
      <c r="C42" t="s">
        <v>257</v>
      </c>
      <c r="D42" t="s">
        <v>258</v>
      </c>
      <c r="E42"/>
      <c r="F42">
        <v>0</v>
      </c>
      <c r="G42">
        <v>0</v>
      </c>
      <c r="H42">
        <v>0</v>
      </c>
      <c r="I42"/>
      <c r="J42"/>
      <c r="K42"/>
      <c r="L42"/>
      <c r="M42">
        <v>0</v>
      </c>
      <c r="N42">
        <v>0</v>
      </c>
      <c r="O42"/>
      <c r="P42"/>
      <c r="Q42">
        <v>0</v>
      </c>
      <c r="R42">
        <v>1</v>
      </c>
      <c r="S42">
        <v>0</v>
      </c>
      <c r="T42">
        <v>0</v>
      </c>
      <c r="U42"/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/>
      <c r="AI42"/>
      <c r="AJ42">
        <v>0</v>
      </c>
      <c r="AK42"/>
      <c r="AL42">
        <v>0</v>
      </c>
      <c r="AM42">
        <v>0</v>
      </c>
      <c r="AN42"/>
      <c r="AO42" t="s">
        <v>257</v>
      </c>
      <c r="AP42" t="s">
        <v>257</v>
      </c>
      <c r="AQ42" t="s">
        <v>257</v>
      </c>
      <c r="AR42"/>
      <c r="AS42"/>
      <c r="AT42"/>
      <c r="AU42"/>
      <c r="AV42" t="s">
        <v>257</v>
      </c>
      <c r="AW42" t="s">
        <v>257</v>
      </c>
      <c r="AX42"/>
      <c r="AY42"/>
      <c r="AZ42" t="s">
        <v>257</v>
      </c>
      <c r="BA42" t="s">
        <v>260</v>
      </c>
      <c r="BB42" t="s">
        <v>257</v>
      </c>
      <c r="BC42" t="s">
        <v>257</v>
      </c>
      <c r="BD42"/>
      <c r="BE42" t="s">
        <v>257</v>
      </c>
      <c r="BF42" t="s">
        <v>257</v>
      </c>
      <c r="BG42" t="s">
        <v>257</v>
      </c>
      <c r="BH42" t="s">
        <v>257</v>
      </c>
      <c r="BI42" t="s">
        <v>257</v>
      </c>
      <c r="BJ42" t="s">
        <v>257</v>
      </c>
      <c r="BK42" t="s">
        <v>257</v>
      </c>
      <c r="BL42" t="s">
        <v>257</v>
      </c>
      <c r="BM42" t="s">
        <v>257</v>
      </c>
      <c r="BN42" t="s">
        <v>257</v>
      </c>
      <c r="BO42" t="s">
        <v>257</v>
      </c>
      <c r="BP42" t="s">
        <v>257</v>
      </c>
      <c r="BQ42"/>
      <c r="BR42"/>
      <c r="BS42" t="s">
        <v>257</v>
      </c>
      <c r="BT42"/>
      <c r="BU42" t="s">
        <v>257</v>
      </c>
      <c r="BV42" t="s">
        <v>257</v>
      </c>
      <c r="BW42"/>
      <c r="BX42">
        <v>0</v>
      </c>
      <c r="BY42">
        <v>2</v>
      </c>
      <c r="BZ42">
        <v>1634</v>
      </c>
      <c r="CA42"/>
      <c r="CB42"/>
      <c r="CC42"/>
      <c r="CD42"/>
      <c r="CE42">
        <v>8315</v>
      </c>
      <c r="CF42">
        <v>13723</v>
      </c>
      <c r="CG42"/>
      <c r="CH42"/>
      <c r="CI42">
        <v>565</v>
      </c>
      <c r="CJ42">
        <v>8404</v>
      </c>
      <c r="CK42">
        <v>0</v>
      </c>
      <c r="CL42">
        <v>0</v>
      </c>
      <c r="CM42"/>
      <c r="CN42">
        <v>302</v>
      </c>
      <c r="CO42">
        <v>0</v>
      </c>
      <c r="CP42">
        <v>21474</v>
      </c>
      <c r="CQ42">
        <v>0</v>
      </c>
      <c r="CR42">
        <v>202</v>
      </c>
      <c r="CS42">
        <v>0</v>
      </c>
      <c r="CT42">
        <v>29314</v>
      </c>
      <c r="CU42">
        <v>526</v>
      </c>
      <c r="CV42">
        <v>0</v>
      </c>
      <c r="CW42">
        <v>15</v>
      </c>
      <c r="CX42">
        <v>512</v>
      </c>
      <c r="CY42">
        <v>0</v>
      </c>
      <c r="CZ42"/>
      <c r="DA42"/>
      <c r="DB42">
        <v>0</v>
      </c>
      <c r="DC42"/>
      <c r="DD42">
        <v>0</v>
      </c>
      <c r="DE42">
        <v>0</v>
      </c>
      <c r="DF42"/>
      <c r="DG42" t="s">
        <v>257</v>
      </c>
      <c r="DH42" t="s">
        <v>263</v>
      </c>
      <c r="DI42" t="s">
        <v>482</v>
      </c>
      <c r="DJ42"/>
      <c r="DK42"/>
      <c r="DL42"/>
      <c r="DM42"/>
      <c r="DN42" t="s">
        <v>260</v>
      </c>
      <c r="DO42" t="s">
        <v>362</v>
      </c>
      <c r="DP42"/>
      <c r="DQ42"/>
      <c r="DR42" t="s">
        <v>257</v>
      </c>
      <c r="DS42" t="s">
        <v>357</v>
      </c>
      <c r="DT42" t="s">
        <v>257</v>
      </c>
      <c r="DU42" t="s">
        <v>257</v>
      </c>
      <c r="DV42"/>
      <c r="DW42" t="s">
        <v>812</v>
      </c>
      <c r="DX42" t="s">
        <v>257</v>
      </c>
      <c r="DY42" t="s">
        <v>813</v>
      </c>
      <c r="DZ42" t="s">
        <v>258</v>
      </c>
      <c r="EA42" t="s">
        <v>814</v>
      </c>
      <c r="EB42" t="s">
        <v>257</v>
      </c>
      <c r="EC42" t="s">
        <v>815</v>
      </c>
      <c r="ED42" t="s">
        <v>308</v>
      </c>
      <c r="EE42" t="s">
        <v>257</v>
      </c>
      <c r="EF42" t="s">
        <v>816</v>
      </c>
      <c r="EG42" t="s">
        <v>817</v>
      </c>
      <c r="EH42" t="s">
        <v>257</v>
      </c>
      <c r="EI42"/>
      <c r="EJ42"/>
      <c r="EK42" t="s">
        <v>257</v>
      </c>
      <c r="EL42"/>
      <c r="EM42" t="s">
        <v>257</v>
      </c>
      <c r="EN42" t="s">
        <v>257</v>
      </c>
      <c r="EO42"/>
      <c r="EP42">
        <v>0</v>
      </c>
      <c r="EQ42">
        <v>1</v>
      </c>
      <c r="ER42">
        <v>2</v>
      </c>
      <c r="ES42"/>
      <c r="ET42"/>
      <c r="EU42"/>
      <c r="EV42"/>
      <c r="EW42">
        <v>1</v>
      </c>
      <c r="EX42">
        <v>428</v>
      </c>
      <c r="EY42"/>
      <c r="EZ42"/>
      <c r="FA42">
        <v>0</v>
      </c>
      <c r="FB42">
        <v>56</v>
      </c>
      <c r="FC42">
        <v>0</v>
      </c>
      <c r="FD42">
        <v>0</v>
      </c>
      <c r="FE42"/>
      <c r="FF42">
        <v>5</v>
      </c>
      <c r="FG42">
        <v>0</v>
      </c>
      <c r="FH42">
        <v>2644</v>
      </c>
      <c r="FI42">
        <v>2</v>
      </c>
      <c r="FJ42">
        <v>117</v>
      </c>
      <c r="FK42">
        <v>0</v>
      </c>
      <c r="FL42">
        <v>748</v>
      </c>
      <c r="FM42">
        <v>20</v>
      </c>
      <c r="FN42">
        <v>0</v>
      </c>
      <c r="FO42">
        <v>101</v>
      </c>
      <c r="FP42">
        <v>14</v>
      </c>
      <c r="FQ42">
        <v>0</v>
      </c>
      <c r="FR42"/>
      <c r="FS42" s="28"/>
      <c r="FT42" s="28">
        <v>0</v>
      </c>
      <c r="FU42" s="28"/>
      <c r="FV42" s="28">
        <v>0</v>
      </c>
      <c r="FW42" s="28">
        <v>0</v>
      </c>
      <c r="FX42"/>
      <c r="FY42">
        <v>0</v>
      </c>
      <c r="FZ42" s="28">
        <v>0</v>
      </c>
      <c r="GA42">
        <v>0</v>
      </c>
      <c r="GB42" s="28"/>
      <c r="GC42" s="28"/>
      <c r="GD42" s="28"/>
      <c r="GE42"/>
      <c r="GF42" s="28">
        <v>0</v>
      </c>
      <c r="GG42" s="28">
        <v>0</v>
      </c>
      <c r="GH42"/>
      <c r="GI42" s="28"/>
      <c r="GJ42" s="28">
        <v>0</v>
      </c>
      <c r="GK42">
        <v>0</v>
      </c>
      <c r="GL42">
        <v>0</v>
      </c>
      <c r="GM42">
        <v>0</v>
      </c>
      <c r="GN42"/>
      <c r="GO42" s="31">
        <v>0</v>
      </c>
      <c r="GP42" s="31">
        <v>0</v>
      </c>
      <c r="GQ42" s="31">
        <v>0</v>
      </c>
      <c r="GR42" s="31">
        <v>0</v>
      </c>
      <c r="GS42" s="31">
        <v>0</v>
      </c>
      <c r="GT42" s="31">
        <v>0</v>
      </c>
      <c r="GU42" s="31">
        <v>0</v>
      </c>
      <c r="GV42" s="31">
        <v>0</v>
      </c>
      <c r="GW42" s="31">
        <v>0</v>
      </c>
      <c r="GX42" s="31">
        <v>0</v>
      </c>
      <c r="GY42" s="31">
        <v>0</v>
      </c>
      <c r="GZ42" s="31">
        <v>0</v>
      </c>
      <c r="HA42" s="31"/>
      <c r="HB42" s="31"/>
      <c r="HC42" s="31">
        <v>0</v>
      </c>
      <c r="HD42" s="31"/>
      <c r="HE42" s="31">
        <v>0</v>
      </c>
      <c r="HF42" s="31">
        <v>0</v>
      </c>
      <c r="HG42" s="31"/>
      <c r="HH42" s="31">
        <v>0</v>
      </c>
      <c r="HI42" s="31">
        <v>3</v>
      </c>
      <c r="HJ42" s="31">
        <v>1636</v>
      </c>
      <c r="HK42" s="31"/>
      <c r="HL42" s="31"/>
      <c r="HM42" s="31"/>
      <c r="HN42" s="31"/>
      <c r="HO42" s="31">
        <v>8316</v>
      </c>
      <c r="HP42" s="31">
        <v>14151</v>
      </c>
      <c r="HQ42" s="31"/>
      <c r="HR42" s="31"/>
      <c r="HS42" s="31">
        <v>565</v>
      </c>
      <c r="HT42" s="31">
        <v>8461</v>
      </c>
      <c r="HU42" s="31">
        <v>0</v>
      </c>
      <c r="HV42" s="31">
        <v>0</v>
      </c>
      <c r="HW42" s="31"/>
      <c r="HX42" s="31">
        <v>307</v>
      </c>
      <c r="HY42" s="31">
        <v>0</v>
      </c>
      <c r="HZ42" s="31">
        <v>24119</v>
      </c>
      <c r="IA42" s="31">
        <v>2</v>
      </c>
      <c r="IB42" s="31">
        <v>319</v>
      </c>
      <c r="IC42" s="31">
        <v>0</v>
      </c>
      <c r="ID42" s="31">
        <v>30062</v>
      </c>
      <c r="IE42" s="31">
        <v>546</v>
      </c>
      <c r="IF42" s="31">
        <v>0</v>
      </c>
      <c r="IG42" s="31">
        <v>116</v>
      </c>
      <c r="IH42" s="31">
        <v>526</v>
      </c>
      <c r="II42" s="31">
        <v>0</v>
      </c>
      <c r="IJ42" s="31"/>
      <c r="IK42" s="31"/>
      <c r="IL42" s="31">
        <v>0</v>
      </c>
      <c r="IM42" s="31"/>
      <c r="IN42" s="31">
        <v>0</v>
      </c>
      <c r="IO42" s="31">
        <v>0</v>
      </c>
      <c r="IP42" s="31"/>
      <c r="IQ42" s="31">
        <v>0</v>
      </c>
      <c r="IR42" s="31">
        <v>103667</v>
      </c>
      <c r="IS42" s="31">
        <v>666730</v>
      </c>
      <c r="IT42" s="31"/>
      <c r="IU42" s="31"/>
      <c r="IV42" s="31"/>
      <c r="IW42" s="31"/>
      <c r="IX42" s="31">
        <v>79501</v>
      </c>
      <c r="IY42" s="31">
        <v>79929</v>
      </c>
      <c r="IZ42" s="31"/>
      <c r="JA42" s="31"/>
      <c r="JB42" s="31">
        <v>58865</v>
      </c>
      <c r="JC42" s="31">
        <v>476296</v>
      </c>
      <c r="JD42" s="31">
        <v>0</v>
      </c>
      <c r="JE42" s="31">
        <v>0</v>
      </c>
      <c r="JF42" s="31"/>
      <c r="JG42" s="31">
        <v>1520013</v>
      </c>
      <c r="JH42" s="31">
        <v>0</v>
      </c>
      <c r="JI42" s="31">
        <v>1137333</v>
      </c>
      <c r="JJ42" s="31">
        <v>60500</v>
      </c>
      <c r="JK42" s="31">
        <v>1403257</v>
      </c>
      <c r="JL42" s="31">
        <v>0</v>
      </c>
      <c r="JM42" s="31">
        <v>1357250</v>
      </c>
      <c r="JN42" s="31">
        <v>1191679</v>
      </c>
      <c r="JO42" s="31">
        <v>0</v>
      </c>
      <c r="JP42" s="31">
        <v>281991</v>
      </c>
      <c r="JQ42" s="31">
        <v>1147112</v>
      </c>
      <c r="JR42" s="31">
        <v>0</v>
      </c>
      <c r="JS42" s="31"/>
      <c r="JT42" s="31"/>
      <c r="JU42" s="31">
        <v>0</v>
      </c>
      <c r="JV42" s="31"/>
      <c r="JW42" s="31">
        <v>0</v>
      </c>
      <c r="JX42" s="31">
        <v>0</v>
      </c>
    </row>
    <row r="43" spans="1:284" x14ac:dyDescent="0.25">
      <c r="A43" s="27">
        <v>45607</v>
      </c>
      <c r="B43">
        <v>0</v>
      </c>
      <c r="C43" t="s">
        <v>257</v>
      </c>
      <c r="D43" t="s">
        <v>258</v>
      </c>
      <c r="E43"/>
      <c r="F43">
        <v>0</v>
      </c>
      <c r="G43">
        <v>0</v>
      </c>
      <c r="H43">
        <v>1</v>
      </c>
      <c r="I43"/>
      <c r="J43"/>
      <c r="K43"/>
      <c r="L43"/>
      <c r="M43">
        <v>0</v>
      </c>
      <c r="N43">
        <v>1</v>
      </c>
      <c r="O43"/>
      <c r="P43"/>
      <c r="Q43">
        <v>0</v>
      </c>
      <c r="R43">
        <v>0</v>
      </c>
      <c r="S43">
        <v>0</v>
      </c>
      <c r="T43">
        <v>0</v>
      </c>
      <c r="U43"/>
      <c r="V43">
        <v>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/>
      <c r="AI43"/>
      <c r="AJ43">
        <v>0</v>
      </c>
      <c r="AK43"/>
      <c r="AL43">
        <v>0</v>
      </c>
      <c r="AM43">
        <v>0</v>
      </c>
      <c r="AN43"/>
      <c r="AO43" t="s">
        <v>257</v>
      </c>
      <c r="AP43" t="s">
        <v>257</v>
      </c>
      <c r="AQ43" t="s">
        <v>765</v>
      </c>
      <c r="AR43"/>
      <c r="AS43"/>
      <c r="AT43"/>
      <c r="AU43"/>
      <c r="AV43" t="s">
        <v>257</v>
      </c>
      <c r="AW43" t="s">
        <v>260</v>
      </c>
      <c r="AX43"/>
      <c r="AY43"/>
      <c r="AZ43" t="s">
        <v>257</v>
      </c>
      <c r="BA43" t="s">
        <v>257</v>
      </c>
      <c r="BB43" t="s">
        <v>257</v>
      </c>
      <c r="BC43" t="s">
        <v>257</v>
      </c>
      <c r="BD43"/>
      <c r="BE43" t="s">
        <v>280</v>
      </c>
      <c r="BF43" t="s">
        <v>257</v>
      </c>
      <c r="BG43" t="s">
        <v>257</v>
      </c>
      <c r="BH43" t="s">
        <v>257</v>
      </c>
      <c r="BI43" t="s">
        <v>257</v>
      </c>
      <c r="BJ43" t="s">
        <v>257</v>
      </c>
      <c r="BK43" t="s">
        <v>257</v>
      </c>
      <c r="BL43" t="s">
        <v>257</v>
      </c>
      <c r="BM43" t="s">
        <v>257</v>
      </c>
      <c r="BN43" t="s">
        <v>257</v>
      </c>
      <c r="BO43" t="s">
        <v>257</v>
      </c>
      <c r="BP43" t="s">
        <v>257</v>
      </c>
      <c r="BQ43"/>
      <c r="BR43"/>
      <c r="BS43" t="s">
        <v>257</v>
      </c>
      <c r="BT43"/>
      <c r="BU43" t="s">
        <v>257</v>
      </c>
      <c r="BV43" t="s">
        <v>257</v>
      </c>
      <c r="BW43"/>
      <c r="BX43">
        <v>0</v>
      </c>
      <c r="BY43">
        <v>1</v>
      </c>
      <c r="BZ43">
        <v>2535</v>
      </c>
      <c r="CA43"/>
      <c r="CB43"/>
      <c r="CC43"/>
      <c r="CD43"/>
      <c r="CE43">
        <v>10439</v>
      </c>
      <c r="CF43">
        <v>15678</v>
      </c>
      <c r="CG43"/>
      <c r="CH43"/>
      <c r="CI43">
        <v>1052</v>
      </c>
      <c r="CJ43">
        <v>21244</v>
      </c>
      <c r="CK43">
        <v>0</v>
      </c>
      <c r="CL43">
        <v>0</v>
      </c>
      <c r="CM43"/>
      <c r="CN43">
        <v>684</v>
      </c>
      <c r="CO43">
        <v>0</v>
      </c>
      <c r="CP43">
        <v>22730</v>
      </c>
      <c r="CQ43">
        <v>0</v>
      </c>
      <c r="CR43">
        <v>393</v>
      </c>
      <c r="CS43">
        <v>0</v>
      </c>
      <c r="CT43">
        <v>31453</v>
      </c>
      <c r="CU43">
        <v>522</v>
      </c>
      <c r="CV43">
        <v>0</v>
      </c>
      <c r="CW43">
        <v>30</v>
      </c>
      <c r="CX43">
        <v>501</v>
      </c>
      <c r="CY43">
        <v>0</v>
      </c>
      <c r="CZ43"/>
      <c r="DA43"/>
      <c r="DB43">
        <v>0</v>
      </c>
      <c r="DC43"/>
      <c r="DD43">
        <v>0</v>
      </c>
      <c r="DE43">
        <v>0</v>
      </c>
      <c r="DF43"/>
      <c r="DG43" t="s">
        <v>257</v>
      </c>
      <c r="DH43" t="s">
        <v>818</v>
      </c>
      <c r="DI43" t="s">
        <v>287</v>
      </c>
      <c r="DJ43"/>
      <c r="DK43"/>
      <c r="DL43"/>
      <c r="DM43"/>
      <c r="DN43" t="s">
        <v>260</v>
      </c>
      <c r="DO43" t="s">
        <v>312</v>
      </c>
      <c r="DP43"/>
      <c r="DQ43"/>
      <c r="DR43" t="s">
        <v>257</v>
      </c>
      <c r="DS43" t="s">
        <v>749</v>
      </c>
      <c r="DT43" t="s">
        <v>257</v>
      </c>
      <c r="DU43" t="s">
        <v>257</v>
      </c>
      <c r="DV43"/>
      <c r="DW43" t="s">
        <v>333</v>
      </c>
      <c r="DX43" t="s">
        <v>257</v>
      </c>
      <c r="DY43" t="s">
        <v>819</v>
      </c>
      <c r="DZ43" t="s">
        <v>258</v>
      </c>
      <c r="EA43" t="s">
        <v>820</v>
      </c>
      <c r="EB43" t="s">
        <v>257</v>
      </c>
      <c r="EC43" t="s">
        <v>507</v>
      </c>
      <c r="ED43" t="s">
        <v>821</v>
      </c>
      <c r="EE43" t="s">
        <v>257</v>
      </c>
      <c r="EF43" t="s">
        <v>822</v>
      </c>
      <c r="EG43" t="s">
        <v>404</v>
      </c>
      <c r="EH43" t="s">
        <v>257</v>
      </c>
      <c r="EI43"/>
      <c r="EJ43"/>
      <c r="EK43" t="s">
        <v>257</v>
      </c>
      <c r="EL43"/>
      <c r="EM43" t="s">
        <v>257</v>
      </c>
      <c r="EN43" t="s">
        <v>257</v>
      </c>
      <c r="EO43"/>
      <c r="EP43">
        <v>0</v>
      </c>
      <c r="EQ43">
        <v>7</v>
      </c>
      <c r="ER43">
        <v>11</v>
      </c>
      <c r="ES43"/>
      <c r="ET43"/>
      <c r="EU43"/>
      <c r="EV43"/>
      <c r="EW43">
        <v>1</v>
      </c>
      <c r="EX43">
        <v>331</v>
      </c>
      <c r="EY43"/>
      <c r="EZ43"/>
      <c r="FA43">
        <v>0</v>
      </c>
      <c r="FB43">
        <v>71</v>
      </c>
      <c r="FC43">
        <v>0</v>
      </c>
      <c r="FD43">
        <v>0</v>
      </c>
      <c r="FE43"/>
      <c r="FF43">
        <v>18</v>
      </c>
      <c r="FG43">
        <v>0</v>
      </c>
      <c r="FH43">
        <v>2386</v>
      </c>
      <c r="FI43">
        <v>13</v>
      </c>
      <c r="FJ43">
        <v>100</v>
      </c>
      <c r="FK43">
        <v>0</v>
      </c>
      <c r="FL43">
        <v>938</v>
      </c>
      <c r="FM43">
        <v>29</v>
      </c>
      <c r="FN43">
        <v>0</v>
      </c>
      <c r="FO43">
        <v>77</v>
      </c>
      <c r="FP43">
        <v>21</v>
      </c>
      <c r="FQ43">
        <v>0</v>
      </c>
      <c r="FR43" s="28"/>
      <c r="FS43" s="28"/>
      <c r="FT43" s="28">
        <v>0</v>
      </c>
      <c r="FU43" s="28"/>
      <c r="FV43" s="28">
        <v>0</v>
      </c>
      <c r="FW43" s="28">
        <v>0</v>
      </c>
      <c r="FX43"/>
      <c r="FY43">
        <v>0</v>
      </c>
      <c r="FZ43" s="28">
        <v>0</v>
      </c>
      <c r="GA43">
        <v>0</v>
      </c>
      <c r="GB43" s="28"/>
      <c r="GC43" s="28"/>
      <c r="GD43" s="28"/>
      <c r="GE43"/>
      <c r="GF43" s="28">
        <v>0</v>
      </c>
      <c r="GG43" s="28">
        <v>0</v>
      </c>
      <c r="GH43"/>
      <c r="GI43" s="28"/>
      <c r="GJ43" s="28">
        <v>0</v>
      </c>
      <c r="GK43">
        <v>0</v>
      </c>
      <c r="GL43">
        <v>0</v>
      </c>
      <c r="GM43">
        <v>0</v>
      </c>
      <c r="GN43"/>
      <c r="GO43" s="31">
        <v>0</v>
      </c>
      <c r="GP43" s="31">
        <v>0</v>
      </c>
      <c r="GQ43" s="31">
        <v>0</v>
      </c>
      <c r="GR43" s="31">
        <v>0</v>
      </c>
      <c r="GS43" s="31">
        <v>0</v>
      </c>
      <c r="GT43" s="31">
        <v>0</v>
      </c>
      <c r="GU43" s="31">
        <v>0</v>
      </c>
      <c r="GV43" s="31">
        <v>0</v>
      </c>
      <c r="GW43" s="31">
        <v>0</v>
      </c>
      <c r="GX43" s="31">
        <v>0</v>
      </c>
      <c r="GY43" s="31">
        <v>0</v>
      </c>
      <c r="GZ43" s="31">
        <v>0</v>
      </c>
      <c r="HA43" s="31"/>
      <c r="HB43" s="31"/>
      <c r="HC43" s="31">
        <v>0</v>
      </c>
      <c r="HD43" s="31"/>
      <c r="HE43" s="31">
        <v>0</v>
      </c>
      <c r="HF43" s="31">
        <v>0</v>
      </c>
      <c r="HG43" s="31"/>
      <c r="HH43" s="31">
        <v>0</v>
      </c>
      <c r="HI43" s="31">
        <v>8</v>
      </c>
      <c r="HJ43" s="31">
        <v>2547</v>
      </c>
      <c r="HK43" s="31"/>
      <c r="HL43" s="31"/>
      <c r="HM43" s="31"/>
      <c r="HN43" s="31"/>
      <c r="HO43" s="31">
        <v>10440</v>
      </c>
      <c r="HP43" s="31">
        <v>16010</v>
      </c>
      <c r="HQ43" s="31"/>
      <c r="HR43" s="31"/>
      <c r="HS43" s="31">
        <v>1052</v>
      </c>
      <c r="HT43" s="31">
        <v>21315</v>
      </c>
      <c r="HU43" s="31">
        <v>0</v>
      </c>
      <c r="HV43" s="31">
        <v>0</v>
      </c>
      <c r="HW43" s="31"/>
      <c r="HX43" s="31">
        <v>703</v>
      </c>
      <c r="HY43" s="31">
        <v>0</v>
      </c>
      <c r="HZ43" s="31">
        <v>25116</v>
      </c>
      <c r="IA43" s="31">
        <v>13</v>
      </c>
      <c r="IB43" s="31">
        <v>493</v>
      </c>
      <c r="IC43" s="31">
        <v>0</v>
      </c>
      <c r="ID43" s="31">
        <v>32391</v>
      </c>
      <c r="IE43" s="31">
        <v>551</v>
      </c>
      <c r="IF43" s="31">
        <v>0</v>
      </c>
      <c r="IG43" s="31">
        <v>107</v>
      </c>
      <c r="IH43" s="31">
        <v>522</v>
      </c>
      <c r="II43" s="31">
        <v>0</v>
      </c>
      <c r="IJ43" s="31"/>
      <c r="IK43" s="31"/>
      <c r="IL43" s="31">
        <v>0</v>
      </c>
      <c r="IM43" s="31"/>
      <c r="IN43" s="31">
        <v>0</v>
      </c>
      <c r="IO43" s="31">
        <v>0</v>
      </c>
      <c r="IP43" s="31"/>
      <c r="IQ43" s="31">
        <v>0</v>
      </c>
      <c r="IR43" s="31">
        <v>64375</v>
      </c>
      <c r="IS43" s="31">
        <v>648638</v>
      </c>
      <c r="IT43" s="31"/>
      <c r="IU43" s="31"/>
      <c r="IV43" s="31"/>
      <c r="IW43" s="31"/>
      <c r="IX43" s="31">
        <v>81307</v>
      </c>
      <c r="IY43" s="31">
        <v>80241</v>
      </c>
      <c r="IZ43" s="31"/>
      <c r="JA43" s="31"/>
      <c r="JB43" s="31">
        <v>58008</v>
      </c>
      <c r="JC43" s="31">
        <v>516531</v>
      </c>
      <c r="JD43" s="31">
        <v>0</v>
      </c>
      <c r="JE43" s="31">
        <v>0</v>
      </c>
      <c r="JF43" s="31"/>
      <c r="JG43" s="31">
        <v>1632698</v>
      </c>
      <c r="JH43" s="31">
        <v>0</v>
      </c>
      <c r="JI43" s="31">
        <v>1222294</v>
      </c>
      <c r="JJ43" s="31">
        <v>77385</v>
      </c>
      <c r="JK43" s="31">
        <v>1636120</v>
      </c>
      <c r="JL43" s="31">
        <v>0</v>
      </c>
      <c r="JM43" s="31">
        <v>1544098</v>
      </c>
      <c r="JN43" s="31">
        <v>1368583</v>
      </c>
      <c r="JO43" s="31">
        <v>0</v>
      </c>
      <c r="JP43" s="31">
        <v>601888</v>
      </c>
      <c r="JQ43" s="31">
        <v>1302619</v>
      </c>
      <c r="JR43" s="31">
        <v>0</v>
      </c>
      <c r="JS43" s="31"/>
      <c r="JT43" s="31"/>
      <c r="JU43" s="31">
        <v>0</v>
      </c>
      <c r="JV43" s="31"/>
      <c r="JW43" s="31">
        <v>0</v>
      </c>
      <c r="JX43" s="31">
        <v>0</v>
      </c>
    </row>
    <row r="44" spans="1:284" x14ac:dyDescent="0.25">
      <c r="A44" s="27">
        <v>45608</v>
      </c>
      <c r="B44">
        <v>12157</v>
      </c>
      <c r="C44" t="s">
        <v>260</v>
      </c>
      <c r="D44" t="s">
        <v>403</v>
      </c>
      <c r="E44"/>
      <c r="F44">
        <v>0</v>
      </c>
      <c r="G44">
        <v>0</v>
      </c>
      <c r="H44">
        <v>0</v>
      </c>
      <c r="I44"/>
      <c r="J44"/>
      <c r="K44"/>
      <c r="L44"/>
      <c r="M44">
        <v>14</v>
      </c>
      <c r="N44">
        <v>4</v>
      </c>
      <c r="O44"/>
      <c r="P44"/>
      <c r="Q44">
        <v>0</v>
      </c>
      <c r="R44">
        <v>1</v>
      </c>
      <c r="S44">
        <v>0</v>
      </c>
      <c r="T44">
        <v>0</v>
      </c>
      <c r="U44"/>
      <c r="V44">
        <v>0</v>
      </c>
      <c r="W44">
        <v>0</v>
      </c>
      <c r="X44">
        <v>3</v>
      </c>
      <c r="Y44">
        <v>0</v>
      </c>
      <c r="Z44">
        <v>0</v>
      </c>
      <c r="AA44">
        <v>0</v>
      </c>
      <c r="AB44">
        <v>23</v>
      </c>
      <c r="AC44">
        <v>0</v>
      </c>
      <c r="AD44">
        <v>0</v>
      </c>
      <c r="AE44">
        <v>0</v>
      </c>
      <c r="AF44">
        <v>0</v>
      </c>
      <c r="AG44">
        <v>0</v>
      </c>
      <c r="AH44"/>
      <c r="AI44"/>
      <c r="AJ44">
        <v>0</v>
      </c>
      <c r="AK44"/>
      <c r="AL44">
        <v>0</v>
      </c>
      <c r="AM44">
        <v>0</v>
      </c>
      <c r="AN44"/>
      <c r="AO44" t="s">
        <v>257</v>
      </c>
      <c r="AP44" t="s">
        <v>257</v>
      </c>
      <c r="AQ44" t="s">
        <v>257</v>
      </c>
      <c r="AR44"/>
      <c r="AS44"/>
      <c r="AT44"/>
      <c r="AU44"/>
      <c r="AV44" t="s">
        <v>482</v>
      </c>
      <c r="AW44" t="s">
        <v>264</v>
      </c>
      <c r="AX44"/>
      <c r="AY44"/>
      <c r="AZ44" t="s">
        <v>257</v>
      </c>
      <c r="BA44" t="s">
        <v>257</v>
      </c>
      <c r="BB44" t="s">
        <v>257</v>
      </c>
      <c r="BC44" t="s">
        <v>257</v>
      </c>
      <c r="BD44"/>
      <c r="BE44" t="s">
        <v>257</v>
      </c>
      <c r="BF44" t="s">
        <v>257</v>
      </c>
      <c r="BG44" t="s">
        <v>260</v>
      </c>
      <c r="BH44" t="s">
        <v>257</v>
      </c>
      <c r="BI44" t="s">
        <v>257</v>
      </c>
      <c r="BJ44" t="s">
        <v>257</v>
      </c>
      <c r="BK44" t="s">
        <v>658</v>
      </c>
      <c r="BL44" t="s">
        <v>257</v>
      </c>
      <c r="BM44" t="s">
        <v>257</v>
      </c>
      <c r="BN44" t="s">
        <v>257</v>
      </c>
      <c r="BO44" t="s">
        <v>257</v>
      </c>
      <c r="BP44" t="s">
        <v>257</v>
      </c>
      <c r="BQ44"/>
      <c r="BR44"/>
      <c r="BS44" t="s">
        <v>257</v>
      </c>
      <c r="BT44"/>
      <c r="BU44" t="s">
        <v>257</v>
      </c>
      <c r="BV44" t="s">
        <v>257</v>
      </c>
      <c r="BW44"/>
      <c r="BX44">
        <v>0</v>
      </c>
      <c r="BY44">
        <v>4</v>
      </c>
      <c r="BZ44">
        <v>2545</v>
      </c>
      <c r="CA44"/>
      <c r="CB44"/>
      <c r="CC44"/>
      <c r="CD44"/>
      <c r="CE44">
        <v>11337</v>
      </c>
      <c r="CF44">
        <v>17077</v>
      </c>
      <c r="CG44"/>
      <c r="CH44"/>
      <c r="CI44">
        <v>1443</v>
      </c>
      <c r="CJ44">
        <v>19842</v>
      </c>
      <c r="CK44">
        <v>0</v>
      </c>
      <c r="CL44">
        <v>0</v>
      </c>
      <c r="CM44"/>
      <c r="CN44">
        <v>667</v>
      </c>
      <c r="CO44">
        <v>0</v>
      </c>
      <c r="CP44">
        <v>22285</v>
      </c>
      <c r="CQ44">
        <v>0</v>
      </c>
      <c r="CR44">
        <v>361</v>
      </c>
      <c r="CS44">
        <v>0</v>
      </c>
      <c r="CT44">
        <v>31060</v>
      </c>
      <c r="CU44">
        <v>535</v>
      </c>
      <c r="CV44">
        <v>0</v>
      </c>
      <c r="CW44">
        <v>12</v>
      </c>
      <c r="CX44">
        <v>533</v>
      </c>
      <c r="CY44">
        <v>6</v>
      </c>
      <c r="CZ44"/>
      <c r="DA44"/>
      <c r="DB44">
        <v>0</v>
      </c>
      <c r="DC44"/>
      <c r="DD44">
        <v>0</v>
      </c>
      <c r="DE44">
        <v>0</v>
      </c>
      <c r="DF44"/>
      <c r="DG44" t="s">
        <v>257</v>
      </c>
      <c r="DH44" t="s">
        <v>267</v>
      </c>
      <c r="DI44" t="s">
        <v>685</v>
      </c>
      <c r="DJ44"/>
      <c r="DK44"/>
      <c r="DL44"/>
      <c r="DM44"/>
      <c r="DN44" t="s">
        <v>264</v>
      </c>
      <c r="DO44" t="s">
        <v>823</v>
      </c>
      <c r="DP44"/>
      <c r="DQ44"/>
      <c r="DR44" t="s">
        <v>257</v>
      </c>
      <c r="DS44" t="s">
        <v>824</v>
      </c>
      <c r="DT44" t="s">
        <v>257</v>
      </c>
      <c r="DU44" t="s">
        <v>257</v>
      </c>
      <c r="DV44"/>
      <c r="DW44" t="s">
        <v>825</v>
      </c>
      <c r="DX44" t="s">
        <v>257</v>
      </c>
      <c r="DY44" t="s">
        <v>826</v>
      </c>
      <c r="DZ44" t="s">
        <v>258</v>
      </c>
      <c r="EA44" t="s">
        <v>827</v>
      </c>
      <c r="EB44" t="s">
        <v>257</v>
      </c>
      <c r="EC44" t="s">
        <v>828</v>
      </c>
      <c r="ED44" t="s">
        <v>420</v>
      </c>
      <c r="EE44" t="s">
        <v>257</v>
      </c>
      <c r="EF44" t="s">
        <v>458</v>
      </c>
      <c r="EG44" t="s">
        <v>334</v>
      </c>
      <c r="EH44" t="s">
        <v>257</v>
      </c>
      <c r="EI44"/>
      <c r="EJ44"/>
      <c r="EK44" t="s">
        <v>257</v>
      </c>
      <c r="EL44"/>
      <c r="EM44" t="s">
        <v>257</v>
      </c>
      <c r="EN44" t="s">
        <v>257</v>
      </c>
      <c r="EO44"/>
      <c r="EP44">
        <v>0</v>
      </c>
      <c r="EQ44">
        <v>3</v>
      </c>
      <c r="ER44">
        <v>10</v>
      </c>
      <c r="ES44"/>
      <c r="ET44"/>
      <c r="EU44"/>
      <c r="EV44"/>
      <c r="EW44">
        <v>2</v>
      </c>
      <c r="EX44">
        <v>439</v>
      </c>
      <c r="EY44"/>
      <c r="EZ44"/>
      <c r="FA44">
        <v>0</v>
      </c>
      <c r="FB44">
        <v>338</v>
      </c>
      <c r="FC44">
        <v>0</v>
      </c>
      <c r="FD44">
        <v>0</v>
      </c>
      <c r="FE44"/>
      <c r="FF44">
        <v>135</v>
      </c>
      <c r="FG44">
        <v>0</v>
      </c>
      <c r="FH44">
        <v>7166</v>
      </c>
      <c r="FI44">
        <v>8</v>
      </c>
      <c r="FJ44">
        <v>128</v>
      </c>
      <c r="FK44">
        <v>0</v>
      </c>
      <c r="FL44">
        <v>888</v>
      </c>
      <c r="FM44">
        <v>21</v>
      </c>
      <c r="FN44">
        <v>0</v>
      </c>
      <c r="FO44">
        <v>101</v>
      </c>
      <c r="FP44">
        <v>12</v>
      </c>
      <c r="FQ44">
        <v>0</v>
      </c>
      <c r="FR44" s="28"/>
      <c r="FS44" s="28"/>
      <c r="FT44" s="28">
        <v>0</v>
      </c>
      <c r="FU44" s="28"/>
      <c r="FV44" s="28">
        <v>0</v>
      </c>
      <c r="FW44" s="28">
        <v>0</v>
      </c>
      <c r="FX44"/>
      <c r="FY44">
        <v>0</v>
      </c>
      <c r="FZ44" s="28">
        <v>0</v>
      </c>
      <c r="GA44">
        <v>0</v>
      </c>
      <c r="GB44" s="28"/>
      <c r="GC44" s="28"/>
      <c r="GD44" s="28"/>
      <c r="GE44"/>
      <c r="GF44" s="28">
        <v>0</v>
      </c>
      <c r="GG44" s="28">
        <v>0</v>
      </c>
      <c r="GH44"/>
      <c r="GI44" s="28"/>
      <c r="GJ44" s="28">
        <v>0</v>
      </c>
      <c r="GK44">
        <v>0</v>
      </c>
      <c r="GL44">
        <v>0</v>
      </c>
      <c r="GM44">
        <v>0</v>
      </c>
      <c r="GN44"/>
      <c r="GO44" s="31">
        <v>0</v>
      </c>
      <c r="GP44" s="31">
        <v>0</v>
      </c>
      <c r="GQ44" s="31">
        <v>0</v>
      </c>
      <c r="GR44" s="31">
        <v>0</v>
      </c>
      <c r="GS44" s="31">
        <v>0</v>
      </c>
      <c r="GT44" s="31">
        <v>0</v>
      </c>
      <c r="GU44" s="31">
        <v>0</v>
      </c>
      <c r="GV44" s="31">
        <v>0</v>
      </c>
      <c r="GW44" s="31">
        <v>0</v>
      </c>
      <c r="GX44" s="31">
        <v>0</v>
      </c>
      <c r="GY44" s="31">
        <v>0</v>
      </c>
      <c r="GZ44" s="31">
        <v>0</v>
      </c>
      <c r="HA44" s="31"/>
      <c r="HB44" s="31"/>
      <c r="HC44" s="31">
        <v>0</v>
      </c>
      <c r="HD44" s="31"/>
      <c r="HE44" s="31">
        <v>0</v>
      </c>
      <c r="HF44" s="31">
        <v>0</v>
      </c>
      <c r="HG44" s="31"/>
      <c r="HH44" s="31">
        <v>0</v>
      </c>
      <c r="HI44" s="31">
        <v>7</v>
      </c>
      <c r="HJ44" s="31">
        <v>2555</v>
      </c>
      <c r="HK44" s="31"/>
      <c r="HL44" s="31"/>
      <c r="HM44" s="31"/>
      <c r="HN44" s="31"/>
      <c r="HO44" s="31">
        <v>11353</v>
      </c>
      <c r="HP44" s="31">
        <v>17520</v>
      </c>
      <c r="HQ44" s="31"/>
      <c r="HR44" s="31"/>
      <c r="HS44" s="31">
        <v>1443</v>
      </c>
      <c r="HT44" s="31">
        <v>20181</v>
      </c>
      <c r="HU44" s="31">
        <v>0</v>
      </c>
      <c r="HV44" s="31">
        <v>0</v>
      </c>
      <c r="HW44" s="31"/>
      <c r="HX44" s="31">
        <v>802</v>
      </c>
      <c r="HY44" s="31">
        <v>0</v>
      </c>
      <c r="HZ44" s="31">
        <v>29454</v>
      </c>
      <c r="IA44" s="31">
        <v>8</v>
      </c>
      <c r="IB44" s="31">
        <v>489</v>
      </c>
      <c r="IC44" s="31">
        <v>0</v>
      </c>
      <c r="ID44" s="31">
        <v>31971</v>
      </c>
      <c r="IE44" s="31">
        <v>556</v>
      </c>
      <c r="IF44" s="31">
        <v>0</v>
      </c>
      <c r="IG44" s="31">
        <v>113</v>
      </c>
      <c r="IH44" s="31">
        <v>545</v>
      </c>
      <c r="II44" s="31">
        <v>6</v>
      </c>
      <c r="IJ44" s="31"/>
      <c r="IK44" s="31"/>
      <c r="IL44" s="31">
        <v>0</v>
      </c>
      <c r="IM44" s="31"/>
      <c r="IN44" s="31">
        <v>0</v>
      </c>
      <c r="IO44" s="31">
        <v>0</v>
      </c>
      <c r="IP44" s="31"/>
      <c r="IQ44" s="31">
        <v>0</v>
      </c>
      <c r="IR44" s="31">
        <v>86429</v>
      </c>
      <c r="IS44" s="31">
        <v>720722</v>
      </c>
      <c r="IT44" s="31"/>
      <c r="IU44" s="31"/>
      <c r="IV44" s="31"/>
      <c r="IW44" s="31"/>
      <c r="IX44" s="31">
        <v>83475</v>
      </c>
      <c r="IY44" s="31">
        <v>82521</v>
      </c>
      <c r="IZ44" s="31"/>
      <c r="JA44" s="31"/>
      <c r="JB44" s="31">
        <v>61678</v>
      </c>
      <c r="JC44" s="31">
        <v>630003</v>
      </c>
      <c r="JD44" s="31">
        <v>0</v>
      </c>
      <c r="JE44" s="31">
        <v>0</v>
      </c>
      <c r="JF44" s="31"/>
      <c r="JG44" s="31">
        <v>2437251</v>
      </c>
      <c r="JH44" s="31">
        <v>0</v>
      </c>
      <c r="JI44" s="31">
        <v>1220578</v>
      </c>
      <c r="JJ44" s="31">
        <v>95250</v>
      </c>
      <c r="JK44" s="31">
        <v>1719022</v>
      </c>
      <c r="JL44" s="31">
        <v>0</v>
      </c>
      <c r="JM44" s="31">
        <v>1549334</v>
      </c>
      <c r="JN44" s="31">
        <v>1664561</v>
      </c>
      <c r="JO44" s="31">
        <v>0</v>
      </c>
      <c r="JP44" s="31">
        <v>274106</v>
      </c>
      <c r="JQ44" s="31">
        <v>2069044</v>
      </c>
      <c r="JR44" s="31">
        <v>383833</v>
      </c>
      <c r="JS44" s="31"/>
      <c r="JT44" s="31"/>
      <c r="JU44" s="31">
        <v>0</v>
      </c>
      <c r="JV44" s="31"/>
      <c r="JW44" s="31">
        <v>0</v>
      </c>
      <c r="JX44" s="31">
        <v>0</v>
      </c>
    </row>
    <row r="45" spans="1:284" x14ac:dyDescent="0.25">
      <c r="A45" s="27">
        <v>45609</v>
      </c>
      <c r="B45">
        <v>0</v>
      </c>
      <c r="C45" t="s">
        <v>257</v>
      </c>
      <c r="D45" t="s">
        <v>258</v>
      </c>
      <c r="E45"/>
      <c r="F45">
        <v>0</v>
      </c>
      <c r="G45">
        <v>0</v>
      </c>
      <c r="H45">
        <v>0</v>
      </c>
      <c r="I45"/>
      <c r="J45"/>
      <c r="K45"/>
      <c r="L45"/>
      <c r="M45">
        <v>0</v>
      </c>
      <c r="N45">
        <v>0</v>
      </c>
      <c r="O45"/>
      <c r="P45"/>
      <c r="Q45">
        <v>0</v>
      </c>
      <c r="R45">
        <v>0</v>
      </c>
      <c r="S45">
        <v>0</v>
      </c>
      <c r="T45">
        <v>0</v>
      </c>
      <c r="U45"/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/>
      <c r="AI45"/>
      <c r="AJ45">
        <v>0</v>
      </c>
      <c r="AK45"/>
      <c r="AL45">
        <v>0</v>
      </c>
      <c r="AM45">
        <v>0</v>
      </c>
      <c r="AN45"/>
      <c r="AO45" t="s">
        <v>257</v>
      </c>
      <c r="AP45" t="s">
        <v>257</v>
      </c>
      <c r="AQ45" t="s">
        <v>257</v>
      </c>
      <c r="AR45"/>
      <c r="AS45"/>
      <c r="AT45"/>
      <c r="AU45"/>
      <c r="AV45" t="s">
        <v>257</v>
      </c>
      <c r="AW45" t="s">
        <v>257</v>
      </c>
      <c r="AX45"/>
      <c r="AY45"/>
      <c r="AZ45" t="s">
        <v>257</v>
      </c>
      <c r="BA45" t="s">
        <v>257</v>
      </c>
      <c r="BB45" t="s">
        <v>257</v>
      </c>
      <c r="BC45" t="s">
        <v>257</v>
      </c>
      <c r="BD45"/>
      <c r="BE45" t="s">
        <v>257</v>
      </c>
      <c r="BF45" t="s">
        <v>257</v>
      </c>
      <c r="BG45" t="s">
        <v>257</v>
      </c>
      <c r="BH45" t="s">
        <v>257</v>
      </c>
      <c r="BI45" t="s">
        <v>257</v>
      </c>
      <c r="BJ45" t="s">
        <v>257</v>
      </c>
      <c r="BK45" t="s">
        <v>257</v>
      </c>
      <c r="BL45" t="s">
        <v>257</v>
      </c>
      <c r="BM45" t="s">
        <v>257</v>
      </c>
      <c r="BN45" t="s">
        <v>257</v>
      </c>
      <c r="BO45" t="s">
        <v>257</v>
      </c>
      <c r="BP45" t="s">
        <v>257</v>
      </c>
      <c r="BQ45"/>
      <c r="BR45"/>
      <c r="BS45" t="s">
        <v>257</v>
      </c>
      <c r="BT45"/>
      <c r="BU45" t="s">
        <v>257</v>
      </c>
      <c r="BV45" t="s">
        <v>257</v>
      </c>
      <c r="BW45"/>
      <c r="BX45">
        <v>0</v>
      </c>
      <c r="BY45">
        <v>4</v>
      </c>
      <c r="BZ45">
        <v>2347</v>
      </c>
      <c r="CA45"/>
      <c r="CB45"/>
      <c r="CC45"/>
      <c r="CD45"/>
      <c r="CE45">
        <v>9830</v>
      </c>
      <c r="CF45">
        <v>15798</v>
      </c>
      <c r="CG45"/>
      <c r="CH45"/>
      <c r="CI45">
        <v>958</v>
      </c>
      <c r="CJ45">
        <v>19047</v>
      </c>
      <c r="CK45">
        <v>0</v>
      </c>
      <c r="CL45">
        <v>0</v>
      </c>
      <c r="CM45"/>
      <c r="CN45">
        <v>571</v>
      </c>
      <c r="CO45">
        <v>0</v>
      </c>
      <c r="CP45">
        <v>22306</v>
      </c>
      <c r="CQ45">
        <v>0</v>
      </c>
      <c r="CR45">
        <v>358</v>
      </c>
      <c r="CS45">
        <v>0</v>
      </c>
      <c r="CT45">
        <v>30510</v>
      </c>
      <c r="CU45">
        <v>525</v>
      </c>
      <c r="CV45">
        <v>0</v>
      </c>
      <c r="CW45">
        <v>22</v>
      </c>
      <c r="CX45">
        <v>513</v>
      </c>
      <c r="CY45">
        <v>0</v>
      </c>
      <c r="CZ45"/>
      <c r="DA45"/>
      <c r="DB45">
        <v>0</v>
      </c>
      <c r="DC45"/>
      <c r="DD45">
        <v>0</v>
      </c>
      <c r="DE45">
        <v>0</v>
      </c>
      <c r="DF45"/>
      <c r="DG45" t="s">
        <v>257</v>
      </c>
      <c r="DH45" t="s">
        <v>267</v>
      </c>
      <c r="DI45" t="s">
        <v>438</v>
      </c>
      <c r="DJ45"/>
      <c r="DK45"/>
      <c r="DL45"/>
      <c r="DM45"/>
      <c r="DN45" t="s">
        <v>257</v>
      </c>
      <c r="DO45" t="s">
        <v>817</v>
      </c>
      <c r="DP45"/>
      <c r="DQ45"/>
      <c r="DR45" t="s">
        <v>510</v>
      </c>
      <c r="DS45" t="s">
        <v>321</v>
      </c>
      <c r="DT45" t="s">
        <v>257</v>
      </c>
      <c r="DU45" t="s">
        <v>257</v>
      </c>
      <c r="DV45"/>
      <c r="DW45" t="s">
        <v>425</v>
      </c>
      <c r="DX45" t="s">
        <v>257</v>
      </c>
      <c r="DY45" t="s">
        <v>829</v>
      </c>
      <c r="DZ45" t="s">
        <v>258</v>
      </c>
      <c r="EA45" t="s">
        <v>486</v>
      </c>
      <c r="EB45" t="s">
        <v>257</v>
      </c>
      <c r="EC45" t="s">
        <v>673</v>
      </c>
      <c r="ED45" t="s">
        <v>830</v>
      </c>
      <c r="EE45" t="s">
        <v>257</v>
      </c>
      <c r="EF45" t="s">
        <v>519</v>
      </c>
      <c r="EG45" t="s">
        <v>798</v>
      </c>
      <c r="EH45" t="s">
        <v>257</v>
      </c>
      <c r="EI45"/>
      <c r="EJ45"/>
      <c r="EK45" t="s">
        <v>257</v>
      </c>
      <c r="EL45"/>
      <c r="EM45" t="s">
        <v>257</v>
      </c>
      <c r="EN45" t="s">
        <v>257</v>
      </c>
      <c r="EO45"/>
      <c r="EP45">
        <v>0</v>
      </c>
      <c r="EQ45">
        <v>3</v>
      </c>
      <c r="ER45">
        <v>20</v>
      </c>
      <c r="ES45"/>
      <c r="ET45"/>
      <c r="EU45"/>
      <c r="EV45"/>
      <c r="EW45">
        <v>0</v>
      </c>
      <c r="EX45">
        <v>431</v>
      </c>
      <c r="EY45"/>
      <c r="EZ45"/>
      <c r="FA45">
        <v>2</v>
      </c>
      <c r="FB45">
        <v>134</v>
      </c>
      <c r="FC45">
        <v>0</v>
      </c>
      <c r="FD45">
        <v>0</v>
      </c>
      <c r="FE45"/>
      <c r="FF45">
        <v>22</v>
      </c>
      <c r="FG45">
        <v>0</v>
      </c>
      <c r="FH45">
        <v>6203</v>
      </c>
      <c r="FI45">
        <v>10</v>
      </c>
      <c r="FJ45">
        <v>123</v>
      </c>
      <c r="FK45">
        <v>0</v>
      </c>
      <c r="FL45">
        <v>1340</v>
      </c>
      <c r="FM45">
        <v>18</v>
      </c>
      <c r="FN45">
        <v>0</v>
      </c>
      <c r="FO45">
        <v>102</v>
      </c>
      <c r="FP45">
        <v>11</v>
      </c>
      <c r="FQ45">
        <v>0</v>
      </c>
      <c r="FR45" s="28"/>
      <c r="FS45" s="28"/>
      <c r="FT45" s="28">
        <v>0</v>
      </c>
      <c r="FU45" s="28"/>
      <c r="FV45" s="28">
        <v>0</v>
      </c>
      <c r="FW45" s="28">
        <v>0</v>
      </c>
      <c r="FX45"/>
      <c r="FY45">
        <v>0</v>
      </c>
      <c r="FZ45" s="28">
        <v>0</v>
      </c>
      <c r="GA45">
        <v>0</v>
      </c>
      <c r="GB45" s="28"/>
      <c r="GC45"/>
      <c r="GD45" s="28"/>
      <c r="GE45"/>
      <c r="GF45" s="28">
        <v>0</v>
      </c>
      <c r="GG45" s="28">
        <v>0</v>
      </c>
      <c r="GH45"/>
      <c r="GI45" s="28"/>
      <c r="GJ45" s="28">
        <v>0</v>
      </c>
      <c r="GK45">
        <v>0</v>
      </c>
      <c r="GL45">
        <v>0</v>
      </c>
      <c r="GM45">
        <v>0</v>
      </c>
      <c r="GN45"/>
      <c r="GO45" s="31">
        <v>0</v>
      </c>
      <c r="GP45" s="31">
        <v>0</v>
      </c>
      <c r="GQ45" s="31">
        <v>0</v>
      </c>
      <c r="GR45" s="31">
        <v>0</v>
      </c>
      <c r="GS45" s="31">
        <v>0</v>
      </c>
      <c r="GT45" s="31">
        <v>0</v>
      </c>
      <c r="GU45" s="31">
        <v>0</v>
      </c>
      <c r="GV45" s="31">
        <v>0</v>
      </c>
      <c r="GW45" s="31">
        <v>0</v>
      </c>
      <c r="GX45" s="31">
        <v>0</v>
      </c>
      <c r="GY45" s="31">
        <v>0</v>
      </c>
      <c r="GZ45" s="31">
        <v>0</v>
      </c>
      <c r="HA45" s="31"/>
      <c r="HB45" s="31"/>
      <c r="HC45" s="31">
        <v>0</v>
      </c>
      <c r="HD45" s="31"/>
      <c r="HE45" s="31">
        <v>0</v>
      </c>
      <c r="HF45" s="31">
        <v>0</v>
      </c>
      <c r="HG45" s="31"/>
      <c r="HH45" s="31">
        <v>0</v>
      </c>
      <c r="HI45" s="31">
        <v>7</v>
      </c>
      <c r="HJ45" s="31">
        <v>2367</v>
      </c>
      <c r="HK45" s="31"/>
      <c r="HL45" s="31"/>
      <c r="HM45" s="31"/>
      <c r="HN45" s="31"/>
      <c r="HO45" s="31">
        <v>9830</v>
      </c>
      <c r="HP45" s="31">
        <v>16229</v>
      </c>
      <c r="HQ45" s="31"/>
      <c r="HR45" s="31"/>
      <c r="HS45" s="31">
        <v>960</v>
      </c>
      <c r="HT45" s="31">
        <v>19181</v>
      </c>
      <c r="HU45" s="31">
        <v>0</v>
      </c>
      <c r="HV45" s="31">
        <v>0</v>
      </c>
      <c r="HW45" s="31"/>
      <c r="HX45" s="31">
        <v>593</v>
      </c>
      <c r="HY45" s="31">
        <v>0</v>
      </c>
      <c r="HZ45" s="31">
        <v>28509</v>
      </c>
      <c r="IA45" s="31">
        <v>10</v>
      </c>
      <c r="IB45" s="31">
        <v>481</v>
      </c>
      <c r="IC45" s="31">
        <v>0</v>
      </c>
      <c r="ID45" s="31">
        <v>31850</v>
      </c>
      <c r="IE45" s="31">
        <v>543</v>
      </c>
      <c r="IF45" s="31">
        <v>0</v>
      </c>
      <c r="IG45" s="31">
        <v>124</v>
      </c>
      <c r="IH45" s="31">
        <v>524</v>
      </c>
      <c r="II45" s="31">
        <v>0</v>
      </c>
      <c r="IJ45" s="31"/>
      <c r="IK45" s="31"/>
      <c r="IL45" s="31">
        <v>0</v>
      </c>
      <c r="IM45" s="31"/>
      <c r="IN45" s="31">
        <v>0</v>
      </c>
      <c r="IO45" s="31">
        <v>0</v>
      </c>
      <c r="IP45" s="31"/>
      <c r="IQ45" s="31">
        <v>0</v>
      </c>
      <c r="IR45" s="31">
        <v>95571</v>
      </c>
      <c r="IS45" s="31">
        <v>665602</v>
      </c>
      <c r="IT45" s="31"/>
      <c r="IU45" s="31"/>
      <c r="IV45" s="31"/>
      <c r="IW45" s="31"/>
      <c r="IX45" s="31">
        <v>83069</v>
      </c>
      <c r="IY45" s="31">
        <v>87607</v>
      </c>
      <c r="IZ45" s="31"/>
      <c r="JA45" s="31"/>
      <c r="JB45" s="31">
        <v>78317</v>
      </c>
      <c r="JC45" s="31">
        <v>491881</v>
      </c>
      <c r="JD45" s="31">
        <v>0</v>
      </c>
      <c r="JE45" s="31">
        <v>0</v>
      </c>
      <c r="JF45" s="31"/>
      <c r="JG45" s="31">
        <v>1690504</v>
      </c>
      <c r="JH45" s="31">
        <v>0</v>
      </c>
      <c r="JI45" s="31">
        <v>1256869</v>
      </c>
      <c r="JJ45" s="31">
        <v>92700</v>
      </c>
      <c r="JK45" s="31">
        <v>1624451</v>
      </c>
      <c r="JL45" s="31">
        <v>0</v>
      </c>
      <c r="JM45" s="31">
        <v>1567459</v>
      </c>
      <c r="JN45" s="31">
        <v>1294773</v>
      </c>
      <c r="JO45" s="31">
        <v>0</v>
      </c>
      <c r="JP45" s="31">
        <v>341629</v>
      </c>
      <c r="JQ45" s="31">
        <v>1227120</v>
      </c>
      <c r="JR45" s="31">
        <v>0</v>
      </c>
      <c r="JS45" s="31"/>
      <c r="JT45" s="31"/>
      <c r="JU45" s="31">
        <v>0</v>
      </c>
      <c r="JV45" s="31"/>
      <c r="JW45" s="31">
        <v>0</v>
      </c>
      <c r="JX45" s="31">
        <v>0</v>
      </c>
    </row>
    <row r="46" spans="1:284" x14ac:dyDescent="0.25">
      <c r="A46" s="27">
        <v>45610</v>
      </c>
      <c r="B46">
        <v>0</v>
      </c>
      <c r="C46" t="s">
        <v>257</v>
      </c>
      <c r="D46" t="s">
        <v>258</v>
      </c>
      <c r="E46"/>
      <c r="F46">
        <v>0</v>
      </c>
      <c r="G46">
        <v>0</v>
      </c>
      <c r="H46">
        <v>0</v>
      </c>
      <c r="I46"/>
      <c r="J46"/>
      <c r="K46"/>
      <c r="L46"/>
      <c r="M46">
        <v>0</v>
      </c>
      <c r="N46">
        <v>0</v>
      </c>
      <c r="O46"/>
      <c r="P46"/>
      <c r="Q46">
        <v>0</v>
      </c>
      <c r="R46">
        <v>0</v>
      </c>
      <c r="S46">
        <v>0</v>
      </c>
      <c r="T46">
        <v>0</v>
      </c>
      <c r="U46"/>
      <c r="V46">
        <v>1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/>
      <c r="AI46"/>
      <c r="AJ46">
        <v>0</v>
      </c>
      <c r="AK46"/>
      <c r="AL46">
        <v>0</v>
      </c>
      <c r="AM46">
        <v>0</v>
      </c>
      <c r="AN46"/>
      <c r="AO46" t="s">
        <v>257</v>
      </c>
      <c r="AP46" t="s">
        <v>257</v>
      </c>
      <c r="AQ46" t="s">
        <v>257</v>
      </c>
      <c r="AR46"/>
      <c r="AS46"/>
      <c r="AT46"/>
      <c r="AU46"/>
      <c r="AV46" t="s">
        <v>257</v>
      </c>
      <c r="AW46" t="s">
        <v>257</v>
      </c>
      <c r="AX46"/>
      <c r="AY46"/>
      <c r="AZ46" t="s">
        <v>257</v>
      </c>
      <c r="BA46" t="s">
        <v>257</v>
      </c>
      <c r="BB46" t="s">
        <v>257</v>
      </c>
      <c r="BC46" t="s">
        <v>257</v>
      </c>
      <c r="BD46"/>
      <c r="BE46" t="s">
        <v>276</v>
      </c>
      <c r="BF46" t="s">
        <v>257</v>
      </c>
      <c r="BG46" t="s">
        <v>257</v>
      </c>
      <c r="BH46" t="s">
        <v>257</v>
      </c>
      <c r="BI46" t="s">
        <v>257</v>
      </c>
      <c r="BJ46" t="s">
        <v>257</v>
      </c>
      <c r="BK46" t="s">
        <v>257</v>
      </c>
      <c r="BL46" t="s">
        <v>257</v>
      </c>
      <c r="BM46" t="s">
        <v>257</v>
      </c>
      <c r="BN46" t="s">
        <v>257</v>
      </c>
      <c r="BO46" t="s">
        <v>257</v>
      </c>
      <c r="BP46" t="s">
        <v>257</v>
      </c>
      <c r="BQ46"/>
      <c r="BR46"/>
      <c r="BS46" t="s">
        <v>257</v>
      </c>
      <c r="BT46"/>
      <c r="BU46" t="s">
        <v>257</v>
      </c>
      <c r="BV46" t="s">
        <v>257</v>
      </c>
      <c r="BW46"/>
      <c r="BX46">
        <v>0</v>
      </c>
      <c r="BY46">
        <v>3</v>
      </c>
      <c r="BZ46">
        <v>2361</v>
      </c>
      <c r="CA46"/>
      <c r="CB46"/>
      <c r="CC46"/>
      <c r="CD46"/>
      <c r="CE46">
        <v>10390</v>
      </c>
      <c r="CF46">
        <v>16178</v>
      </c>
      <c r="CG46"/>
      <c r="CH46"/>
      <c r="CI46">
        <v>1328</v>
      </c>
      <c r="CJ46">
        <v>20570</v>
      </c>
      <c r="CK46">
        <v>0</v>
      </c>
      <c r="CL46">
        <v>0</v>
      </c>
      <c r="CM46"/>
      <c r="CN46">
        <v>668</v>
      </c>
      <c r="CO46">
        <v>0</v>
      </c>
      <c r="CP46">
        <v>24074</v>
      </c>
      <c r="CQ46">
        <v>0</v>
      </c>
      <c r="CR46">
        <v>374</v>
      </c>
      <c r="CS46">
        <v>0</v>
      </c>
      <c r="CT46">
        <v>31396</v>
      </c>
      <c r="CU46">
        <v>553</v>
      </c>
      <c r="CV46">
        <v>0</v>
      </c>
      <c r="CW46">
        <v>28</v>
      </c>
      <c r="CX46">
        <v>539</v>
      </c>
      <c r="CY46">
        <v>0</v>
      </c>
      <c r="CZ46"/>
      <c r="DA46"/>
      <c r="DB46">
        <v>0</v>
      </c>
      <c r="DC46"/>
      <c r="DD46">
        <v>0</v>
      </c>
      <c r="DE46">
        <v>0</v>
      </c>
      <c r="DF46"/>
      <c r="DG46" t="s">
        <v>257</v>
      </c>
      <c r="DH46" t="s">
        <v>831</v>
      </c>
      <c r="DI46" t="s">
        <v>832</v>
      </c>
      <c r="DJ46"/>
      <c r="DK46"/>
      <c r="DL46"/>
      <c r="DM46"/>
      <c r="DN46" t="s">
        <v>257</v>
      </c>
      <c r="DO46" t="s">
        <v>833</v>
      </c>
      <c r="DP46"/>
      <c r="DQ46"/>
      <c r="DR46" t="s">
        <v>257</v>
      </c>
      <c r="DS46" t="s">
        <v>759</v>
      </c>
      <c r="DT46" t="s">
        <v>257</v>
      </c>
      <c r="DU46" t="s">
        <v>257</v>
      </c>
      <c r="DV46"/>
      <c r="DW46" t="s">
        <v>452</v>
      </c>
      <c r="DX46" t="s">
        <v>257</v>
      </c>
      <c r="DY46" t="s">
        <v>834</v>
      </c>
      <c r="DZ46" t="s">
        <v>258</v>
      </c>
      <c r="EA46" t="s">
        <v>835</v>
      </c>
      <c r="EB46" t="s">
        <v>257</v>
      </c>
      <c r="EC46" t="s">
        <v>641</v>
      </c>
      <c r="ED46" t="s">
        <v>752</v>
      </c>
      <c r="EE46" t="s">
        <v>257</v>
      </c>
      <c r="EF46" t="s">
        <v>388</v>
      </c>
      <c r="EG46" t="s">
        <v>520</v>
      </c>
      <c r="EH46" t="s">
        <v>257</v>
      </c>
      <c r="EI46"/>
      <c r="EJ46"/>
      <c r="EK46" t="s">
        <v>257</v>
      </c>
      <c r="EL46"/>
      <c r="EM46" t="s">
        <v>257</v>
      </c>
      <c r="EN46" t="s">
        <v>257</v>
      </c>
      <c r="EO46"/>
      <c r="EP46">
        <v>0</v>
      </c>
      <c r="EQ46">
        <v>11</v>
      </c>
      <c r="ER46">
        <v>162</v>
      </c>
      <c r="ES46"/>
      <c r="ET46"/>
      <c r="EU46"/>
      <c r="EV46"/>
      <c r="EW46">
        <v>0</v>
      </c>
      <c r="EX46">
        <v>433</v>
      </c>
      <c r="EY46"/>
      <c r="EZ46"/>
      <c r="FA46">
        <v>0</v>
      </c>
      <c r="FB46">
        <v>261</v>
      </c>
      <c r="FC46">
        <v>0</v>
      </c>
      <c r="FD46">
        <v>0</v>
      </c>
      <c r="FE46"/>
      <c r="FF46">
        <v>77</v>
      </c>
      <c r="FG46">
        <v>0</v>
      </c>
      <c r="FH46">
        <v>7063</v>
      </c>
      <c r="FI46">
        <v>13</v>
      </c>
      <c r="FJ46">
        <v>147</v>
      </c>
      <c r="FK46">
        <v>0</v>
      </c>
      <c r="FL46">
        <v>1844</v>
      </c>
      <c r="FM46">
        <v>20</v>
      </c>
      <c r="FN46">
        <v>0</v>
      </c>
      <c r="FO46">
        <v>101</v>
      </c>
      <c r="FP46">
        <v>12</v>
      </c>
      <c r="FQ46">
        <v>0</v>
      </c>
      <c r="FR46" s="28"/>
      <c r="FS46" s="28"/>
      <c r="FT46" s="28">
        <v>0</v>
      </c>
      <c r="FU46" s="28"/>
      <c r="FV46" s="28">
        <v>0</v>
      </c>
      <c r="FW46" s="28">
        <v>0</v>
      </c>
      <c r="FX46"/>
      <c r="FY46">
        <v>0</v>
      </c>
      <c r="FZ46" s="28">
        <v>0</v>
      </c>
      <c r="GA46">
        <v>0</v>
      </c>
      <c r="GB46" s="28"/>
      <c r="GC46" s="28"/>
      <c r="GD46" s="28"/>
      <c r="GE46"/>
      <c r="GF46" s="28">
        <v>0</v>
      </c>
      <c r="GG46" s="28">
        <v>0</v>
      </c>
      <c r="GH46"/>
      <c r="GI46" s="28"/>
      <c r="GJ46" s="28">
        <v>0</v>
      </c>
      <c r="GK46">
        <v>0</v>
      </c>
      <c r="GL46">
        <v>0</v>
      </c>
      <c r="GM46">
        <v>0</v>
      </c>
      <c r="GN46"/>
      <c r="GO46" s="31">
        <v>0</v>
      </c>
      <c r="GP46" s="31">
        <v>0</v>
      </c>
      <c r="GQ46" s="31">
        <v>0</v>
      </c>
      <c r="GR46" s="31">
        <v>0</v>
      </c>
      <c r="GS46" s="31">
        <v>0</v>
      </c>
      <c r="GT46" s="31">
        <v>0</v>
      </c>
      <c r="GU46" s="31">
        <v>0</v>
      </c>
      <c r="GV46" s="31">
        <v>0</v>
      </c>
      <c r="GW46" s="31">
        <v>0</v>
      </c>
      <c r="GX46" s="31">
        <v>0</v>
      </c>
      <c r="GY46" s="31">
        <v>0</v>
      </c>
      <c r="GZ46" s="31">
        <v>0</v>
      </c>
      <c r="HA46" s="31"/>
      <c r="HB46" s="31"/>
      <c r="HC46" s="31">
        <v>0</v>
      </c>
      <c r="HD46" s="31"/>
      <c r="HE46" s="31">
        <v>0</v>
      </c>
      <c r="HF46" s="31">
        <v>0</v>
      </c>
      <c r="HG46" s="31"/>
      <c r="HH46" s="31">
        <v>0</v>
      </c>
      <c r="HI46" s="31">
        <v>14</v>
      </c>
      <c r="HJ46" s="31">
        <v>2523</v>
      </c>
      <c r="HK46" s="31"/>
      <c r="HL46" s="31"/>
      <c r="HM46" s="31"/>
      <c r="HN46" s="31"/>
      <c r="HO46" s="31">
        <v>10390</v>
      </c>
      <c r="HP46" s="31">
        <v>16611</v>
      </c>
      <c r="HQ46" s="31"/>
      <c r="HR46" s="31"/>
      <c r="HS46" s="31">
        <v>1328</v>
      </c>
      <c r="HT46" s="31">
        <v>20831</v>
      </c>
      <c r="HU46" s="31">
        <v>0</v>
      </c>
      <c r="HV46" s="31">
        <v>0</v>
      </c>
      <c r="HW46" s="31"/>
      <c r="HX46" s="31">
        <v>746</v>
      </c>
      <c r="HY46" s="31">
        <v>0</v>
      </c>
      <c r="HZ46" s="31">
        <v>31138</v>
      </c>
      <c r="IA46" s="31">
        <v>13</v>
      </c>
      <c r="IB46" s="31">
        <v>521</v>
      </c>
      <c r="IC46" s="31">
        <v>0</v>
      </c>
      <c r="ID46" s="31">
        <v>33240</v>
      </c>
      <c r="IE46" s="31">
        <v>573</v>
      </c>
      <c r="IF46" s="31">
        <v>0</v>
      </c>
      <c r="IG46" s="31">
        <v>129</v>
      </c>
      <c r="IH46" s="31">
        <v>551</v>
      </c>
      <c r="II46" s="31">
        <v>0</v>
      </c>
      <c r="IJ46" s="31"/>
      <c r="IK46" s="31"/>
      <c r="IL46" s="31">
        <v>0</v>
      </c>
      <c r="IM46" s="31"/>
      <c r="IN46" s="31">
        <v>0</v>
      </c>
      <c r="IO46" s="31">
        <v>0</v>
      </c>
      <c r="IP46" s="31"/>
      <c r="IQ46" s="31">
        <v>0</v>
      </c>
      <c r="IR46" s="31">
        <v>188214</v>
      </c>
      <c r="IS46" s="31">
        <v>812697</v>
      </c>
      <c r="IT46" s="31"/>
      <c r="IU46" s="31"/>
      <c r="IV46" s="31"/>
      <c r="IW46" s="31"/>
      <c r="IX46" s="31">
        <v>83795</v>
      </c>
      <c r="IY46" s="31">
        <v>81517</v>
      </c>
      <c r="IZ46" s="31"/>
      <c r="JA46" s="31"/>
      <c r="JB46" s="31">
        <v>60508</v>
      </c>
      <c r="JC46" s="31">
        <v>525056</v>
      </c>
      <c r="JD46" s="31">
        <v>0</v>
      </c>
      <c r="JE46" s="31">
        <v>0</v>
      </c>
      <c r="JF46" s="31"/>
      <c r="JG46" s="31">
        <v>2056723</v>
      </c>
      <c r="JH46" s="31">
        <v>0</v>
      </c>
      <c r="JI46" s="31">
        <v>1291897</v>
      </c>
      <c r="JJ46" s="31">
        <v>104538</v>
      </c>
      <c r="JK46" s="31">
        <v>1655894</v>
      </c>
      <c r="JL46" s="31">
        <v>0</v>
      </c>
      <c r="JM46" s="31">
        <v>1597991</v>
      </c>
      <c r="JN46" s="31">
        <v>1308480</v>
      </c>
      <c r="JO46" s="31">
        <v>0</v>
      </c>
      <c r="JP46" s="31">
        <v>411124</v>
      </c>
      <c r="JQ46" s="31">
        <v>1248563</v>
      </c>
      <c r="JR46" s="31">
        <v>0</v>
      </c>
      <c r="JS46" s="31"/>
      <c r="JT46" s="31"/>
      <c r="JU46" s="31">
        <v>0</v>
      </c>
      <c r="JV46" s="31"/>
      <c r="JW46" s="31">
        <v>0</v>
      </c>
      <c r="JX46" s="31">
        <v>0</v>
      </c>
    </row>
    <row r="47" spans="1:284" x14ac:dyDescent="0.25">
      <c r="A47" s="27">
        <v>45611</v>
      </c>
      <c r="B47">
        <v>0</v>
      </c>
      <c r="C47" t="s">
        <v>257</v>
      </c>
      <c r="D47" t="s">
        <v>258</v>
      </c>
      <c r="E47"/>
      <c r="F47">
        <v>0</v>
      </c>
      <c r="G47">
        <v>0</v>
      </c>
      <c r="H47">
        <v>0</v>
      </c>
      <c r="I47"/>
      <c r="J47"/>
      <c r="K47"/>
      <c r="L47"/>
      <c r="M47">
        <v>0</v>
      </c>
      <c r="N47">
        <v>0</v>
      </c>
      <c r="O47"/>
      <c r="P47"/>
      <c r="Q47">
        <v>0</v>
      </c>
      <c r="R47">
        <v>0</v>
      </c>
      <c r="S47">
        <v>0</v>
      </c>
      <c r="T47">
        <v>0</v>
      </c>
      <c r="U47"/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/>
      <c r="AI47"/>
      <c r="AJ47">
        <v>0</v>
      </c>
      <c r="AK47"/>
      <c r="AL47">
        <v>0</v>
      </c>
      <c r="AM47">
        <v>0</v>
      </c>
      <c r="AN47"/>
      <c r="AO47" t="s">
        <v>257</v>
      </c>
      <c r="AP47" t="s">
        <v>257</v>
      </c>
      <c r="AQ47" t="s">
        <v>257</v>
      </c>
      <c r="AR47"/>
      <c r="AS47"/>
      <c r="AT47"/>
      <c r="AU47"/>
      <c r="AV47" t="s">
        <v>257</v>
      </c>
      <c r="AW47" t="s">
        <v>257</v>
      </c>
      <c r="AX47"/>
      <c r="AY47"/>
      <c r="AZ47" t="s">
        <v>257</v>
      </c>
      <c r="BA47" t="s">
        <v>257</v>
      </c>
      <c r="BB47" t="s">
        <v>257</v>
      </c>
      <c r="BC47" t="s">
        <v>257</v>
      </c>
      <c r="BD47"/>
      <c r="BE47" t="s">
        <v>257</v>
      </c>
      <c r="BF47" t="s">
        <v>257</v>
      </c>
      <c r="BG47" t="s">
        <v>257</v>
      </c>
      <c r="BH47" t="s">
        <v>257</v>
      </c>
      <c r="BI47" t="s">
        <v>257</v>
      </c>
      <c r="BJ47" t="s">
        <v>257</v>
      </c>
      <c r="BK47" t="s">
        <v>257</v>
      </c>
      <c r="BL47" t="s">
        <v>257</v>
      </c>
      <c r="BM47" t="s">
        <v>257</v>
      </c>
      <c r="BN47" t="s">
        <v>257</v>
      </c>
      <c r="BO47" t="s">
        <v>257</v>
      </c>
      <c r="BP47" t="s">
        <v>257</v>
      </c>
      <c r="BQ47"/>
      <c r="BR47"/>
      <c r="BS47" t="s">
        <v>257</v>
      </c>
      <c r="BT47"/>
      <c r="BU47" t="s">
        <v>257</v>
      </c>
      <c r="BV47" t="s">
        <v>257</v>
      </c>
      <c r="BW47"/>
      <c r="BX47">
        <v>0</v>
      </c>
      <c r="BY47">
        <v>6</v>
      </c>
      <c r="BZ47">
        <v>2056</v>
      </c>
      <c r="CA47"/>
      <c r="CB47"/>
      <c r="CC47"/>
      <c r="CD47"/>
      <c r="CE47">
        <v>9875</v>
      </c>
      <c r="CF47">
        <v>15350</v>
      </c>
      <c r="CG47"/>
      <c r="CH47"/>
      <c r="CI47">
        <v>858</v>
      </c>
      <c r="CJ47">
        <v>15412</v>
      </c>
      <c r="CK47">
        <v>0</v>
      </c>
      <c r="CL47">
        <v>0</v>
      </c>
      <c r="CM47"/>
      <c r="CN47">
        <v>480</v>
      </c>
      <c r="CO47">
        <v>0</v>
      </c>
      <c r="CP47">
        <v>24499</v>
      </c>
      <c r="CQ47">
        <v>0</v>
      </c>
      <c r="CR47">
        <v>337</v>
      </c>
      <c r="CS47">
        <v>0</v>
      </c>
      <c r="CT47">
        <v>31066</v>
      </c>
      <c r="CU47">
        <v>571</v>
      </c>
      <c r="CV47">
        <v>0</v>
      </c>
      <c r="CW47">
        <v>26</v>
      </c>
      <c r="CX47">
        <v>541</v>
      </c>
      <c r="CY47">
        <v>0</v>
      </c>
      <c r="CZ47"/>
      <c r="DA47"/>
      <c r="DB47">
        <v>0</v>
      </c>
      <c r="DC47"/>
      <c r="DD47">
        <v>0</v>
      </c>
      <c r="DE47">
        <v>0</v>
      </c>
      <c r="DF47"/>
      <c r="DG47" t="s">
        <v>257</v>
      </c>
      <c r="DH47" t="s">
        <v>376</v>
      </c>
      <c r="DI47" t="s">
        <v>782</v>
      </c>
      <c r="DJ47"/>
      <c r="DK47"/>
      <c r="DL47"/>
      <c r="DM47"/>
      <c r="DN47" t="s">
        <v>257</v>
      </c>
      <c r="DO47" t="s">
        <v>313</v>
      </c>
      <c r="DP47"/>
      <c r="DQ47"/>
      <c r="DR47" t="s">
        <v>257</v>
      </c>
      <c r="DS47" t="s">
        <v>396</v>
      </c>
      <c r="DT47" t="s">
        <v>257</v>
      </c>
      <c r="DU47" t="s">
        <v>257</v>
      </c>
      <c r="DV47"/>
      <c r="DW47" t="s">
        <v>415</v>
      </c>
      <c r="DX47" t="s">
        <v>257</v>
      </c>
      <c r="DY47" t="s">
        <v>836</v>
      </c>
      <c r="DZ47" t="s">
        <v>258</v>
      </c>
      <c r="EA47" t="s">
        <v>837</v>
      </c>
      <c r="EB47" t="s">
        <v>257</v>
      </c>
      <c r="EC47" t="s">
        <v>838</v>
      </c>
      <c r="ED47" t="s">
        <v>839</v>
      </c>
      <c r="EE47" t="s">
        <v>257</v>
      </c>
      <c r="EF47" t="s">
        <v>416</v>
      </c>
      <c r="EG47" t="s">
        <v>492</v>
      </c>
      <c r="EH47" t="s">
        <v>257</v>
      </c>
      <c r="EI47"/>
      <c r="EJ47"/>
      <c r="EK47" t="s">
        <v>257</v>
      </c>
      <c r="EL47"/>
      <c r="EM47" t="s">
        <v>257</v>
      </c>
      <c r="EN47" t="s">
        <v>257</v>
      </c>
      <c r="EO47"/>
      <c r="EP47">
        <v>0</v>
      </c>
      <c r="EQ47">
        <v>9</v>
      </c>
      <c r="ER47">
        <v>5</v>
      </c>
      <c r="ES47"/>
      <c r="ET47"/>
      <c r="EU47"/>
      <c r="EV47"/>
      <c r="EW47">
        <v>0</v>
      </c>
      <c r="EX47">
        <v>428</v>
      </c>
      <c r="EY47"/>
      <c r="EZ47"/>
      <c r="FA47">
        <v>0</v>
      </c>
      <c r="FB47">
        <v>95</v>
      </c>
      <c r="FC47">
        <v>0</v>
      </c>
      <c r="FD47">
        <v>0</v>
      </c>
      <c r="FE47"/>
      <c r="FF47">
        <v>7</v>
      </c>
      <c r="FG47">
        <v>0</v>
      </c>
      <c r="FH47">
        <v>6485</v>
      </c>
      <c r="FI47">
        <v>21</v>
      </c>
      <c r="FJ47">
        <v>126</v>
      </c>
      <c r="FK47">
        <v>0</v>
      </c>
      <c r="FL47">
        <v>954</v>
      </c>
      <c r="FM47">
        <v>39</v>
      </c>
      <c r="FN47">
        <v>0</v>
      </c>
      <c r="FO47">
        <v>101</v>
      </c>
      <c r="FP47">
        <v>30</v>
      </c>
      <c r="FQ47">
        <v>0</v>
      </c>
      <c r="FR47" s="28"/>
      <c r="FS47" s="28"/>
      <c r="FT47" s="28">
        <v>0</v>
      </c>
      <c r="FU47" s="28"/>
      <c r="FV47" s="28">
        <v>0</v>
      </c>
      <c r="FW47" s="28">
        <v>0</v>
      </c>
      <c r="FX47"/>
      <c r="FY47">
        <v>0</v>
      </c>
      <c r="FZ47" s="28">
        <v>0</v>
      </c>
      <c r="GA47">
        <v>0</v>
      </c>
      <c r="GB47" s="28"/>
      <c r="GC47" s="28"/>
      <c r="GD47" s="28"/>
      <c r="GE47"/>
      <c r="GF47" s="28">
        <v>0</v>
      </c>
      <c r="GG47" s="28">
        <v>0</v>
      </c>
      <c r="GH47"/>
      <c r="GI47" s="28"/>
      <c r="GJ47" s="28">
        <v>0</v>
      </c>
      <c r="GK47">
        <v>0</v>
      </c>
      <c r="GL47">
        <v>0</v>
      </c>
      <c r="GM47">
        <v>0</v>
      </c>
      <c r="GN47"/>
      <c r="GO47" s="31">
        <v>0</v>
      </c>
      <c r="GP47" s="31">
        <v>0</v>
      </c>
      <c r="GQ47" s="31">
        <v>0</v>
      </c>
      <c r="GR47" s="31">
        <v>0</v>
      </c>
      <c r="GS47" s="31">
        <v>0</v>
      </c>
      <c r="GT47" s="31">
        <v>0</v>
      </c>
      <c r="GU47" s="31">
        <v>0</v>
      </c>
      <c r="GV47" s="31">
        <v>0</v>
      </c>
      <c r="GW47" s="31">
        <v>0</v>
      </c>
      <c r="GX47" s="31">
        <v>0</v>
      </c>
      <c r="GY47" s="31">
        <v>0</v>
      </c>
      <c r="GZ47" s="31">
        <v>0</v>
      </c>
      <c r="HA47" s="31"/>
      <c r="HB47" s="31"/>
      <c r="HC47" s="31">
        <v>0</v>
      </c>
      <c r="HD47" s="31"/>
      <c r="HE47" s="31">
        <v>0</v>
      </c>
      <c r="HF47" s="31">
        <v>0</v>
      </c>
      <c r="HG47" s="31"/>
      <c r="HH47" s="31">
        <v>0</v>
      </c>
      <c r="HI47" s="31">
        <v>15</v>
      </c>
      <c r="HJ47" s="31">
        <v>2061</v>
      </c>
      <c r="HK47" s="31"/>
      <c r="HL47" s="31"/>
      <c r="HM47" s="31"/>
      <c r="HN47" s="31"/>
      <c r="HO47" s="31">
        <v>9875</v>
      </c>
      <c r="HP47" s="31">
        <v>15778</v>
      </c>
      <c r="HQ47" s="31"/>
      <c r="HR47" s="31"/>
      <c r="HS47" s="31">
        <v>858</v>
      </c>
      <c r="HT47" s="31">
        <v>15507</v>
      </c>
      <c r="HU47" s="31">
        <v>0</v>
      </c>
      <c r="HV47" s="31">
        <v>0</v>
      </c>
      <c r="HW47" s="31"/>
      <c r="HX47" s="31">
        <v>487</v>
      </c>
      <c r="HY47" s="31">
        <v>0</v>
      </c>
      <c r="HZ47" s="31">
        <v>30984</v>
      </c>
      <c r="IA47" s="31">
        <v>21</v>
      </c>
      <c r="IB47" s="31">
        <v>463</v>
      </c>
      <c r="IC47" s="31">
        <v>0</v>
      </c>
      <c r="ID47" s="31">
        <v>32020</v>
      </c>
      <c r="IE47" s="31">
        <v>610</v>
      </c>
      <c r="IF47" s="31">
        <v>0</v>
      </c>
      <c r="IG47" s="31">
        <v>127</v>
      </c>
      <c r="IH47" s="31">
        <v>571</v>
      </c>
      <c r="II47" s="31">
        <v>0</v>
      </c>
      <c r="IJ47" s="31"/>
      <c r="IK47" s="31"/>
      <c r="IL47" s="31">
        <v>0</v>
      </c>
      <c r="IM47" s="31"/>
      <c r="IN47" s="31">
        <v>0</v>
      </c>
      <c r="IO47" s="31">
        <v>0</v>
      </c>
      <c r="IP47" s="31"/>
      <c r="IQ47" s="31">
        <v>0</v>
      </c>
      <c r="IR47" s="31">
        <v>76133</v>
      </c>
      <c r="IS47" s="31">
        <v>700013</v>
      </c>
      <c r="IT47" s="31"/>
      <c r="IU47" s="31"/>
      <c r="IV47" s="31"/>
      <c r="IW47" s="31"/>
      <c r="IX47" s="31">
        <v>78479</v>
      </c>
      <c r="IY47" s="31">
        <v>78726</v>
      </c>
      <c r="IZ47" s="31"/>
      <c r="JA47" s="31"/>
      <c r="JB47" s="31">
        <v>59949</v>
      </c>
      <c r="JC47" s="31">
        <v>533894</v>
      </c>
      <c r="JD47" s="31">
        <v>0</v>
      </c>
      <c r="JE47" s="31">
        <v>0</v>
      </c>
      <c r="JF47" s="31"/>
      <c r="JG47" s="31">
        <v>1584370</v>
      </c>
      <c r="JH47" s="31">
        <v>0</v>
      </c>
      <c r="JI47" s="31">
        <v>1226464</v>
      </c>
      <c r="JJ47" s="31">
        <v>82619</v>
      </c>
      <c r="JK47" s="31">
        <v>1613991</v>
      </c>
      <c r="JL47" s="31">
        <v>0</v>
      </c>
      <c r="JM47" s="31">
        <v>1549665</v>
      </c>
      <c r="JN47" s="31">
        <v>1448256</v>
      </c>
      <c r="JO47" s="31">
        <v>0</v>
      </c>
      <c r="JP47" s="31">
        <v>393984</v>
      </c>
      <c r="JQ47" s="31">
        <v>1280140</v>
      </c>
      <c r="JR47" s="31">
        <v>0</v>
      </c>
      <c r="JS47" s="31"/>
      <c r="JT47" s="31"/>
      <c r="JU47" s="31">
        <v>0</v>
      </c>
      <c r="JV47" s="31"/>
      <c r="JW47" s="31">
        <v>0</v>
      </c>
      <c r="JX47" s="31">
        <v>0</v>
      </c>
    </row>
    <row r="48" spans="1:284" x14ac:dyDescent="0.25">
      <c r="A48" s="27">
        <v>45612</v>
      </c>
      <c r="B48">
        <v>0</v>
      </c>
      <c r="C48" t="s">
        <v>257</v>
      </c>
      <c r="D48" t="s">
        <v>258</v>
      </c>
      <c r="E48"/>
      <c r="F48">
        <v>0</v>
      </c>
      <c r="G48">
        <v>0</v>
      </c>
      <c r="H48">
        <v>0</v>
      </c>
      <c r="I48"/>
      <c r="J48"/>
      <c r="K48"/>
      <c r="L48"/>
      <c r="M48">
        <v>0</v>
      </c>
      <c r="N48">
        <v>0</v>
      </c>
      <c r="O48"/>
      <c r="P48"/>
      <c r="Q48">
        <v>0</v>
      </c>
      <c r="R48">
        <v>0</v>
      </c>
      <c r="S48">
        <v>0</v>
      </c>
      <c r="T48">
        <v>0</v>
      </c>
      <c r="U48"/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/>
      <c r="AI48"/>
      <c r="AJ48">
        <v>0</v>
      </c>
      <c r="AK48"/>
      <c r="AL48">
        <v>0</v>
      </c>
      <c r="AM48">
        <v>0</v>
      </c>
      <c r="AN48"/>
      <c r="AO48" t="s">
        <v>257</v>
      </c>
      <c r="AP48" t="s">
        <v>257</v>
      </c>
      <c r="AQ48" t="s">
        <v>257</v>
      </c>
      <c r="AR48"/>
      <c r="AS48"/>
      <c r="AT48"/>
      <c r="AU48"/>
      <c r="AV48" t="s">
        <v>257</v>
      </c>
      <c r="AW48" t="s">
        <v>257</v>
      </c>
      <c r="AX48"/>
      <c r="AY48"/>
      <c r="AZ48" t="s">
        <v>257</v>
      </c>
      <c r="BA48" t="s">
        <v>257</v>
      </c>
      <c r="BB48" t="s">
        <v>257</v>
      </c>
      <c r="BC48" t="s">
        <v>257</v>
      </c>
      <c r="BD48"/>
      <c r="BE48" t="s">
        <v>257</v>
      </c>
      <c r="BF48" t="s">
        <v>257</v>
      </c>
      <c r="BG48" t="s">
        <v>257</v>
      </c>
      <c r="BH48" t="s">
        <v>257</v>
      </c>
      <c r="BI48" t="s">
        <v>257</v>
      </c>
      <c r="BJ48" t="s">
        <v>257</v>
      </c>
      <c r="BK48" t="s">
        <v>257</v>
      </c>
      <c r="BL48" t="s">
        <v>257</v>
      </c>
      <c r="BM48" t="s">
        <v>257</v>
      </c>
      <c r="BN48" t="s">
        <v>257</v>
      </c>
      <c r="BO48" t="s">
        <v>257</v>
      </c>
      <c r="BP48" t="s">
        <v>257</v>
      </c>
      <c r="BQ48"/>
      <c r="BR48"/>
      <c r="BS48" t="s">
        <v>257</v>
      </c>
      <c r="BT48"/>
      <c r="BU48" t="s">
        <v>257</v>
      </c>
      <c r="BV48" t="s">
        <v>257</v>
      </c>
      <c r="BW48"/>
      <c r="BX48">
        <v>0</v>
      </c>
      <c r="BY48">
        <v>6</v>
      </c>
      <c r="BZ48">
        <v>1700</v>
      </c>
      <c r="CA48"/>
      <c r="CB48"/>
      <c r="CC48"/>
      <c r="CD48"/>
      <c r="CE48">
        <v>8222</v>
      </c>
      <c r="CF48">
        <v>13677</v>
      </c>
      <c r="CG48"/>
      <c r="CH48"/>
      <c r="CI48">
        <v>619</v>
      </c>
      <c r="CJ48">
        <v>6905</v>
      </c>
      <c r="CK48">
        <v>0</v>
      </c>
      <c r="CL48">
        <v>0</v>
      </c>
      <c r="CM48"/>
      <c r="CN48">
        <v>269</v>
      </c>
      <c r="CO48">
        <v>0</v>
      </c>
      <c r="CP48">
        <v>21820</v>
      </c>
      <c r="CQ48">
        <v>0</v>
      </c>
      <c r="CR48">
        <v>233</v>
      </c>
      <c r="CS48">
        <v>0</v>
      </c>
      <c r="CT48">
        <v>29832</v>
      </c>
      <c r="CU48">
        <v>542</v>
      </c>
      <c r="CV48">
        <v>0</v>
      </c>
      <c r="CW48">
        <v>20</v>
      </c>
      <c r="CX48">
        <v>531</v>
      </c>
      <c r="CY48">
        <v>0</v>
      </c>
      <c r="CZ48"/>
      <c r="DA48"/>
      <c r="DB48">
        <v>0</v>
      </c>
      <c r="DC48"/>
      <c r="DD48">
        <v>0</v>
      </c>
      <c r="DE48">
        <v>0</v>
      </c>
      <c r="DF48"/>
      <c r="DG48" t="s">
        <v>257</v>
      </c>
      <c r="DH48" t="s">
        <v>376</v>
      </c>
      <c r="DI48" t="s">
        <v>409</v>
      </c>
      <c r="DJ48"/>
      <c r="DK48"/>
      <c r="DL48"/>
      <c r="DM48"/>
      <c r="DN48" t="s">
        <v>257</v>
      </c>
      <c r="DO48" t="s">
        <v>447</v>
      </c>
      <c r="DP48"/>
      <c r="DQ48"/>
      <c r="DR48" t="s">
        <v>257</v>
      </c>
      <c r="DS48" t="s">
        <v>840</v>
      </c>
      <c r="DT48" t="s">
        <v>257</v>
      </c>
      <c r="DU48" t="s">
        <v>257</v>
      </c>
      <c r="DV48"/>
      <c r="DW48" t="s">
        <v>268</v>
      </c>
      <c r="DX48" t="s">
        <v>257</v>
      </c>
      <c r="DY48" t="s">
        <v>841</v>
      </c>
      <c r="DZ48" t="s">
        <v>258</v>
      </c>
      <c r="EA48" t="s">
        <v>842</v>
      </c>
      <c r="EB48" t="s">
        <v>257</v>
      </c>
      <c r="EC48" t="s">
        <v>717</v>
      </c>
      <c r="ED48" t="s">
        <v>843</v>
      </c>
      <c r="EE48" t="s">
        <v>257</v>
      </c>
      <c r="EF48" t="s">
        <v>377</v>
      </c>
      <c r="EG48" t="s">
        <v>435</v>
      </c>
      <c r="EH48" t="s">
        <v>257</v>
      </c>
      <c r="EI48"/>
      <c r="EJ48"/>
      <c r="EK48" t="s">
        <v>257</v>
      </c>
      <c r="EL48"/>
      <c r="EM48" t="s">
        <v>257</v>
      </c>
      <c r="EN48" t="s">
        <v>257</v>
      </c>
      <c r="EO48"/>
      <c r="EP48">
        <v>0</v>
      </c>
      <c r="EQ48">
        <v>9</v>
      </c>
      <c r="ER48">
        <v>13</v>
      </c>
      <c r="ES48"/>
      <c r="ET48"/>
      <c r="EU48"/>
      <c r="EV48"/>
      <c r="EW48">
        <v>0</v>
      </c>
      <c r="EX48">
        <v>428</v>
      </c>
      <c r="EY48"/>
      <c r="EZ48"/>
      <c r="FA48">
        <v>0</v>
      </c>
      <c r="FB48">
        <v>111</v>
      </c>
      <c r="FC48">
        <v>0</v>
      </c>
      <c r="FD48">
        <v>0</v>
      </c>
      <c r="FE48"/>
      <c r="FF48">
        <v>2</v>
      </c>
      <c r="FG48">
        <v>0</v>
      </c>
      <c r="FH48">
        <v>7417</v>
      </c>
      <c r="FI48">
        <v>6</v>
      </c>
      <c r="FJ48">
        <v>120</v>
      </c>
      <c r="FK48">
        <v>0</v>
      </c>
      <c r="FL48">
        <v>1427</v>
      </c>
      <c r="FM48">
        <v>29</v>
      </c>
      <c r="FN48">
        <v>0</v>
      </c>
      <c r="FO48">
        <v>101</v>
      </c>
      <c r="FP48">
        <v>21</v>
      </c>
      <c r="FQ48">
        <v>0</v>
      </c>
      <c r="FR48" s="28"/>
      <c r="FS48" s="28"/>
      <c r="FT48" s="28">
        <v>0</v>
      </c>
      <c r="FU48" s="28"/>
      <c r="FV48" s="28">
        <v>0</v>
      </c>
      <c r="FW48" s="28">
        <v>0</v>
      </c>
      <c r="FX48"/>
      <c r="FY48">
        <v>0</v>
      </c>
      <c r="FZ48" s="28">
        <v>0</v>
      </c>
      <c r="GA48">
        <v>0</v>
      </c>
      <c r="GB48" s="28"/>
      <c r="GC48" s="28"/>
      <c r="GD48" s="28"/>
      <c r="GE48"/>
      <c r="GF48" s="28">
        <v>0</v>
      </c>
      <c r="GG48" s="28">
        <v>0</v>
      </c>
      <c r="GH48"/>
      <c r="GI48" s="28"/>
      <c r="GJ48" s="28">
        <v>0</v>
      </c>
      <c r="GK48">
        <v>0</v>
      </c>
      <c r="GL48">
        <v>0</v>
      </c>
      <c r="GM48">
        <v>0</v>
      </c>
      <c r="GN48"/>
      <c r="GO48" s="31">
        <v>0</v>
      </c>
      <c r="GP48" s="31">
        <v>0</v>
      </c>
      <c r="GQ48" s="31">
        <v>0</v>
      </c>
      <c r="GR48" s="31">
        <v>0</v>
      </c>
      <c r="GS48" s="31">
        <v>0</v>
      </c>
      <c r="GT48" s="31">
        <v>0</v>
      </c>
      <c r="GU48" s="31">
        <v>0</v>
      </c>
      <c r="GV48" s="31">
        <v>0</v>
      </c>
      <c r="GW48" s="31">
        <v>0</v>
      </c>
      <c r="GX48" s="31">
        <v>0</v>
      </c>
      <c r="GY48" s="31">
        <v>0</v>
      </c>
      <c r="GZ48" s="31">
        <v>0</v>
      </c>
      <c r="HA48" s="31"/>
      <c r="HB48" s="31"/>
      <c r="HC48" s="31">
        <v>0</v>
      </c>
      <c r="HD48" s="31"/>
      <c r="HE48" s="31">
        <v>0</v>
      </c>
      <c r="HF48" s="31">
        <v>0</v>
      </c>
      <c r="HG48" s="31"/>
      <c r="HH48" s="31">
        <v>0</v>
      </c>
      <c r="HI48" s="31">
        <v>15</v>
      </c>
      <c r="HJ48" s="31">
        <v>1713</v>
      </c>
      <c r="HK48" s="31"/>
      <c r="HL48" s="31"/>
      <c r="HM48" s="31"/>
      <c r="HN48" s="31"/>
      <c r="HO48" s="31">
        <v>8222</v>
      </c>
      <c r="HP48" s="31">
        <v>14105</v>
      </c>
      <c r="HQ48" s="31"/>
      <c r="HR48" s="31"/>
      <c r="HS48" s="31">
        <v>619</v>
      </c>
      <c r="HT48" s="31">
        <v>7016</v>
      </c>
      <c r="HU48" s="31">
        <v>0</v>
      </c>
      <c r="HV48" s="31">
        <v>0</v>
      </c>
      <c r="HW48" s="31"/>
      <c r="HX48" s="31">
        <v>271</v>
      </c>
      <c r="HY48" s="31">
        <v>0</v>
      </c>
      <c r="HZ48" s="31">
        <v>29237</v>
      </c>
      <c r="IA48" s="31">
        <v>6</v>
      </c>
      <c r="IB48" s="31">
        <v>353</v>
      </c>
      <c r="IC48" s="31">
        <v>0</v>
      </c>
      <c r="ID48" s="31">
        <v>31259</v>
      </c>
      <c r="IE48" s="31">
        <v>571</v>
      </c>
      <c r="IF48" s="31">
        <v>0</v>
      </c>
      <c r="IG48" s="31">
        <v>121</v>
      </c>
      <c r="IH48" s="31">
        <v>552</v>
      </c>
      <c r="II48" s="31">
        <v>0</v>
      </c>
      <c r="IJ48" s="31"/>
      <c r="IK48" s="31"/>
      <c r="IL48" s="31">
        <v>0</v>
      </c>
      <c r="IM48" s="31"/>
      <c r="IN48" s="31">
        <v>0</v>
      </c>
      <c r="IO48" s="31">
        <v>0</v>
      </c>
      <c r="IP48" s="31"/>
      <c r="IQ48" s="31">
        <v>0</v>
      </c>
      <c r="IR48" s="31">
        <v>101733</v>
      </c>
      <c r="IS48" s="31">
        <v>870280</v>
      </c>
      <c r="IT48" s="31"/>
      <c r="IU48" s="31"/>
      <c r="IV48" s="31"/>
      <c r="IW48" s="31"/>
      <c r="IX48" s="31">
        <v>79631</v>
      </c>
      <c r="IY48" s="31">
        <v>81725</v>
      </c>
      <c r="IZ48" s="31"/>
      <c r="JA48" s="31"/>
      <c r="JB48" s="31">
        <v>58981</v>
      </c>
      <c r="JC48" s="31">
        <v>730015</v>
      </c>
      <c r="JD48" s="31">
        <v>0</v>
      </c>
      <c r="JE48" s="31">
        <v>0</v>
      </c>
      <c r="JF48" s="31"/>
      <c r="JG48" s="31">
        <v>1562218</v>
      </c>
      <c r="JH48" s="31">
        <v>0</v>
      </c>
      <c r="JI48" s="31">
        <v>1229544</v>
      </c>
      <c r="JJ48" s="31">
        <v>82667</v>
      </c>
      <c r="JK48" s="31">
        <v>1463456</v>
      </c>
      <c r="JL48" s="31">
        <v>0</v>
      </c>
      <c r="JM48" s="31">
        <v>1508478</v>
      </c>
      <c r="JN48" s="31">
        <v>1332196</v>
      </c>
      <c r="JO48" s="31">
        <v>0</v>
      </c>
      <c r="JP48" s="31">
        <v>359149</v>
      </c>
      <c r="JQ48" s="31">
        <v>1226518</v>
      </c>
      <c r="JR48" s="31">
        <v>0</v>
      </c>
      <c r="JS48" s="31"/>
      <c r="JT48" s="31"/>
      <c r="JU48" s="31">
        <v>0</v>
      </c>
      <c r="JV48" s="31"/>
      <c r="JW48" s="31">
        <v>0</v>
      </c>
      <c r="JX48" s="31">
        <v>0</v>
      </c>
    </row>
    <row r="49" spans="1:284" x14ac:dyDescent="0.25">
      <c r="A49" s="27">
        <v>45613</v>
      </c>
      <c r="B49">
        <v>0</v>
      </c>
      <c r="C49" t="s">
        <v>257</v>
      </c>
      <c r="D49" t="s">
        <v>258</v>
      </c>
      <c r="E49"/>
      <c r="F49">
        <v>0</v>
      </c>
      <c r="G49">
        <v>0</v>
      </c>
      <c r="H49">
        <v>1</v>
      </c>
      <c r="I49"/>
      <c r="J49"/>
      <c r="K49"/>
      <c r="L49"/>
      <c r="M49">
        <v>0</v>
      </c>
      <c r="N49">
        <v>2</v>
      </c>
      <c r="O49"/>
      <c r="P49"/>
      <c r="Q49">
        <v>0</v>
      </c>
      <c r="R49">
        <v>0</v>
      </c>
      <c r="S49">
        <v>0</v>
      </c>
      <c r="T49">
        <v>0</v>
      </c>
      <c r="U49"/>
      <c r="V49">
        <v>0</v>
      </c>
      <c r="W49">
        <v>0</v>
      </c>
      <c r="X49">
        <v>7</v>
      </c>
      <c r="Y49">
        <v>0</v>
      </c>
      <c r="Z49">
        <v>0</v>
      </c>
      <c r="AA49">
        <v>0</v>
      </c>
      <c r="AB49">
        <v>2</v>
      </c>
      <c r="AC49">
        <v>0</v>
      </c>
      <c r="AD49">
        <v>0</v>
      </c>
      <c r="AE49">
        <v>0</v>
      </c>
      <c r="AF49">
        <v>0</v>
      </c>
      <c r="AG49">
        <v>0</v>
      </c>
      <c r="AH49"/>
      <c r="AI49"/>
      <c r="AJ49">
        <v>0</v>
      </c>
      <c r="AK49"/>
      <c r="AL49">
        <v>0</v>
      </c>
      <c r="AM49">
        <v>0</v>
      </c>
      <c r="AN49"/>
      <c r="AO49" t="s">
        <v>257</v>
      </c>
      <c r="AP49" t="s">
        <v>257</v>
      </c>
      <c r="AQ49" t="s">
        <v>658</v>
      </c>
      <c r="AR49"/>
      <c r="AS49"/>
      <c r="AT49"/>
      <c r="AU49"/>
      <c r="AV49" t="s">
        <v>257</v>
      </c>
      <c r="AW49" t="s">
        <v>264</v>
      </c>
      <c r="AX49"/>
      <c r="AY49"/>
      <c r="AZ49" t="s">
        <v>257</v>
      </c>
      <c r="BA49" t="s">
        <v>257</v>
      </c>
      <c r="BB49" t="s">
        <v>257</v>
      </c>
      <c r="BC49" t="s">
        <v>257</v>
      </c>
      <c r="BD49"/>
      <c r="BE49" t="s">
        <v>257</v>
      </c>
      <c r="BF49" t="s">
        <v>257</v>
      </c>
      <c r="BG49" t="s">
        <v>259</v>
      </c>
      <c r="BH49" t="s">
        <v>257</v>
      </c>
      <c r="BI49" t="s">
        <v>257</v>
      </c>
      <c r="BJ49" t="s">
        <v>257</v>
      </c>
      <c r="BK49" t="s">
        <v>260</v>
      </c>
      <c r="BL49" t="s">
        <v>257</v>
      </c>
      <c r="BM49" t="s">
        <v>257</v>
      </c>
      <c r="BN49" t="s">
        <v>257</v>
      </c>
      <c r="BO49" t="s">
        <v>257</v>
      </c>
      <c r="BP49" t="s">
        <v>257</v>
      </c>
      <c r="BQ49"/>
      <c r="BR49"/>
      <c r="BS49" t="s">
        <v>257</v>
      </c>
      <c r="BT49"/>
      <c r="BU49" t="s">
        <v>257</v>
      </c>
      <c r="BV49" t="s">
        <v>257</v>
      </c>
      <c r="BW49"/>
      <c r="BX49">
        <v>0</v>
      </c>
      <c r="BY49">
        <v>0</v>
      </c>
      <c r="BZ49">
        <v>1517</v>
      </c>
      <c r="CA49"/>
      <c r="CB49"/>
      <c r="CC49"/>
      <c r="CD49"/>
      <c r="CE49">
        <v>7270</v>
      </c>
      <c r="CF49">
        <v>12480</v>
      </c>
      <c r="CG49"/>
      <c r="CH49"/>
      <c r="CI49">
        <v>407</v>
      </c>
      <c r="CJ49">
        <v>6692</v>
      </c>
      <c r="CK49">
        <v>0</v>
      </c>
      <c r="CL49">
        <v>0</v>
      </c>
      <c r="CM49"/>
      <c r="CN49">
        <v>226</v>
      </c>
      <c r="CO49">
        <v>0</v>
      </c>
      <c r="CP49">
        <v>21809</v>
      </c>
      <c r="CQ49">
        <v>0</v>
      </c>
      <c r="CR49">
        <v>196</v>
      </c>
      <c r="CS49">
        <v>0</v>
      </c>
      <c r="CT49">
        <v>29909</v>
      </c>
      <c r="CU49">
        <v>520</v>
      </c>
      <c r="CV49">
        <v>0</v>
      </c>
      <c r="CW49">
        <v>8</v>
      </c>
      <c r="CX49">
        <v>505</v>
      </c>
      <c r="CY49">
        <v>0</v>
      </c>
      <c r="CZ49"/>
      <c r="DA49"/>
      <c r="DB49">
        <v>0</v>
      </c>
      <c r="DC49"/>
      <c r="DD49">
        <v>0</v>
      </c>
      <c r="DE49">
        <v>0</v>
      </c>
      <c r="DF49"/>
      <c r="DG49" t="s">
        <v>257</v>
      </c>
      <c r="DH49" t="s">
        <v>257</v>
      </c>
      <c r="DI49" t="s">
        <v>276</v>
      </c>
      <c r="DJ49"/>
      <c r="DK49"/>
      <c r="DL49"/>
      <c r="DM49"/>
      <c r="DN49" t="s">
        <v>257</v>
      </c>
      <c r="DO49" t="s">
        <v>395</v>
      </c>
      <c r="DP49"/>
      <c r="DQ49"/>
      <c r="DR49" t="s">
        <v>257</v>
      </c>
      <c r="DS49" t="s">
        <v>383</v>
      </c>
      <c r="DT49" t="s">
        <v>257</v>
      </c>
      <c r="DU49" t="s">
        <v>257</v>
      </c>
      <c r="DV49"/>
      <c r="DW49" t="s">
        <v>355</v>
      </c>
      <c r="DX49" t="s">
        <v>257</v>
      </c>
      <c r="DY49" t="s">
        <v>844</v>
      </c>
      <c r="DZ49" t="s">
        <v>258</v>
      </c>
      <c r="EA49" t="s">
        <v>845</v>
      </c>
      <c r="EB49" t="s">
        <v>257</v>
      </c>
      <c r="EC49" t="s">
        <v>347</v>
      </c>
      <c r="ED49" t="s">
        <v>846</v>
      </c>
      <c r="EE49" t="s">
        <v>257</v>
      </c>
      <c r="EF49" t="s">
        <v>380</v>
      </c>
      <c r="EG49" t="s">
        <v>492</v>
      </c>
      <c r="EH49" t="s">
        <v>257</v>
      </c>
      <c r="EI49"/>
      <c r="EJ49"/>
      <c r="EK49" t="s">
        <v>257</v>
      </c>
      <c r="EL49"/>
      <c r="EM49" t="s">
        <v>257</v>
      </c>
      <c r="EN49" t="s">
        <v>257</v>
      </c>
      <c r="EO49"/>
      <c r="EP49">
        <v>0</v>
      </c>
      <c r="EQ49">
        <v>0</v>
      </c>
      <c r="ER49">
        <v>2</v>
      </c>
      <c r="ES49"/>
      <c r="ET49"/>
      <c r="EU49"/>
      <c r="EV49"/>
      <c r="EW49">
        <v>0</v>
      </c>
      <c r="EX49">
        <v>426</v>
      </c>
      <c r="EY49"/>
      <c r="EZ49"/>
      <c r="FA49">
        <v>0</v>
      </c>
      <c r="FB49">
        <v>52</v>
      </c>
      <c r="FC49">
        <v>0</v>
      </c>
      <c r="FD49">
        <v>0</v>
      </c>
      <c r="FE49"/>
      <c r="FF49">
        <v>2</v>
      </c>
      <c r="FG49">
        <v>0</v>
      </c>
      <c r="FH49">
        <v>2361</v>
      </c>
      <c r="FI49">
        <v>4</v>
      </c>
      <c r="FJ49">
        <v>123</v>
      </c>
      <c r="FK49">
        <v>0</v>
      </c>
      <c r="FL49">
        <v>820</v>
      </c>
      <c r="FM49">
        <v>33</v>
      </c>
      <c r="FN49">
        <v>0</v>
      </c>
      <c r="FO49">
        <v>101</v>
      </c>
      <c r="FP49">
        <v>28</v>
      </c>
      <c r="FQ49">
        <v>0</v>
      </c>
      <c r="FR49" s="28"/>
      <c r="FS49" s="28"/>
      <c r="FT49" s="28">
        <v>0</v>
      </c>
      <c r="FU49" s="28"/>
      <c r="FV49" s="28">
        <v>0</v>
      </c>
      <c r="FW49" s="28">
        <v>0</v>
      </c>
      <c r="FX49"/>
      <c r="FY49">
        <v>0</v>
      </c>
      <c r="FZ49" s="28">
        <v>0</v>
      </c>
      <c r="GA49">
        <v>0</v>
      </c>
      <c r="GB49" s="28"/>
      <c r="GC49" s="28"/>
      <c r="GD49" s="28"/>
      <c r="GE49"/>
      <c r="GF49" s="28">
        <v>0</v>
      </c>
      <c r="GG49" s="28">
        <v>0</v>
      </c>
      <c r="GH49"/>
      <c r="GI49" s="28"/>
      <c r="GJ49" s="28">
        <v>0</v>
      </c>
      <c r="GK49">
        <v>0</v>
      </c>
      <c r="GL49">
        <v>0</v>
      </c>
      <c r="GM49">
        <v>0</v>
      </c>
      <c r="GN49"/>
      <c r="GO49" s="31">
        <v>0</v>
      </c>
      <c r="GP49" s="31">
        <v>0</v>
      </c>
      <c r="GQ49" s="31">
        <v>0</v>
      </c>
      <c r="GR49" s="31">
        <v>0</v>
      </c>
      <c r="GS49" s="31">
        <v>0</v>
      </c>
      <c r="GT49" s="31">
        <v>0</v>
      </c>
      <c r="GU49" s="31">
        <v>0</v>
      </c>
      <c r="GV49" s="31">
        <v>0</v>
      </c>
      <c r="GW49" s="31">
        <v>0</v>
      </c>
      <c r="GX49" s="31">
        <v>0</v>
      </c>
      <c r="GY49" s="31">
        <v>0</v>
      </c>
      <c r="GZ49" s="31">
        <v>0</v>
      </c>
      <c r="HA49" s="31"/>
      <c r="HB49" s="31"/>
      <c r="HC49" s="31">
        <v>0</v>
      </c>
      <c r="HD49" s="31"/>
      <c r="HE49" s="31">
        <v>0</v>
      </c>
      <c r="HF49" s="31">
        <v>0</v>
      </c>
      <c r="HG49" s="31"/>
      <c r="HH49" s="31">
        <v>0</v>
      </c>
      <c r="HI49" s="31">
        <v>0</v>
      </c>
      <c r="HJ49" s="31">
        <v>1520</v>
      </c>
      <c r="HK49" s="31"/>
      <c r="HL49" s="31"/>
      <c r="HM49" s="31"/>
      <c r="HN49" s="31"/>
      <c r="HO49" s="31">
        <v>7270</v>
      </c>
      <c r="HP49" s="31">
        <v>12908</v>
      </c>
      <c r="HQ49" s="31"/>
      <c r="HR49" s="31"/>
      <c r="HS49" s="31">
        <v>407</v>
      </c>
      <c r="HT49" s="31">
        <v>6744</v>
      </c>
      <c r="HU49" s="31">
        <v>0</v>
      </c>
      <c r="HV49" s="31">
        <v>0</v>
      </c>
      <c r="HW49" s="31"/>
      <c r="HX49" s="31">
        <v>228</v>
      </c>
      <c r="HY49" s="31">
        <v>0</v>
      </c>
      <c r="HZ49" s="31">
        <v>24177</v>
      </c>
      <c r="IA49" s="31">
        <v>4</v>
      </c>
      <c r="IB49" s="31">
        <v>319</v>
      </c>
      <c r="IC49" s="31">
        <v>0</v>
      </c>
      <c r="ID49" s="31">
        <v>30731</v>
      </c>
      <c r="IE49" s="31">
        <v>553</v>
      </c>
      <c r="IF49" s="31">
        <v>0</v>
      </c>
      <c r="IG49" s="31">
        <v>109</v>
      </c>
      <c r="IH49" s="31">
        <v>533</v>
      </c>
      <c r="II49" s="31">
        <v>0</v>
      </c>
      <c r="IJ49" s="31"/>
      <c r="IK49" s="31"/>
      <c r="IL49" s="31">
        <v>0</v>
      </c>
      <c r="IM49" s="31"/>
      <c r="IN49" s="31">
        <v>0</v>
      </c>
      <c r="IO49" s="31">
        <v>0</v>
      </c>
      <c r="IP49" s="31"/>
      <c r="IQ49" s="31">
        <v>0</v>
      </c>
      <c r="IR49" s="31">
        <v>0</v>
      </c>
      <c r="IS49" s="31">
        <v>680352</v>
      </c>
      <c r="IT49" s="31"/>
      <c r="IU49" s="31"/>
      <c r="IV49" s="31"/>
      <c r="IW49" s="31"/>
      <c r="IX49" s="31">
        <v>85267</v>
      </c>
      <c r="IY49" s="31">
        <v>85258</v>
      </c>
      <c r="IZ49" s="31"/>
      <c r="JA49" s="31"/>
      <c r="JB49" s="31">
        <v>58806</v>
      </c>
      <c r="JC49" s="31">
        <v>445480</v>
      </c>
      <c r="JD49" s="31">
        <v>0</v>
      </c>
      <c r="JE49" s="31">
        <v>0</v>
      </c>
      <c r="JF49" s="31"/>
      <c r="JG49" s="31">
        <v>1585272</v>
      </c>
      <c r="JH49" s="31">
        <v>0</v>
      </c>
      <c r="JI49" s="31">
        <v>1171436</v>
      </c>
      <c r="JJ49" s="31">
        <v>91500</v>
      </c>
      <c r="JK49" s="31">
        <v>1510865</v>
      </c>
      <c r="JL49" s="31">
        <v>0</v>
      </c>
      <c r="JM49" s="31">
        <v>1390306</v>
      </c>
      <c r="JN49" s="31">
        <v>1296494</v>
      </c>
      <c r="JO49" s="31">
        <v>0</v>
      </c>
      <c r="JP49" s="31">
        <v>150083</v>
      </c>
      <c r="JQ49" s="31">
        <v>1245614</v>
      </c>
      <c r="JR49" s="31">
        <v>0</v>
      </c>
      <c r="JS49" s="31"/>
      <c r="JT49" s="31"/>
      <c r="JU49" s="31">
        <v>0</v>
      </c>
      <c r="JV49" s="31"/>
      <c r="JW49" s="31">
        <v>0</v>
      </c>
      <c r="JX49" s="31">
        <v>0</v>
      </c>
    </row>
    <row r="50" spans="1:284" x14ac:dyDescent="0.25">
      <c r="A50" s="27">
        <v>45614</v>
      </c>
      <c r="B50">
        <v>3677</v>
      </c>
      <c r="C50" t="s">
        <v>257</v>
      </c>
      <c r="D50" t="s">
        <v>258</v>
      </c>
      <c r="E50"/>
      <c r="F50">
        <v>0</v>
      </c>
      <c r="G50">
        <v>0</v>
      </c>
      <c r="H50">
        <v>0</v>
      </c>
      <c r="I50"/>
      <c r="J50"/>
      <c r="K50"/>
      <c r="L50"/>
      <c r="M50">
        <v>0</v>
      </c>
      <c r="N50">
        <v>8</v>
      </c>
      <c r="O50"/>
      <c r="P50"/>
      <c r="Q50">
        <v>0</v>
      </c>
      <c r="R50">
        <v>0</v>
      </c>
      <c r="S50">
        <v>0</v>
      </c>
      <c r="T50">
        <v>0</v>
      </c>
      <c r="U50"/>
      <c r="V50">
        <v>0</v>
      </c>
      <c r="W50">
        <v>0</v>
      </c>
      <c r="X50">
        <v>7</v>
      </c>
      <c r="Y50">
        <v>0</v>
      </c>
      <c r="Z50">
        <v>0</v>
      </c>
      <c r="AA50">
        <v>0</v>
      </c>
      <c r="AB50">
        <v>6</v>
      </c>
      <c r="AC50">
        <v>0</v>
      </c>
      <c r="AD50">
        <v>0</v>
      </c>
      <c r="AE50">
        <v>0</v>
      </c>
      <c r="AF50">
        <v>0</v>
      </c>
      <c r="AG50">
        <v>0</v>
      </c>
      <c r="AH50"/>
      <c r="AI50"/>
      <c r="AJ50">
        <v>0</v>
      </c>
      <c r="AK50"/>
      <c r="AL50">
        <v>0</v>
      </c>
      <c r="AM50">
        <v>0</v>
      </c>
      <c r="AN50"/>
      <c r="AO50" t="s">
        <v>257</v>
      </c>
      <c r="AP50" t="s">
        <v>257</v>
      </c>
      <c r="AQ50" t="s">
        <v>257</v>
      </c>
      <c r="AR50"/>
      <c r="AS50"/>
      <c r="AT50"/>
      <c r="AU50"/>
      <c r="AV50" t="s">
        <v>257</v>
      </c>
      <c r="AW50" t="s">
        <v>765</v>
      </c>
      <c r="AX50"/>
      <c r="AY50"/>
      <c r="AZ50" t="s">
        <v>257</v>
      </c>
      <c r="BA50" t="s">
        <v>257</v>
      </c>
      <c r="BB50" t="s">
        <v>257</v>
      </c>
      <c r="BC50" t="s">
        <v>257</v>
      </c>
      <c r="BD50"/>
      <c r="BE50" t="s">
        <v>257</v>
      </c>
      <c r="BF50" t="s">
        <v>257</v>
      </c>
      <c r="BG50" t="s">
        <v>259</v>
      </c>
      <c r="BH50" t="s">
        <v>257</v>
      </c>
      <c r="BI50" t="s">
        <v>257</v>
      </c>
      <c r="BJ50" t="s">
        <v>257</v>
      </c>
      <c r="BK50" t="s">
        <v>264</v>
      </c>
      <c r="BL50" t="s">
        <v>257</v>
      </c>
      <c r="BM50" t="s">
        <v>257</v>
      </c>
      <c r="BN50" t="s">
        <v>257</v>
      </c>
      <c r="BO50" t="s">
        <v>257</v>
      </c>
      <c r="BP50" t="s">
        <v>257</v>
      </c>
      <c r="BQ50"/>
      <c r="BR50"/>
      <c r="BS50" t="s">
        <v>257</v>
      </c>
      <c r="BT50"/>
      <c r="BU50" t="s">
        <v>257</v>
      </c>
      <c r="BV50" t="s">
        <v>257</v>
      </c>
      <c r="BW50"/>
      <c r="BX50">
        <v>0</v>
      </c>
      <c r="BY50">
        <v>4</v>
      </c>
      <c r="BZ50">
        <v>2186</v>
      </c>
      <c r="CA50"/>
      <c r="CB50"/>
      <c r="CC50"/>
      <c r="CD50"/>
      <c r="CE50">
        <v>11951</v>
      </c>
      <c r="CF50">
        <v>17425</v>
      </c>
      <c r="CG50"/>
      <c r="CH50"/>
      <c r="CI50">
        <v>750</v>
      </c>
      <c r="CJ50">
        <v>16621</v>
      </c>
      <c r="CK50">
        <v>0</v>
      </c>
      <c r="CL50">
        <v>0</v>
      </c>
      <c r="CM50"/>
      <c r="CN50">
        <v>576</v>
      </c>
      <c r="CO50">
        <v>0</v>
      </c>
      <c r="CP50">
        <v>23022</v>
      </c>
      <c r="CQ50">
        <v>0</v>
      </c>
      <c r="CR50">
        <v>352</v>
      </c>
      <c r="CS50">
        <v>0</v>
      </c>
      <c r="CT50">
        <v>31242</v>
      </c>
      <c r="CU50">
        <v>576</v>
      </c>
      <c r="CV50">
        <v>0</v>
      </c>
      <c r="CW50">
        <v>28</v>
      </c>
      <c r="CX50">
        <v>553</v>
      </c>
      <c r="CY50">
        <v>0</v>
      </c>
      <c r="CZ50"/>
      <c r="DA50"/>
      <c r="DB50">
        <v>0</v>
      </c>
      <c r="DC50"/>
      <c r="DD50">
        <v>0</v>
      </c>
      <c r="DE50">
        <v>0</v>
      </c>
      <c r="DF50"/>
      <c r="DG50" t="s">
        <v>257</v>
      </c>
      <c r="DH50" t="s">
        <v>257</v>
      </c>
      <c r="DI50" t="s">
        <v>648</v>
      </c>
      <c r="DJ50"/>
      <c r="DK50"/>
      <c r="DL50"/>
      <c r="DM50"/>
      <c r="DN50" t="s">
        <v>257</v>
      </c>
      <c r="DO50" t="s">
        <v>815</v>
      </c>
      <c r="DP50"/>
      <c r="DQ50"/>
      <c r="DR50" t="s">
        <v>257</v>
      </c>
      <c r="DS50" t="s">
        <v>509</v>
      </c>
      <c r="DT50" t="s">
        <v>257</v>
      </c>
      <c r="DU50" t="s">
        <v>257</v>
      </c>
      <c r="DV50"/>
      <c r="DW50" t="s">
        <v>303</v>
      </c>
      <c r="DX50" t="s">
        <v>257</v>
      </c>
      <c r="DY50" t="s">
        <v>408</v>
      </c>
      <c r="DZ50" t="s">
        <v>258</v>
      </c>
      <c r="EA50" t="s">
        <v>847</v>
      </c>
      <c r="EB50" t="s">
        <v>257</v>
      </c>
      <c r="EC50" t="s">
        <v>341</v>
      </c>
      <c r="ED50" t="s">
        <v>848</v>
      </c>
      <c r="EE50" t="s">
        <v>257</v>
      </c>
      <c r="EF50" t="s">
        <v>849</v>
      </c>
      <c r="EG50" t="s">
        <v>501</v>
      </c>
      <c r="EH50" t="s">
        <v>257</v>
      </c>
      <c r="EI50"/>
      <c r="EJ50"/>
      <c r="EK50" t="s">
        <v>257</v>
      </c>
      <c r="EL50"/>
      <c r="EM50" t="s">
        <v>257</v>
      </c>
      <c r="EN50" t="s">
        <v>257</v>
      </c>
      <c r="EO50"/>
      <c r="EP50">
        <v>0</v>
      </c>
      <c r="EQ50">
        <v>0</v>
      </c>
      <c r="ER50">
        <v>6</v>
      </c>
      <c r="ES50"/>
      <c r="ET50"/>
      <c r="EU50"/>
      <c r="EV50"/>
      <c r="EW50">
        <v>0</v>
      </c>
      <c r="EX50">
        <v>445</v>
      </c>
      <c r="EY50"/>
      <c r="EZ50"/>
      <c r="FA50">
        <v>0</v>
      </c>
      <c r="FB50">
        <v>69</v>
      </c>
      <c r="FC50">
        <v>0</v>
      </c>
      <c r="FD50">
        <v>0</v>
      </c>
      <c r="FE50"/>
      <c r="FF50">
        <v>3</v>
      </c>
      <c r="FG50">
        <v>0</v>
      </c>
      <c r="FH50">
        <v>2307</v>
      </c>
      <c r="FI50">
        <v>19</v>
      </c>
      <c r="FJ50">
        <v>121</v>
      </c>
      <c r="FK50">
        <v>0</v>
      </c>
      <c r="FL50">
        <v>868</v>
      </c>
      <c r="FM50">
        <v>25</v>
      </c>
      <c r="FN50">
        <v>0</v>
      </c>
      <c r="FO50">
        <v>102</v>
      </c>
      <c r="FP50">
        <v>18</v>
      </c>
      <c r="FQ50">
        <v>0</v>
      </c>
      <c r="FR50" s="28"/>
      <c r="FS50" s="28"/>
      <c r="FT50" s="28">
        <v>0</v>
      </c>
      <c r="FU50" s="28"/>
      <c r="FV50" s="28">
        <v>0</v>
      </c>
      <c r="FW50" s="28">
        <v>0</v>
      </c>
      <c r="FX50"/>
      <c r="FY50">
        <v>0</v>
      </c>
      <c r="FZ50" s="28">
        <v>0</v>
      </c>
      <c r="GA50">
        <v>0</v>
      </c>
      <c r="GB50" s="28"/>
      <c r="GC50" s="28"/>
      <c r="GD50" s="28"/>
      <c r="GE50"/>
      <c r="GF50" s="28">
        <v>0</v>
      </c>
      <c r="GG50" s="28">
        <v>0</v>
      </c>
      <c r="GH50"/>
      <c r="GI50" s="28"/>
      <c r="GJ50" s="28">
        <v>0</v>
      </c>
      <c r="GK50">
        <v>0</v>
      </c>
      <c r="GL50">
        <v>0</v>
      </c>
      <c r="GM50">
        <v>0</v>
      </c>
      <c r="GN50"/>
      <c r="GO50" s="31">
        <v>0</v>
      </c>
      <c r="GP50" s="31">
        <v>0</v>
      </c>
      <c r="GQ50" s="31">
        <v>0</v>
      </c>
      <c r="GR50" s="31">
        <v>0</v>
      </c>
      <c r="GS50" s="31">
        <v>0</v>
      </c>
      <c r="GT50" s="31">
        <v>0</v>
      </c>
      <c r="GU50" s="31">
        <v>0</v>
      </c>
      <c r="GV50" s="31">
        <v>0</v>
      </c>
      <c r="GW50" s="31">
        <v>0</v>
      </c>
      <c r="GX50" s="31">
        <v>0</v>
      </c>
      <c r="GY50" s="31">
        <v>0</v>
      </c>
      <c r="GZ50" s="31">
        <v>0</v>
      </c>
      <c r="HA50" s="31"/>
      <c r="HB50" s="31"/>
      <c r="HC50" s="31">
        <v>0</v>
      </c>
      <c r="HD50" s="31"/>
      <c r="HE50" s="31">
        <v>0</v>
      </c>
      <c r="HF50" s="31">
        <v>0</v>
      </c>
      <c r="HG50" s="31"/>
      <c r="HH50" s="31">
        <v>0</v>
      </c>
      <c r="HI50" s="31">
        <v>4</v>
      </c>
      <c r="HJ50" s="31">
        <v>2192</v>
      </c>
      <c r="HK50" s="31"/>
      <c r="HL50" s="31"/>
      <c r="HM50" s="31"/>
      <c r="HN50" s="31"/>
      <c r="HO50" s="31">
        <v>11951</v>
      </c>
      <c r="HP50" s="31">
        <v>17878</v>
      </c>
      <c r="HQ50" s="31"/>
      <c r="HR50" s="31"/>
      <c r="HS50" s="31">
        <v>750</v>
      </c>
      <c r="HT50" s="31">
        <v>16690</v>
      </c>
      <c r="HU50" s="31">
        <v>0</v>
      </c>
      <c r="HV50" s="31">
        <v>0</v>
      </c>
      <c r="HW50" s="31"/>
      <c r="HX50" s="31">
        <v>579</v>
      </c>
      <c r="HY50" s="31">
        <v>0</v>
      </c>
      <c r="HZ50" s="31">
        <v>25336</v>
      </c>
      <c r="IA50" s="31">
        <v>19</v>
      </c>
      <c r="IB50" s="31">
        <v>473</v>
      </c>
      <c r="IC50" s="31">
        <v>0</v>
      </c>
      <c r="ID50" s="31">
        <v>32116</v>
      </c>
      <c r="IE50" s="31">
        <v>601</v>
      </c>
      <c r="IF50" s="31">
        <v>0</v>
      </c>
      <c r="IG50" s="31">
        <v>130</v>
      </c>
      <c r="IH50" s="31">
        <v>571</v>
      </c>
      <c r="II50" s="31">
        <v>0</v>
      </c>
      <c r="IJ50" s="31"/>
      <c r="IK50" s="31"/>
      <c r="IL50" s="31">
        <v>0</v>
      </c>
      <c r="IM50" s="31"/>
      <c r="IN50" s="31">
        <v>0</v>
      </c>
      <c r="IO50" s="31">
        <v>0</v>
      </c>
      <c r="IP50" s="31"/>
      <c r="IQ50" s="31">
        <v>0</v>
      </c>
      <c r="IR50" s="31">
        <v>130750</v>
      </c>
      <c r="IS50" s="31">
        <v>641783</v>
      </c>
      <c r="IT50" s="31"/>
      <c r="IU50" s="31"/>
      <c r="IV50" s="31"/>
      <c r="IW50" s="31"/>
      <c r="IX50" s="31">
        <v>79739</v>
      </c>
      <c r="IY50" s="31">
        <v>87580</v>
      </c>
      <c r="IZ50" s="31"/>
      <c r="JA50" s="31"/>
      <c r="JB50" s="31">
        <v>56865</v>
      </c>
      <c r="JC50" s="31">
        <v>524117</v>
      </c>
      <c r="JD50" s="31">
        <v>0</v>
      </c>
      <c r="JE50" s="31">
        <v>0</v>
      </c>
      <c r="JF50" s="31"/>
      <c r="JG50" s="31">
        <v>1915810</v>
      </c>
      <c r="JH50" s="31">
        <v>0</v>
      </c>
      <c r="JI50" s="31">
        <v>1256082</v>
      </c>
      <c r="JJ50" s="31">
        <v>90737</v>
      </c>
      <c r="JK50" s="31">
        <v>1566469</v>
      </c>
      <c r="JL50" s="31">
        <v>0</v>
      </c>
      <c r="JM50" s="31">
        <v>1518793</v>
      </c>
      <c r="JN50" s="31">
        <v>1277968</v>
      </c>
      <c r="JO50" s="31">
        <v>0</v>
      </c>
      <c r="JP50" s="31">
        <v>494054</v>
      </c>
      <c r="JQ50" s="31">
        <v>1297483</v>
      </c>
      <c r="JR50" s="31">
        <v>0</v>
      </c>
      <c r="JS50" s="31"/>
      <c r="JT50" s="31"/>
      <c r="JU50" s="31">
        <v>0</v>
      </c>
      <c r="JV50" s="31"/>
      <c r="JW50" s="31">
        <v>0</v>
      </c>
      <c r="JX50" s="31">
        <v>0</v>
      </c>
    </row>
    <row r="51" spans="1:284" x14ac:dyDescent="0.25">
      <c r="A51" s="27">
        <v>45615</v>
      </c>
      <c r="B51">
        <v>0</v>
      </c>
      <c r="C51" t="s">
        <v>257</v>
      </c>
      <c r="D51" t="s">
        <v>258</v>
      </c>
      <c r="E51"/>
      <c r="F51">
        <v>0</v>
      </c>
      <c r="G51">
        <v>0</v>
      </c>
      <c r="H51">
        <v>0</v>
      </c>
      <c r="I51"/>
      <c r="J51"/>
      <c r="K51"/>
      <c r="L51"/>
      <c r="M51">
        <v>1</v>
      </c>
      <c r="N51">
        <v>0</v>
      </c>
      <c r="O51"/>
      <c r="P51"/>
      <c r="Q51">
        <v>0</v>
      </c>
      <c r="R51">
        <v>0</v>
      </c>
      <c r="S51">
        <v>0</v>
      </c>
      <c r="T51">
        <v>0</v>
      </c>
      <c r="U51"/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/>
      <c r="AI51"/>
      <c r="AJ51">
        <v>0</v>
      </c>
      <c r="AK51"/>
      <c r="AL51">
        <v>0</v>
      </c>
      <c r="AM51">
        <v>0</v>
      </c>
      <c r="AN51"/>
      <c r="AO51" t="s">
        <v>257</v>
      </c>
      <c r="AP51" t="s">
        <v>257</v>
      </c>
      <c r="AQ51" t="s">
        <v>257</v>
      </c>
      <c r="AR51"/>
      <c r="AS51"/>
      <c r="AT51"/>
      <c r="AU51"/>
      <c r="AV51" t="s">
        <v>260</v>
      </c>
      <c r="AW51" t="s">
        <v>257</v>
      </c>
      <c r="AX51"/>
      <c r="AY51"/>
      <c r="AZ51" t="s">
        <v>257</v>
      </c>
      <c r="BA51" t="s">
        <v>257</v>
      </c>
      <c r="BB51" t="s">
        <v>257</v>
      </c>
      <c r="BC51" t="s">
        <v>257</v>
      </c>
      <c r="BD51"/>
      <c r="BE51" t="s">
        <v>257</v>
      </c>
      <c r="BF51" t="s">
        <v>257</v>
      </c>
      <c r="BG51" t="s">
        <v>257</v>
      </c>
      <c r="BH51" t="s">
        <v>257</v>
      </c>
      <c r="BI51" t="s">
        <v>257</v>
      </c>
      <c r="BJ51" t="s">
        <v>257</v>
      </c>
      <c r="BK51" t="s">
        <v>257</v>
      </c>
      <c r="BL51" t="s">
        <v>257</v>
      </c>
      <c r="BM51" t="s">
        <v>257</v>
      </c>
      <c r="BN51" t="s">
        <v>257</v>
      </c>
      <c r="BO51" t="s">
        <v>257</v>
      </c>
      <c r="BP51" t="s">
        <v>257</v>
      </c>
      <c r="BQ51"/>
      <c r="BR51"/>
      <c r="BS51" t="s">
        <v>257</v>
      </c>
      <c r="BT51"/>
      <c r="BU51" t="s">
        <v>257</v>
      </c>
      <c r="BV51" t="s">
        <v>257</v>
      </c>
      <c r="BW51"/>
      <c r="BX51">
        <v>0</v>
      </c>
      <c r="BY51">
        <v>7</v>
      </c>
      <c r="BZ51">
        <v>2244</v>
      </c>
      <c r="CA51"/>
      <c r="CB51"/>
      <c r="CC51"/>
      <c r="CD51"/>
      <c r="CE51">
        <v>9909</v>
      </c>
      <c r="CF51">
        <v>15525</v>
      </c>
      <c r="CG51"/>
      <c r="CH51"/>
      <c r="CI51">
        <v>1034</v>
      </c>
      <c r="CJ51">
        <v>18873</v>
      </c>
      <c r="CK51">
        <v>0</v>
      </c>
      <c r="CL51">
        <v>0</v>
      </c>
      <c r="CM51"/>
      <c r="CN51">
        <v>609</v>
      </c>
      <c r="CO51">
        <v>0</v>
      </c>
      <c r="CP51">
        <v>22529</v>
      </c>
      <c r="CQ51">
        <v>0</v>
      </c>
      <c r="CR51">
        <v>377</v>
      </c>
      <c r="CS51">
        <v>0</v>
      </c>
      <c r="CT51">
        <v>31251</v>
      </c>
      <c r="CU51">
        <v>514</v>
      </c>
      <c r="CV51">
        <v>0</v>
      </c>
      <c r="CW51">
        <v>33</v>
      </c>
      <c r="CX51">
        <v>498</v>
      </c>
      <c r="CY51">
        <v>6</v>
      </c>
      <c r="CZ51"/>
      <c r="DA51"/>
      <c r="DB51">
        <v>0</v>
      </c>
      <c r="DC51"/>
      <c r="DD51">
        <v>0</v>
      </c>
      <c r="DE51">
        <v>0</v>
      </c>
      <c r="DF51"/>
      <c r="DG51" t="s">
        <v>257</v>
      </c>
      <c r="DH51" t="s">
        <v>491</v>
      </c>
      <c r="DI51" t="s">
        <v>850</v>
      </c>
      <c r="DJ51"/>
      <c r="DK51"/>
      <c r="DL51"/>
      <c r="DM51"/>
      <c r="DN51" t="s">
        <v>257</v>
      </c>
      <c r="DO51" t="s">
        <v>319</v>
      </c>
      <c r="DP51"/>
      <c r="DQ51"/>
      <c r="DR51" t="s">
        <v>257</v>
      </c>
      <c r="DS51" t="s">
        <v>352</v>
      </c>
      <c r="DT51" t="s">
        <v>257</v>
      </c>
      <c r="DU51" t="s">
        <v>257</v>
      </c>
      <c r="DV51"/>
      <c r="DW51" t="s">
        <v>338</v>
      </c>
      <c r="DX51" t="s">
        <v>257</v>
      </c>
      <c r="DY51" t="s">
        <v>851</v>
      </c>
      <c r="DZ51" t="s">
        <v>258</v>
      </c>
      <c r="EA51" t="s">
        <v>852</v>
      </c>
      <c r="EB51" t="s">
        <v>257</v>
      </c>
      <c r="EC51" t="s">
        <v>853</v>
      </c>
      <c r="ED51" t="s">
        <v>854</v>
      </c>
      <c r="EE51" t="s">
        <v>257</v>
      </c>
      <c r="EF51" t="s">
        <v>855</v>
      </c>
      <c r="EG51" t="s">
        <v>499</v>
      </c>
      <c r="EH51" t="s">
        <v>257</v>
      </c>
      <c r="EI51"/>
      <c r="EJ51"/>
      <c r="EK51" t="s">
        <v>257</v>
      </c>
      <c r="EL51"/>
      <c r="EM51" t="s">
        <v>257</v>
      </c>
      <c r="EN51" t="s">
        <v>257</v>
      </c>
      <c r="EO51"/>
      <c r="EP51">
        <v>0</v>
      </c>
      <c r="EQ51">
        <v>5</v>
      </c>
      <c r="ER51">
        <v>64</v>
      </c>
      <c r="ES51"/>
      <c r="ET51"/>
      <c r="EU51"/>
      <c r="EV51"/>
      <c r="EW51">
        <v>0</v>
      </c>
      <c r="EX51">
        <v>441</v>
      </c>
      <c r="EY51"/>
      <c r="EZ51"/>
      <c r="FA51">
        <v>0</v>
      </c>
      <c r="FB51">
        <v>138</v>
      </c>
      <c r="FC51">
        <v>0</v>
      </c>
      <c r="FD51">
        <v>0</v>
      </c>
      <c r="FE51"/>
      <c r="FF51">
        <v>24</v>
      </c>
      <c r="FG51">
        <v>0</v>
      </c>
      <c r="FH51">
        <v>10158</v>
      </c>
      <c r="FI51">
        <v>10</v>
      </c>
      <c r="FJ51">
        <v>121</v>
      </c>
      <c r="FK51">
        <v>0</v>
      </c>
      <c r="FL51">
        <v>938</v>
      </c>
      <c r="FM51">
        <v>59</v>
      </c>
      <c r="FN51">
        <v>0</v>
      </c>
      <c r="FO51">
        <v>101</v>
      </c>
      <c r="FP51">
        <v>47</v>
      </c>
      <c r="FQ51">
        <v>0</v>
      </c>
      <c r="FR51" s="28"/>
      <c r="FS51" s="28"/>
      <c r="FT51" s="28">
        <v>0</v>
      </c>
      <c r="FU51" s="28"/>
      <c r="FV51" s="28">
        <v>0</v>
      </c>
      <c r="FW51" s="28">
        <v>0</v>
      </c>
      <c r="FX51"/>
      <c r="FY51">
        <v>0</v>
      </c>
      <c r="FZ51" s="28">
        <v>0</v>
      </c>
      <c r="GA51">
        <v>0</v>
      </c>
      <c r="GB51" s="28"/>
      <c r="GC51" s="28"/>
      <c r="GD51" s="28"/>
      <c r="GE51"/>
      <c r="GF51" s="28">
        <v>0</v>
      </c>
      <c r="GG51" s="28">
        <v>0</v>
      </c>
      <c r="GH51"/>
      <c r="GI51" s="28"/>
      <c r="GJ51" s="28">
        <v>0</v>
      </c>
      <c r="GK51">
        <v>0</v>
      </c>
      <c r="GL51">
        <v>0</v>
      </c>
      <c r="GM51">
        <v>0</v>
      </c>
      <c r="GN51"/>
      <c r="GO51" s="31">
        <v>0</v>
      </c>
      <c r="GP51" s="31">
        <v>0</v>
      </c>
      <c r="GQ51" s="31">
        <v>0</v>
      </c>
      <c r="GR51" s="31">
        <v>0</v>
      </c>
      <c r="GS51" s="31">
        <v>0</v>
      </c>
      <c r="GT51" s="31">
        <v>0</v>
      </c>
      <c r="GU51" s="31">
        <v>0</v>
      </c>
      <c r="GV51" s="31">
        <v>0</v>
      </c>
      <c r="GW51" s="31">
        <v>0</v>
      </c>
      <c r="GX51" s="31">
        <v>0</v>
      </c>
      <c r="GY51" s="31">
        <v>0</v>
      </c>
      <c r="GZ51" s="31">
        <v>0</v>
      </c>
      <c r="HA51" s="31"/>
      <c r="HB51" s="31"/>
      <c r="HC51" s="31">
        <v>0</v>
      </c>
      <c r="HD51" s="31"/>
      <c r="HE51" s="31">
        <v>0</v>
      </c>
      <c r="HF51" s="31">
        <v>0</v>
      </c>
      <c r="HG51" s="31"/>
      <c r="HH51" s="31">
        <v>0</v>
      </c>
      <c r="HI51" s="31">
        <v>12</v>
      </c>
      <c r="HJ51" s="31">
        <v>2308</v>
      </c>
      <c r="HK51" s="31"/>
      <c r="HL51" s="31"/>
      <c r="HM51" s="31"/>
      <c r="HN51" s="31"/>
      <c r="HO51" s="31">
        <v>9910</v>
      </c>
      <c r="HP51" s="31">
        <v>15966</v>
      </c>
      <c r="HQ51" s="31"/>
      <c r="HR51" s="31"/>
      <c r="HS51" s="31">
        <v>1034</v>
      </c>
      <c r="HT51" s="31">
        <v>19011</v>
      </c>
      <c r="HU51" s="31">
        <v>0</v>
      </c>
      <c r="HV51" s="31">
        <v>0</v>
      </c>
      <c r="HW51" s="31"/>
      <c r="HX51" s="31">
        <v>633</v>
      </c>
      <c r="HY51" s="31">
        <v>0</v>
      </c>
      <c r="HZ51" s="31">
        <v>32687</v>
      </c>
      <c r="IA51" s="31">
        <v>10</v>
      </c>
      <c r="IB51" s="31">
        <v>498</v>
      </c>
      <c r="IC51" s="31">
        <v>0</v>
      </c>
      <c r="ID51" s="31">
        <v>32189</v>
      </c>
      <c r="IE51" s="31">
        <v>573</v>
      </c>
      <c r="IF51" s="31">
        <v>0</v>
      </c>
      <c r="IG51" s="31">
        <v>134</v>
      </c>
      <c r="IH51" s="31">
        <v>545</v>
      </c>
      <c r="II51" s="31">
        <v>6</v>
      </c>
      <c r="IJ51" s="31"/>
      <c r="IK51" s="31"/>
      <c r="IL51" s="31">
        <v>0</v>
      </c>
      <c r="IM51" s="31"/>
      <c r="IN51" s="31">
        <v>0</v>
      </c>
      <c r="IO51" s="31">
        <v>0</v>
      </c>
      <c r="IP51" s="31"/>
      <c r="IQ51" s="31">
        <v>0</v>
      </c>
      <c r="IR51" s="31">
        <v>105583</v>
      </c>
      <c r="IS51" s="31">
        <v>683952</v>
      </c>
      <c r="IT51" s="31"/>
      <c r="IU51" s="31"/>
      <c r="IV51" s="31"/>
      <c r="IW51" s="31"/>
      <c r="IX51" s="31">
        <v>119432</v>
      </c>
      <c r="IY51" s="31">
        <v>83583</v>
      </c>
      <c r="IZ51" s="31"/>
      <c r="JA51" s="31"/>
      <c r="JB51" s="31">
        <v>54811</v>
      </c>
      <c r="JC51" s="31">
        <v>543509</v>
      </c>
      <c r="JD51" s="31">
        <v>0</v>
      </c>
      <c r="JE51" s="31">
        <v>0</v>
      </c>
      <c r="JF51" s="31"/>
      <c r="JG51" s="31">
        <v>1791111</v>
      </c>
      <c r="JH51" s="31">
        <v>0</v>
      </c>
      <c r="JI51" s="31">
        <v>1268527</v>
      </c>
      <c r="JJ51" s="31">
        <v>84700</v>
      </c>
      <c r="JK51" s="31">
        <v>1581659</v>
      </c>
      <c r="JL51" s="31">
        <v>0</v>
      </c>
      <c r="JM51" s="31">
        <v>1601558</v>
      </c>
      <c r="JN51" s="31">
        <v>1441351</v>
      </c>
      <c r="JO51" s="31">
        <v>0</v>
      </c>
      <c r="JP51" s="31">
        <v>488381</v>
      </c>
      <c r="JQ51" s="31">
        <v>1304657</v>
      </c>
      <c r="JR51" s="31">
        <v>390833</v>
      </c>
      <c r="JS51" s="31"/>
      <c r="JT51" s="31"/>
      <c r="JU51" s="31">
        <v>0</v>
      </c>
      <c r="JV51" s="31"/>
      <c r="JW51" s="31">
        <v>0</v>
      </c>
      <c r="JX51" s="31">
        <v>0</v>
      </c>
    </row>
    <row r="52" spans="1:284" x14ac:dyDescent="0.25">
      <c r="A52" s="27">
        <v>45616</v>
      </c>
      <c r="B52">
        <v>0</v>
      </c>
      <c r="C52" t="s">
        <v>257</v>
      </c>
      <c r="D52" t="s">
        <v>258</v>
      </c>
      <c r="E52"/>
      <c r="F52">
        <v>0</v>
      </c>
      <c r="G52">
        <v>0</v>
      </c>
      <c r="H52">
        <v>0</v>
      </c>
      <c r="I52"/>
      <c r="J52"/>
      <c r="K52"/>
      <c r="L52"/>
      <c r="M52">
        <v>0</v>
      </c>
      <c r="N52">
        <v>0</v>
      </c>
      <c r="O52"/>
      <c r="P52"/>
      <c r="Q52">
        <v>3</v>
      </c>
      <c r="R52">
        <v>4</v>
      </c>
      <c r="S52">
        <v>0</v>
      </c>
      <c r="T52">
        <v>0</v>
      </c>
      <c r="U52"/>
      <c r="V52">
        <v>0</v>
      </c>
      <c r="W52">
        <v>0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/>
      <c r="AI52"/>
      <c r="AJ52">
        <v>0</v>
      </c>
      <c r="AK52"/>
      <c r="AL52">
        <v>0</v>
      </c>
      <c r="AM52">
        <v>0</v>
      </c>
      <c r="AN52"/>
      <c r="AO52" t="s">
        <v>257</v>
      </c>
      <c r="AP52" t="s">
        <v>257</v>
      </c>
      <c r="AQ52" t="s">
        <v>257</v>
      </c>
      <c r="AR52"/>
      <c r="AS52"/>
      <c r="AT52"/>
      <c r="AU52"/>
      <c r="AV52" t="s">
        <v>257</v>
      </c>
      <c r="AW52" t="s">
        <v>257</v>
      </c>
      <c r="AX52"/>
      <c r="AY52"/>
      <c r="AZ52" t="s">
        <v>297</v>
      </c>
      <c r="BA52" t="s">
        <v>264</v>
      </c>
      <c r="BB52" t="s">
        <v>257</v>
      </c>
      <c r="BC52" t="s">
        <v>257</v>
      </c>
      <c r="BD52"/>
      <c r="BE52" t="s">
        <v>257</v>
      </c>
      <c r="BF52" t="s">
        <v>257</v>
      </c>
      <c r="BG52" t="s">
        <v>257</v>
      </c>
      <c r="BH52" t="s">
        <v>257</v>
      </c>
      <c r="BI52" t="s">
        <v>257</v>
      </c>
      <c r="BJ52" t="s">
        <v>257</v>
      </c>
      <c r="BK52" t="s">
        <v>257</v>
      </c>
      <c r="BL52" t="s">
        <v>257</v>
      </c>
      <c r="BM52" t="s">
        <v>257</v>
      </c>
      <c r="BN52" t="s">
        <v>257</v>
      </c>
      <c r="BO52" t="s">
        <v>257</v>
      </c>
      <c r="BP52" t="s">
        <v>257</v>
      </c>
      <c r="BQ52"/>
      <c r="BR52"/>
      <c r="BS52" t="s">
        <v>257</v>
      </c>
      <c r="BT52"/>
      <c r="BU52" t="s">
        <v>257</v>
      </c>
      <c r="BV52" t="s">
        <v>257</v>
      </c>
      <c r="BW52"/>
      <c r="BX52">
        <v>0</v>
      </c>
      <c r="BY52">
        <v>8</v>
      </c>
      <c r="BZ52">
        <v>2252</v>
      </c>
      <c r="CA52"/>
      <c r="CB52"/>
      <c r="CC52"/>
      <c r="CD52"/>
      <c r="CE52">
        <v>9128</v>
      </c>
      <c r="CF52">
        <v>14787</v>
      </c>
      <c r="CG52"/>
      <c r="CH52"/>
      <c r="CI52">
        <v>1005</v>
      </c>
      <c r="CJ52">
        <v>19105</v>
      </c>
      <c r="CK52">
        <v>0</v>
      </c>
      <c r="CL52">
        <v>0</v>
      </c>
      <c r="CM52"/>
      <c r="CN52">
        <v>591</v>
      </c>
      <c r="CO52">
        <v>0</v>
      </c>
      <c r="CP52">
        <v>22392</v>
      </c>
      <c r="CQ52">
        <v>0</v>
      </c>
      <c r="CR52">
        <v>370</v>
      </c>
      <c r="CS52">
        <v>0</v>
      </c>
      <c r="CT52">
        <v>31103</v>
      </c>
      <c r="CU52">
        <v>498</v>
      </c>
      <c r="CV52">
        <v>0</v>
      </c>
      <c r="CW52">
        <v>33</v>
      </c>
      <c r="CX52">
        <v>464</v>
      </c>
      <c r="CY52">
        <v>0</v>
      </c>
      <c r="CZ52"/>
      <c r="DA52"/>
      <c r="DB52">
        <v>0</v>
      </c>
      <c r="DC52"/>
      <c r="DD52">
        <v>0</v>
      </c>
      <c r="DE52">
        <v>0</v>
      </c>
      <c r="DF52"/>
      <c r="DG52" t="s">
        <v>257</v>
      </c>
      <c r="DH52" t="s">
        <v>856</v>
      </c>
      <c r="DI52" t="s">
        <v>386</v>
      </c>
      <c r="DJ52"/>
      <c r="DK52"/>
      <c r="DL52"/>
      <c r="DM52"/>
      <c r="DN52" t="s">
        <v>257</v>
      </c>
      <c r="DO52" t="s">
        <v>348</v>
      </c>
      <c r="DP52"/>
      <c r="DQ52"/>
      <c r="DR52" t="s">
        <v>257</v>
      </c>
      <c r="DS52" t="s">
        <v>430</v>
      </c>
      <c r="DT52" t="s">
        <v>257</v>
      </c>
      <c r="DU52" t="s">
        <v>257</v>
      </c>
      <c r="DV52"/>
      <c r="DW52" t="s">
        <v>460</v>
      </c>
      <c r="DX52" t="s">
        <v>257</v>
      </c>
      <c r="DY52" t="s">
        <v>857</v>
      </c>
      <c r="DZ52" t="s">
        <v>258</v>
      </c>
      <c r="EA52" t="s">
        <v>858</v>
      </c>
      <c r="EB52" t="s">
        <v>257</v>
      </c>
      <c r="EC52" t="s">
        <v>859</v>
      </c>
      <c r="ED52" t="s">
        <v>368</v>
      </c>
      <c r="EE52" t="s">
        <v>257</v>
      </c>
      <c r="EF52" t="s">
        <v>855</v>
      </c>
      <c r="EG52" t="s">
        <v>860</v>
      </c>
      <c r="EH52" t="s">
        <v>257</v>
      </c>
      <c r="EI52"/>
      <c r="EJ52"/>
      <c r="EK52" t="s">
        <v>257</v>
      </c>
      <c r="EL52"/>
      <c r="EM52" t="s">
        <v>257</v>
      </c>
      <c r="EN52" t="s">
        <v>257</v>
      </c>
      <c r="EO52"/>
      <c r="EP52">
        <v>0</v>
      </c>
      <c r="EQ52">
        <v>268</v>
      </c>
      <c r="ER52">
        <v>16</v>
      </c>
      <c r="ES52"/>
      <c r="ET52"/>
      <c r="EU52"/>
      <c r="EV52"/>
      <c r="EW52">
        <v>0</v>
      </c>
      <c r="EX52">
        <v>433</v>
      </c>
      <c r="EY52"/>
      <c r="EZ52"/>
      <c r="FA52">
        <v>0</v>
      </c>
      <c r="FB52">
        <v>131</v>
      </c>
      <c r="FC52">
        <v>0</v>
      </c>
      <c r="FD52">
        <v>0</v>
      </c>
      <c r="FE52"/>
      <c r="FF52">
        <v>29</v>
      </c>
      <c r="FG52">
        <v>0</v>
      </c>
      <c r="FH52">
        <v>7416</v>
      </c>
      <c r="FI52">
        <v>9</v>
      </c>
      <c r="FJ52">
        <v>119</v>
      </c>
      <c r="FK52">
        <v>0</v>
      </c>
      <c r="FL52">
        <v>1540</v>
      </c>
      <c r="FM52">
        <v>42</v>
      </c>
      <c r="FN52">
        <v>0</v>
      </c>
      <c r="FO52">
        <v>101</v>
      </c>
      <c r="FP52">
        <v>27</v>
      </c>
      <c r="FQ52">
        <v>0</v>
      </c>
      <c r="FR52" s="28"/>
      <c r="FS52" s="28"/>
      <c r="FT52" s="28">
        <v>0</v>
      </c>
      <c r="FU52" s="28"/>
      <c r="FV52" s="28">
        <v>0</v>
      </c>
      <c r="FW52" s="28">
        <v>0</v>
      </c>
      <c r="FX52"/>
      <c r="FY52">
        <v>0</v>
      </c>
      <c r="FZ52" s="28">
        <v>0</v>
      </c>
      <c r="GA52">
        <v>0</v>
      </c>
      <c r="GB52" s="28"/>
      <c r="GC52" s="28"/>
      <c r="GD52" s="28"/>
      <c r="GE52"/>
      <c r="GF52" s="28">
        <v>0</v>
      </c>
      <c r="GG52" s="28">
        <v>0</v>
      </c>
      <c r="GH52"/>
      <c r="GI52" s="28"/>
      <c r="GJ52" s="28">
        <v>0</v>
      </c>
      <c r="GK52">
        <v>0</v>
      </c>
      <c r="GL52">
        <v>0</v>
      </c>
      <c r="GM52">
        <v>0</v>
      </c>
      <c r="GN52"/>
      <c r="GO52" s="31">
        <v>0</v>
      </c>
      <c r="GP52" s="31">
        <v>0</v>
      </c>
      <c r="GQ52" s="31">
        <v>0</v>
      </c>
      <c r="GR52" s="31">
        <v>0</v>
      </c>
      <c r="GS52" s="31">
        <v>0</v>
      </c>
      <c r="GT52" s="31">
        <v>0</v>
      </c>
      <c r="GU52" s="31">
        <v>0</v>
      </c>
      <c r="GV52" s="31">
        <v>0</v>
      </c>
      <c r="GW52" s="31">
        <v>0</v>
      </c>
      <c r="GX52" s="31">
        <v>0</v>
      </c>
      <c r="GY52" s="31">
        <v>0</v>
      </c>
      <c r="GZ52" s="31">
        <v>0</v>
      </c>
      <c r="HA52" s="31"/>
      <c r="HB52" s="31"/>
      <c r="HC52" s="31">
        <v>0</v>
      </c>
      <c r="HD52" s="31"/>
      <c r="HE52" s="31">
        <v>0</v>
      </c>
      <c r="HF52" s="31">
        <v>0</v>
      </c>
      <c r="HG52" s="31"/>
      <c r="HH52" s="31">
        <v>0</v>
      </c>
      <c r="HI52" s="31">
        <v>276</v>
      </c>
      <c r="HJ52" s="31">
        <v>2268</v>
      </c>
      <c r="HK52" s="31"/>
      <c r="HL52" s="31"/>
      <c r="HM52" s="31"/>
      <c r="HN52" s="31"/>
      <c r="HO52" s="31">
        <v>9128</v>
      </c>
      <c r="HP52" s="31">
        <v>15220</v>
      </c>
      <c r="HQ52" s="31"/>
      <c r="HR52" s="31"/>
      <c r="HS52" s="31">
        <v>1008</v>
      </c>
      <c r="HT52" s="31">
        <v>19240</v>
      </c>
      <c r="HU52" s="31">
        <v>0</v>
      </c>
      <c r="HV52" s="31">
        <v>0</v>
      </c>
      <c r="HW52" s="31"/>
      <c r="HX52" s="31">
        <v>620</v>
      </c>
      <c r="HY52" s="31">
        <v>0</v>
      </c>
      <c r="HZ52" s="31">
        <v>29809</v>
      </c>
      <c r="IA52" s="31">
        <v>9</v>
      </c>
      <c r="IB52" s="31">
        <v>489</v>
      </c>
      <c r="IC52" s="31">
        <v>0</v>
      </c>
      <c r="ID52" s="31">
        <v>32643</v>
      </c>
      <c r="IE52" s="31">
        <v>540</v>
      </c>
      <c r="IF52" s="31">
        <v>0</v>
      </c>
      <c r="IG52" s="31">
        <v>134</v>
      </c>
      <c r="IH52" s="31">
        <v>491</v>
      </c>
      <c r="II52" s="31">
        <v>0</v>
      </c>
      <c r="IJ52" s="31"/>
      <c r="IK52" s="31"/>
      <c r="IL52" s="31">
        <v>0</v>
      </c>
      <c r="IM52" s="31"/>
      <c r="IN52" s="31">
        <v>0</v>
      </c>
      <c r="IO52" s="31">
        <v>0</v>
      </c>
      <c r="IP52" s="31"/>
      <c r="IQ52" s="31">
        <v>0</v>
      </c>
      <c r="IR52" s="31">
        <v>59710</v>
      </c>
      <c r="IS52" s="31">
        <v>677165</v>
      </c>
      <c r="IT52" s="31"/>
      <c r="IU52" s="31"/>
      <c r="IV52" s="31"/>
      <c r="IW52" s="31"/>
      <c r="IX52" s="31">
        <v>79818</v>
      </c>
      <c r="IY52" s="31">
        <v>80814</v>
      </c>
      <c r="IZ52" s="31"/>
      <c r="JA52" s="31"/>
      <c r="JB52" s="31">
        <v>57711</v>
      </c>
      <c r="JC52" s="31">
        <v>530803</v>
      </c>
      <c r="JD52" s="31">
        <v>0</v>
      </c>
      <c r="JE52" s="31">
        <v>0</v>
      </c>
      <c r="JF52" s="31"/>
      <c r="JG52" s="31">
        <v>1680847</v>
      </c>
      <c r="JH52" s="31">
        <v>0</v>
      </c>
      <c r="JI52" s="31">
        <v>1261671</v>
      </c>
      <c r="JJ52" s="31">
        <v>83889</v>
      </c>
      <c r="JK52" s="31">
        <v>1638613</v>
      </c>
      <c r="JL52" s="31">
        <v>0</v>
      </c>
      <c r="JM52" s="31">
        <v>1557353</v>
      </c>
      <c r="JN52" s="31">
        <v>1561465</v>
      </c>
      <c r="JO52" s="31">
        <v>0</v>
      </c>
      <c r="JP52" s="31">
        <v>539731</v>
      </c>
      <c r="JQ52" s="31">
        <v>1388271</v>
      </c>
      <c r="JR52" s="31">
        <v>0</v>
      </c>
      <c r="JS52" s="31"/>
      <c r="JT52" s="31"/>
      <c r="JU52" s="31">
        <v>0</v>
      </c>
      <c r="JV52" s="31"/>
      <c r="JW52" s="31">
        <v>0</v>
      </c>
      <c r="JX52" s="31">
        <v>0</v>
      </c>
    </row>
    <row r="53" spans="1:284" x14ac:dyDescent="0.25">
      <c r="A53" s="27">
        <v>45617</v>
      </c>
      <c r="B53">
        <v>0</v>
      </c>
      <c r="C53" t="s">
        <v>257</v>
      </c>
      <c r="D53" t="s">
        <v>258</v>
      </c>
      <c r="E53"/>
      <c r="F53">
        <v>0</v>
      </c>
      <c r="G53">
        <v>0</v>
      </c>
      <c r="H53">
        <v>4</v>
      </c>
      <c r="I53"/>
      <c r="J53"/>
      <c r="K53"/>
      <c r="L53"/>
      <c r="M53">
        <v>0</v>
      </c>
      <c r="N53">
        <v>0</v>
      </c>
      <c r="O53"/>
      <c r="P53"/>
      <c r="Q53">
        <v>0</v>
      </c>
      <c r="R53">
        <v>0</v>
      </c>
      <c r="S53">
        <v>0</v>
      </c>
      <c r="T53">
        <v>0</v>
      </c>
      <c r="U53"/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/>
      <c r="AI53"/>
      <c r="AJ53">
        <v>0</v>
      </c>
      <c r="AK53"/>
      <c r="AL53">
        <v>0</v>
      </c>
      <c r="AM53">
        <v>0</v>
      </c>
      <c r="AN53"/>
      <c r="AO53" t="s">
        <v>257</v>
      </c>
      <c r="AP53" t="s">
        <v>257</v>
      </c>
      <c r="AQ53" t="s">
        <v>291</v>
      </c>
      <c r="AR53"/>
      <c r="AS53"/>
      <c r="AT53"/>
      <c r="AU53"/>
      <c r="AV53" t="s">
        <v>257</v>
      </c>
      <c r="AW53" t="s">
        <v>257</v>
      </c>
      <c r="AX53"/>
      <c r="AY53"/>
      <c r="AZ53" t="s">
        <v>257</v>
      </c>
      <c r="BA53" t="s">
        <v>257</v>
      </c>
      <c r="BB53" t="s">
        <v>257</v>
      </c>
      <c r="BC53" t="s">
        <v>257</v>
      </c>
      <c r="BD53"/>
      <c r="BE53" t="s">
        <v>257</v>
      </c>
      <c r="BF53" t="s">
        <v>257</v>
      </c>
      <c r="BG53" t="s">
        <v>257</v>
      </c>
      <c r="BH53" t="s">
        <v>257</v>
      </c>
      <c r="BI53" t="s">
        <v>257</v>
      </c>
      <c r="BJ53" t="s">
        <v>257</v>
      </c>
      <c r="BK53" t="s">
        <v>257</v>
      </c>
      <c r="BL53" t="s">
        <v>257</v>
      </c>
      <c r="BM53" t="s">
        <v>257</v>
      </c>
      <c r="BN53" t="s">
        <v>257</v>
      </c>
      <c r="BO53" t="s">
        <v>257</v>
      </c>
      <c r="BP53" t="s">
        <v>257</v>
      </c>
      <c r="BQ53"/>
      <c r="BR53"/>
      <c r="BS53" t="s">
        <v>257</v>
      </c>
      <c r="BT53"/>
      <c r="BU53" t="s">
        <v>257</v>
      </c>
      <c r="BV53" t="s">
        <v>257</v>
      </c>
      <c r="BW53"/>
      <c r="BX53">
        <v>0</v>
      </c>
      <c r="BY53">
        <v>9</v>
      </c>
      <c r="BZ53">
        <v>2350</v>
      </c>
      <c r="CA53"/>
      <c r="CB53"/>
      <c r="CC53"/>
      <c r="CD53"/>
      <c r="CE53">
        <v>10615</v>
      </c>
      <c r="CF53">
        <v>16626</v>
      </c>
      <c r="CG53"/>
      <c r="CH53"/>
      <c r="CI53">
        <v>1071</v>
      </c>
      <c r="CJ53">
        <v>20153</v>
      </c>
      <c r="CK53">
        <v>0</v>
      </c>
      <c r="CL53">
        <v>0</v>
      </c>
      <c r="CM53"/>
      <c r="CN53">
        <v>599</v>
      </c>
      <c r="CO53">
        <v>0</v>
      </c>
      <c r="CP53">
        <v>22383</v>
      </c>
      <c r="CQ53">
        <v>0</v>
      </c>
      <c r="CR53">
        <v>389</v>
      </c>
      <c r="CS53">
        <v>0</v>
      </c>
      <c r="CT53">
        <v>30882</v>
      </c>
      <c r="CU53">
        <v>472</v>
      </c>
      <c r="CV53">
        <v>0</v>
      </c>
      <c r="CW53">
        <v>38</v>
      </c>
      <c r="CX53">
        <v>442</v>
      </c>
      <c r="CY53">
        <v>0</v>
      </c>
      <c r="CZ53"/>
      <c r="DA53"/>
      <c r="DB53">
        <v>0</v>
      </c>
      <c r="DC53"/>
      <c r="DD53">
        <v>0</v>
      </c>
      <c r="DE53">
        <v>0</v>
      </c>
      <c r="DF53"/>
      <c r="DG53" t="s">
        <v>257</v>
      </c>
      <c r="DH53" t="s">
        <v>861</v>
      </c>
      <c r="DI53" t="s">
        <v>371</v>
      </c>
      <c r="DJ53"/>
      <c r="DK53"/>
      <c r="DL53"/>
      <c r="DM53"/>
      <c r="DN53" t="s">
        <v>257</v>
      </c>
      <c r="DO53" t="s">
        <v>862</v>
      </c>
      <c r="DP53"/>
      <c r="DQ53"/>
      <c r="DR53" t="s">
        <v>257</v>
      </c>
      <c r="DS53" t="s">
        <v>363</v>
      </c>
      <c r="DT53" t="s">
        <v>257</v>
      </c>
      <c r="DU53" t="s">
        <v>257</v>
      </c>
      <c r="DV53"/>
      <c r="DW53" t="s">
        <v>639</v>
      </c>
      <c r="DX53" t="s">
        <v>257</v>
      </c>
      <c r="DY53" t="s">
        <v>688</v>
      </c>
      <c r="DZ53" t="s">
        <v>258</v>
      </c>
      <c r="EA53" t="s">
        <v>863</v>
      </c>
      <c r="EB53" t="s">
        <v>257</v>
      </c>
      <c r="EC53" t="s">
        <v>864</v>
      </c>
      <c r="ED53" t="s">
        <v>865</v>
      </c>
      <c r="EE53" t="s">
        <v>257</v>
      </c>
      <c r="EF53" t="s">
        <v>866</v>
      </c>
      <c r="EG53" t="s">
        <v>467</v>
      </c>
      <c r="EH53" t="s">
        <v>257</v>
      </c>
      <c r="EI53"/>
      <c r="EJ53"/>
      <c r="EK53" t="s">
        <v>257</v>
      </c>
      <c r="EL53"/>
      <c r="EM53" t="s">
        <v>257</v>
      </c>
      <c r="EN53" t="s">
        <v>257</v>
      </c>
      <c r="EO53"/>
      <c r="EP53">
        <v>0</v>
      </c>
      <c r="EQ53">
        <v>1335</v>
      </c>
      <c r="ER53">
        <v>10</v>
      </c>
      <c r="ES53"/>
      <c r="ET53"/>
      <c r="EU53"/>
      <c r="EV53"/>
      <c r="EW53">
        <v>0</v>
      </c>
      <c r="EX53">
        <v>433</v>
      </c>
      <c r="EY53"/>
      <c r="EZ53"/>
      <c r="FA53">
        <v>0</v>
      </c>
      <c r="FB53">
        <v>110</v>
      </c>
      <c r="FC53">
        <v>0</v>
      </c>
      <c r="FD53">
        <v>0</v>
      </c>
      <c r="FE53"/>
      <c r="FF53">
        <v>25</v>
      </c>
      <c r="FG53">
        <v>0</v>
      </c>
      <c r="FH53">
        <v>8511</v>
      </c>
      <c r="FI53">
        <v>8</v>
      </c>
      <c r="FJ53">
        <v>120</v>
      </c>
      <c r="FK53">
        <v>0</v>
      </c>
      <c r="FL53">
        <v>1587</v>
      </c>
      <c r="FM53">
        <v>88</v>
      </c>
      <c r="FN53">
        <v>0</v>
      </c>
      <c r="FO53">
        <v>101</v>
      </c>
      <c r="FP53">
        <v>44</v>
      </c>
      <c r="FQ53">
        <v>0</v>
      </c>
      <c r="FR53" s="28"/>
      <c r="FS53" s="28"/>
      <c r="FT53" s="28">
        <v>0</v>
      </c>
      <c r="FU53" s="28"/>
      <c r="FV53" s="28">
        <v>0</v>
      </c>
      <c r="FW53" s="28">
        <v>0</v>
      </c>
      <c r="FX53"/>
      <c r="FY53">
        <v>0</v>
      </c>
      <c r="FZ53" s="28">
        <v>0</v>
      </c>
      <c r="GA53">
        <v>0</v>
      </c>
      <c r="GB53" s="28"/>
      <c r="GC53" s="28"/>
      <c r="GD53" s="28"/>
      <c r="GE53"/>
      <c r="GF53" s="28">
        <v>0</v>
      </c>
      <c r="GG53" s="28">
        <v>0</v>
      </c>
      <c r="GH53"/>
      <c r="GI53" s="28"/>
      <c r="GJ53" s="28">
        <v>0</v>
      </c>
      <c r="GK53">
        <v>0</v>
      </c>
      <c r="GL53">
        <v>0</v>
      </c>
      <c r="GM53">
        <v>0</v>
      </c>
      <c r="GN53"/>
      <c r="GO53" s="31">
        <v>0</v>
      </c>
      <c r="GP53" s="31">
        <v>0</v>
      </c>
      <c r="GQ53" s="31">
        <v>0</v>
      </c>
      <c r="GR53" s="31">
        <v>0</v>
      </c>
      <c r="GS53" s="31">
        <v>0</v>
      </c>
      <c r="GT53" s="31">
        <v>0</v>
      </c>
      <c r="GU53" s="31">
        <v>0</v>
      </c>
      <c r="GV53" s="31">
        <v>0</v>
      </c>
      <c r="GW53" s="31">
        <v>0</v>
      </c>
      <c r="GX53" s="31">
        <v>0</v>
      </c>
      <c r="GY53" s="31">
        <v>0</v>
      </c>
      <c r="GZ53" s="31">
        <v>0</v>
      </c>
      <c r="HA53" s="31"/>
      <c r="HB53" s="31"/>
      <c r="HC53" s="31">
        <v>0</v>
      </c>
      <c r="HD53" s="31"/>
      <c r="HE53" s="31">
        <v>0</v>
      </c>
      <c r="HF53" s="31">
        <v>0</v>
      </c>
      <c r="HG53" s="31"/>
      <c r="HH53" s="31">
        <v>0</v>
      </c>
      <c r="HI53" s="31">
        <v>1344</v>
      </c>
      <c r="HJ53" s="31">
        <v>2364</v>
      </c>
      <c r="HK53" s="31"/>
      <c r="HL53" s="31"/>
      <c r="HM53" s="31"/>
      <c r="HN53" s="31"/>
      <c r="HO53" s="31">
        <v>10615</v>
      </c>
      <c r="HP53" s="31">
        <v>17059</v>
      </c>
      <c r="HQ53" s="31"/>
      <c r="HR53" s="31"/>
      <c r="HS53" s="31">
        <v>1071</v>
      </c>
      <c r="HT53" s="31">
        <v>20263</v>
      </c>
      <c r="HU53" s="31">
        <v>0</v>
      </c>
      <c r="HV53" s="31">
        <v>0</v>
      </c>
      <c r="HW53" s="31"/>
      <c r="HX53" s="31">
        <v>624</v>
      </c>
      <c r="HY53" s="31">
        <v>0</v>
      </c>
      <c r="HZ53" s="31">
        <v>30894</v>
      </c>
      <c r="IA53" s="31">
        <v>8</v>
      </c>
      <c r="IB53" s="31">
        <v>509</v>
      </c>
      <c r="IC53" s="31">
        <v>0</v>
      </c>
      <c r="ID53" s="31">
        <v>32469</v>
      </c>
      <c r="IE53" s="31">
        <v>560</v>
      </c>
      <c r="IF53" s="31">
        <v>0</v>
      </c>
      <c r="IG53" s="31">
        <v>139</v>
      </c>
      <c r="IH53" s="31">
        <v>486</v>
      </c>
      <c r="II53" s="31">
        <v>0</v>
      </c>
      <c r="IJ53" s="31"/>
      <c r="IK53" s="31"/>
      <c r="IL53" s="31">
        <v>0</v>
      </c>
      <c r="IM53" s="31"/>
      <c r="IN53" s="31">
        <v>0</v>
      </c>
      <c r="IO53" s="31">
        <v>0</v>
      </c>
      <c r="IP53" s="31"/>
      <c r="IQ53" s="31">
        <v>0</v>
      </c>
      <c r="IR53" s="31">
        <v>59565</v>
      </c>
      <c r="IS53" s="31">
        <v>639061</v>
      </c>
      <c r="IT53" s="31"/>
      <c r="IU53" s="31"/>
      <c r="IV53" s="31"/>
      <c r="IW53" s="31"/>
      <c r="IX53" s="31">
        <v>79171</v>
      </c>
      <c r="IY53" s="31">
        <v>78507</v>
      </c>
      <c r="IZ53" s="31"/>
      <c r="JA53" s="31"/>
      <c r="JB53" s="31">
        <v>105563</v>
      </c>
      <c r="JC53" s="31">
        <v>515526</v>
      </c>
      <c r="JD53" s="31">
        <v>0</v>
      </c>
      <c r="JE53" s="31">
        <v>0</v>
      </c>
      <c r="JF53" s="31"/>
      <c r="JG53" s="31">
        <v>1629175</v>
      </c>
      <c r="JH53" s="31">
        <v>0</v>
      </c>
      <c r="JI53" s="31">
        <v>1290302</v>
      </c>
      <c r="JJ53" s="31">
        <v>85125</v>
      </c>
      <c r="JK53" s="31">
        <v>1563982</v>
      </c>
      <c r="JL53" s="31">
        <v>0</v>
      </c>
      <c r="JM53" s="31">
        <v>1589185</v>
      </c>
      <c r="JN53" s="31">
        <v>2465566</v>
      </c>
      <c r="JO53" s="31">
        <v>0</v>
      </c>
      <c r="JP53" s="31">
        <v>606007</v>
      </c>
      <c r="JQ53" s="31">
        <v>2853058</v>
      </c>
      <c r="JR53" s="31">
        <v>0</v>
      </c>
      <c r="JS53" s="31"/>
      <c r="JT53" s="31"/>
      <c r="JU53" s="31">
        <v>0</v>
      </c>
      <c r="JV53" s="31"/>
      <c r="JW53" s="31">
        <v>0</v>
      </c>
      <c r="JX53" s="31">
        <v>0</v>
      </c>
    </row>
    <row r="54" spans="1:284" x14ac:dyDescent="0.25">
      <c r="A54" s="27">
        <v>45618</v>
      </c>
      <c r="B54">
        <v>0</v>
      </c>
      <c r="C54" t="s">
        <v>257</v>
      </c>
      <c r="D54" t="s">
        <v>258</v>
      </c>
      <c r="E54"/>
      <c r="F54">
        <v>0</v>
      </c>
      <c r="G54">
        <v>0</v>
      </c>
      <c r="H54">
        <v>0</v>
      </c>
      <c r="I54"/>
      <c r="J54"/>
      <c r="K54"/>
      <c r="L54"/>
      <c r="M54">
        <v>0</v>
      </c>
      <c r="N54">
        <v>0</v>
      </c>
      <c r="O54"/>
      <c r="P54"/>
      <c r="Q54">
        <v>0</v>
      </c>
      <c r="R54">
        <v>0</v>
      </c>
      <c r="S54">
        <v>0</v>
      </c>
      <c r="T54">
        <v>0</v>
      </c>
      <c r="U54"/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/>
      <c r="AI54"/>
      <c r="AJ54">
        <v>0</v>
      </c>
      <c r="AK54"/>
      <c r="AL54">
        <v>0</v>
      </c>
      <c r="AM54">
        <v>0</v>
      </c>
      <c r="AN54"/>
      <c r="AO54" t="s">
        <v>257</v>
      </c>
      <c r="AP54" t="s">
        <v>257</v>
      </c>
      <c r="AQ54" t="s">
        <v>257</v>
      </c>
      <c r="AR54"/>
      <c r="AS54"/>
      <c r="AT54"/>
      <c r="AU54"/>
      <c r="AV54" t="s">
        <v>257</v>
      </c>
      <c r="AW54" t="s">
        <v>257</v>
      </c>
      <c r="AX54"/>
      <c r="AY54"/>
      <c r="AZ54" t="s">
        <v>257</v>
      </c>
      <c r="BA54" t="s">
        <v>257</v>
      </c>
      <c r="BB54" t="s">
        <v>257</v>
      </c>
      <c r="BC54" t="s">
        <v>257</v>
      </c>
      <c r="BD54"/>
      <c r="BE54" t="s">
        <v>257</v>
      </c>
      <c r="BF54" t="s">
        <v>257</v>
      </c>
      <c r="BG54" t="s">
        <v>257</v>
      </c>
      <c r="BH54" t="s">
        <v>257</v>
      </c>
      <c r="BI54" t="s">
        <v>257</v>
      </c>
      <c r="BJ54" t="s">
        <v>257</v>
      </c>
      <c r="BK54" t="s">
        <v>257</v>
      </c>
      <c r="BL54" t="s">
        <v>257</v>
      </c>
      <c r="BM54" t="s">
        <v>257</v>
      </c>
      <c r="BN54" t="s">
        <v>257</v>
      </c>
      <c r="BO54" t="s">
        <v>257</v>
      </c>
      <c r="BP54" t="s">
        <v>257</v>
      </c>
      <c r="BQ54"/>
      <c r="BR54"/>
      <c r="BS54" t="s">
        <v>257</v>
      </c>
      <c r="BT54"/>
      <c r="BU54" t="s">
        <v>257</v>
      </c>
      <c r="BV54" t="s">
        <v>257</v>
      </c>
      <c r="BW54"/>
      <c r="BX54">
        <v>0</v>
      </c>
      <c r="BY54">
        <v>3</v>
      </c>
      <c r="BZ54">
        <v>2137</v>
      </c>
      <c r="CA54"/>
      <c r="CB54"/>
      <c r="CC54"/>
      <c r="CD54"/>
      <c r="CE54">
        <v>11743</v>
      </c>
      <c r="CF54">
        <v>17305</v>
      </c>
      <c r="CG54"/>
      <c r="CH54"/>
      <c r="CI54">
        <v>921</v>
      </c>
      <c r="CJ54">
        <v>18881</v>
      </c>
      <c r="CK54">
        <v>0</v>
      </c>
      <c r="CL54">
        <v>0</v>
      </c>
      <c r="CM54"/>
      <c r="CN54">
        <v>558</v>
      </c>
      <c r="CO54">
        <v>0</v>
      </c>
      <c r="CP54">
        <v>22294</v>
      </c>
      <c r="CQ54">
        <v>0</v>
      </c>
      <c r="CR54">
        <v>315</v>
      </c>
      <c r="CS54">
        <v>0</v>
      </c>
      <c r="CT54">
        <v>30220</v>
      </c>
      <c r="CU54">
        <v>498</v>
      </c>
      <c r="CV54">
        <v>0</v>
      </c>
      <c r="CW54">
        <v>25</v>
      </c>
      <c r="CX54">
        <v>470</v>
      </c>
      <c r="CY54">
        <v>0</v>
      </c>
      <c r="CZ54"/>
      <c r="DA54"/>
      <c r="DB54">
        <v>0</v>
      </c>
      <c r="DC54"/>
      <c r="DD54">
        <v>0</v>
      </c>
      <c r="DE54">
        <v>0</v>
      </c>
      <c r="DF54"/>
      <c r="DG54" t="s">
        <v>257</v>
      </c>
      <c r="DH54" t="s">
        <v>356</v>
      </c>
      <c r="DI54" t="s">
        <v>306</v>
      </c>
      <c r="DJ54"/>
      <c r="DK54"/>
      <c r="DL54"/>
      <c r="DM54"/>
      <c r="DN54" t="s">
        <v>257</v>
      </c>
      <c r="DO54" t="s">
        <v>324</v>
      </c>
      <c r="DP54"/>
      <c r="DQ54"/>
      <c r="DR54" t="s">
        <v>616</v>
      </c>
      <c r="DS54" t="s">
        <v>282</v>
      </c>
      <c r="DT54" t="s">
        <v>257</v>
      </c>
      <c r="DU54" t="s">
        <v>257</v>
      </c>
      <c r="DV54"/>
      <c r="DW54" t="s">
        <v>867</v>
      </c>
      <c r="DX54" t="s">
        <v>257</v>
      </c>
      <c r="DY54" t="s">
        <v>868</v>
      </c>
      <c r="DZ54" t="s">
        <v>258</v>
      </c>
      <c r="EA54" t="s">
        <v>869</v>
      </c>
      <c r="EB54" t="s">
        <v>257</v>
      </c>
      <c r="EC54" t="s">
        <v>314</v>
      </c>
      <c r="ED54" t="s">
        <v>330</v>
      </c>
      <c r="EE54" t="s">
        <v>257</v>
      </c>
      <c r="EF54" t="s">
        <v>406</v>
      </c>
      <c r="EG54" t="s">
        <v>752</v>
      </c>
      <c r="EH54" t="s">
        <v>257</v>
      </c>
      <c r="EI54"/>
      <c r="EJ54"/>
      <c r="EK54" t="s">
        <v>257</v>
      </c>
      <c r="EL54"/>
      <c r="EM54" t="s">
        <v>257</v>
      </c>
      <c r="EN54" t="s">
        <v>257</v>
      </c>
      <c r="EO54"/>
      <c r="EP54">
        <v>0</v>
      </c>
      <c r="EQ54">
        <v>8</v>
      </c>
      <c r="ER54">
        <v>4</v>
      </c>
      <c r="ES54"/>
      <c r="ET54"/>
      <c r="EU54"/>
      <c r="EV54"/>
      <c r="EW54">
        <v>0</v>
      </c>
      <c r="EX54">
        <v>435</v>
      </c>
      <c r="EY54"/>
      <c r="EZ54"/>
      <c r="FA54">
        <v>3</v>
      </c>
      <c r="FB54">
        <v>107</v>
      </c>
      <c r="FC54">
        <v>0</v>
      </c>
      <c r="FD54">
        <v>0</v>
      </c>
      <c r="FE54"/>
      <c r="FF54">
        <v>253</v>
      </c>
      <c r="FG54">
        <v>0</v>
      </c>
      <c r="FH54">
        <v>3967</v>
      </c>
      <c r="FI54">
        <v>8</v>
      </c>
      <c r="FJ54">
        <v>119</v>
      </c>
      <c r="FK54">
        <v>0</v>
      </c>
      <c r="FL54">
        <v>1042</v>
      </c>
      <c r="FM54">
        <v>25</v>
      </c>
      <c r="FN54">
        <v>0</v>
      </c>
      <c r="FO54">
        <v>101</v>
      </c>
      <c r="FP54">
        <v>17</v>
      </c>
      <c r="FQ54">
        <v>0</v>
      </c>
      <c r="FR54" s="28"/>
      <c r="FS54" s="28"/>
      <c r="FT54" s="28">
        <v>0</v>
      </c>
      <c r="FU54" s="28"/>
      <c r="FV54" s="28">
        <v>0</v>
      </c>
      <c r="FW54" s="28">
        <v>0</v>
      </c>
      <c r="FX54"/>
      <c r="FY54">
        <v>0</v>
      </c>
      <c r="FZ54" s="28">
        <v>0</v>
      </c>
      <c r="GA54">
        <v>0</v>
      </c>
      <c r="GB54" s="28"/>
      <c r="GC54" s="28"/>
      <c r="GD54" s="28"/>
      <c r="GE54"/>
      <c r="GF54" s="28">
        <v>0</v>
      </c>
      <c r="GG54" s="28">
        <v>0</v>
      </c>
      <c r="GH54"/>
      <c r="GI54" s="28"/>
      <c r="GJ54" s="28">
        <v>0</v>
      </c>
      <c r="GK54">
        <v>0</v>
      </c>
      <c r="GL54">
        <v>0</v>
      </c>
      <c r="GM54">
        <v>0</v>
      </c>
      <c r="GN54"/>
      <c r="GO54" s="31">
        <v>0</v>
      </c>
      <c r="GP54" s="31">
        <v>0</v>
      </c>
      <c r="GQ54" s="31">
        <v>0</v>
      </c>
      <c r="GR54" s="31">
        <v>0</v>
      </c>
      <c r="GS54" s="31">
        <v>0</v>
      </c>
      <c r="GT54" s="31">
        <v>0</v>
      </c>
      <c r="GU54" s="31">
        <v>0</v>
      </c>
      <c r="GV54" s="31">
        <v>0</v>
      </c>
      <c r="GW54" s="31">
        <v>0</v>
      </c>
      <c r="GX54" s="31">
        <v>0</v>
      </c>
      <c r="GY54" s="31">
        <v>0</v>
      </c>
      <c r="GZ54" s="31">
        <v>0</v>
      </c>
      <c r="HA54" s="31"/>
      <c r="HB54" s="31"/>
      <c r="HC54" s="31">
        <v>0</v>
      </c>
      <c r="HD54" s="31"/>
      <c r="HE54" s="31">
        <v>0</v>
      </c>
      <c r="HF54" s="31">
        <v>0</v>
      </c>
      <c r="HG54" s="31"/>
      <c r="HH54" s="31">
        <v>0</v>
      </c>
      <c r="HI54" s="31">
        <v>11</v>
      </c>
      <c r="HJ54" s="31">
        <v>2141</v>
      </c>
      <c r="HK54" s="31"/>
      <c r="HL54" s="31"/>
      <c r="HM54" s="31"/>
      <c r="HN54" s="31"/>
      <c r="HO54" s="31">
        <v>11743</v>
      </c>
      <c r="HP54" s="31">
        <v>17740</v>
      </c>
      <c r="HQ54" s="31"/>
      <c r="HR54" s="31"/>
      <c r="HS54" s="31">
        <v>924</v>
      </c>
      <c r="HT54" s="31">
        <v>18988</v>
      </c>
      <c r="HU54" s="31">
        <v>0</v>
      </c>
      <c r="HV54" s="31">
        <v>0</v>
      </c>
      <c r="HW54" s="31"/>
      <c r="HX54" s="31">
        <v>811</v>
      </c>
      <c r="HY54" s="31">
        <v>0</v>
      </c>
      <c r="HZ54" s="31">
        <v>26261</v>
      </c>
      <c r="IA54" s="31">
        <v>8</v>
      </c>
      <c r="IB54" s="31">
        <v>434</v>
      </c>
      <c r="IC54" s="31">
        <v>0</v>
      </c>
      <c r="ID54" s="31">
        <v>31262</v>
      </c>
      <c r="IE54" s="31">
        <v>523</v>
      </c>
      <c r="IF54" s="31">
        <v>0</v>
      </c>
      <c r="IG54" s="31">
        <v>126</v>
      </c>
      <c r="IH54" s="31">
        <v>487</v>
      </c>
      <c r="II54" s="31">
        <v>0</v>
      </c>
      <c r="IJ54" s="31"/>
      <c r="IK54" s="31"/>
      <c r="IL54" s="31">
        <v>0</v>
      </c>
      <c r="IM54" s="31"/>
      <c r="IN54" s="31">
        <v>0</v>
      </c>
      <c r="IO54" s="31">
        <v>0</v>
      </c>
      <c r="IP54" s="31"/>
      <c r="IQ54" s="31">
        <v>0</v>
      </c>
      <c r="IR54" s="31">
        <v>71545</v>
      </c>
      <c r="IS54" s="31">
        <v>602932</v>
      </c>
      <c r="IT54" s="31"/>
      <c r="IU54" s="31"/>
      <c r="IV54" s="31"/>
      <c r="IW54" s="31"/>
      <c r="IX54" s="31">
        <v>74614</v>
      </c>
      <c r="IY54" s="31">
        <v>75819</v>
      </c>
      <c r="IZ54" s="31"/>
      <c r="JA54" s="31"/>
      <c r="JB54" s="31">
        <v>57487</v>
      </c>
      <c r="JC54" s="31">
        <v>495890</v>
      </c>
      <c r="JD54" s="31">
        <v>0</v>
      </c>
      <c r="JE54" s="31">
        <v>0</v>
      </c>
      <c r="JF54" s="31"/>
      <c r="JG54" s="31">
        <v>1678395</v>
      </c>
      <c r="JH54" s="31">
        <v>0</v>
      </c>
      <c r="JI54" s="31">
        <v>1247909</v>
      </c>
      <c r="JJ54" s="31">
        <v>85250</v>
      </c>
      <c r="JK54" s="31">
        <v>1541074</v>
      </c>
      <c r="JL54" s="31">
        <v>0</v>
      </c>
      <c r="JM54" s="31">
        <v>1553580</v>
      </c>
      <c r="JN54" s="31">
        <v>1396665</v>
      </c>
      <c r="JO54" s="31">
        <v>0</v>
      </c>
      <c r="JP54" s="31">
        <v>365484</v>
      </c>
      <c r="JQ54" s="31">
        <v>1369996</v>
      </c>
      <c r="JR54" s="31">
        <v>0</v>
      </c>
      <c r="JS54" s="31"/>
      <c r="JT54" s="31"/>
      <c r="JU54" s="31">
        <v>0</v>
      </c>
      <c r="JV54" s="31"/>
      <c r="JW54" s="31">
        <v>0</v>
      </c>
      <c r="JX54" s="31">
        <v>0</v>
      </c>
    </row>
    <row r="55" spans="1:284" x14ac:dyDescent="0.25">
      <c r="A55" s="27">
        <v>45619</v>
      </c>
      <c r="B55">
        <v>0</v>
      </c>
      <c r="C55" t="s">
        <v>257</v>
      </c>
      <c r="D55" t="s">
        <v>258</v>
      </c>
      <c r="E55"/>
      <c r="F55">
        <v>0</v>
      </c>
      <c r="G55">
        <v>0</v>
      </c>
      <c r="H55">
        <v>0</v>
      </c>
      <c r="I55"/>
      <c r="J55"/>
      <c r="K55"/>
      <c r="L55"/>
      <c r="M55">
        <v>2</v>
      </c>
      <c r="N55">
        <v>0</v>
      </c>
      <c r="O55"/>
      <c r="P55"/>
      <c r="Q55">
        <v>0</v>
      </c>
      <c r="R55">
        <v>0</v>
      </c>
      <c r="S55">
        <v>0</v>
      </c>
      <c r="T55">
        <v>0</v>
      </c>
      <c r="U55"/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0</v>
      </c>
      <c r="AF55">
        <v>0</v>
      </c>
      <c r="AG55">
        <v>0</v>
      </c>
      <c r="AH55"/>
      <c r="AI55"/>
      <c r="AJ55">
        <v>0</v>
      </c>
      <c r="AK55"/>
      <c r="AL55">
        <v>0</v>
      </c>
      <c r="AM55">
        <v>0</v>
      </c>
      <c r="AN55"/>
      <c r="AO55" t="s">
        <v>257</v>
      </c>
      <c r="AP55" t="s">
        <v>257</v>
      </c>
      <c r="AQ55" t="s">
        <v>257</v>
      </c>
      <c r="AR55"/>
      <c r="AS55"/>
      <c r="AT55"/>
      <c r="AU55"/>
      <c r="AV55" t="s">
        <v>264</v>
      </c>
      <c r="AW55" t="s">
        <v>257</v>
      </c>
      <c r="AX55"/>
      <c r="AY55"/>
      <c r="AZ55" t="s">
        <v>257</v>
      </c>
      <c r="BA55" t="s">
        <v>257</v>
      </c>
      <c r="BB55" t="s">
        <v>257</v>
      </c>
      <c r="BC55" t="s">
        <v>257</v>
      </c>
      <c r="BD55"/>
      <c r="BE55" t="s">
        <v>257</v>
      </c>
      <c r="BF55" t="s">
        <v>257</v>
      </c>
      <c r="BG55" t="s">
        <v>257</v>
      </c>
      <c r="BH55" t="s">
        <v>257</v>
      </c>
      <c r="BI55" t="s">
        <v>257</v>
      </c>
      <c r="BJ55" t="s">
        <v>257</v>
      </c>
      <c r="BK55" t="s">
        <v>257</v>
      </c>
      <c r="BL55" t="s">
        <v>257</v>
      </c>
      <c r="BM55" t="s">
        <v>257</v>
      </c>
      <c r="BN55" t="s">
        <v>257</v>
      </c>
      <c r="BO55" t="s">
        <v>257</v>
      </c>
      <c r="BP55" t="s">
        <v>257</v>
      </c>
      <c r="BQ55"/>
      <c r="BR55"/>
      <c r="BS55" t="s">
        <v>257</v>
      </c>
      <c r="BT55"/>
      <c r="BU55" t="s">
        <v>257</v>
      </c>
      <c r="BV55" t="s">
        <v>257</v>
      </c>
      <c r="BW55"/>
      <c r="BX55">
        <v>0</v>
      </c>
      <c r="BY55">
        <v>2</v>
      </c>
      <c r="BZ55">
        <v>1626</v>
      </c>
      <c r="CA55"/>
      <c r="CB55"/>
      <c r="CC55"/>
      <c r="CD55"/>
      <c r="CE55">
        <v>8070</v>
      </c>
      <c r="CF55">
        <v>14062</v>
      </c>
      <c r="CG55"/>
      <c r="CH55"/>
      <c r="CI55">
        <v>649</v>
      </c>
      <c r="CJ55">
        <v>8244</v>
      </c>
      <c r="CK55">
        <v>0</v>
      </c>
      <c r="CL55">
        <v>0</v>
      </c>
      <c r="CM55"/>
      <c r="CN55">
        <v>317</v>
      </c>
      <c r="CO55">
        <v>0</v>
      </c>
      <c r="CP55">
        <v>21258</v>
      </c>
      <c r="CQ55">
        <v>0</v>
      </c>
      <c r="CR55">
        <v>224</v>
      </c>
      <c r="CS55">
        <v>0</v>
      </c>
      <c r="CT55">
        <v>29087</v>
      </c>
      <c r="CU55">
        <v>485</v>
      </c>
      <c r="CV55">
        <v>0</v>
      </c>
      <c r="CW55">
        <v>9</v>
      </c>
      <c r="CX55">
        <v>457</v>
      </c>
      <c r="CY55">
        <v>0</v>
      </c>
      <c r="CZ55"/>
      <c r="DA55"/>
      <c r="DB55">
        <v>0</v>
      </c>
      <c r="DC55"/>
      <c r="DD55">
        <v>0</v>
      </c>
      <c r="DE55">
        <v>0</v>
      </c>
      <c r="DF55"/>
      <c r="DG55" t="s">
        <v>257</v>
      </c>
      <c r="DH55" t="s">
        <v>376</v>
      </c>
      <c r="DI55" t="s">
        <v>257</v>
      </c>
      <c r="DJ55"/>
      <c r="DK55"/>
      <c r="DL55"/>
      <c r="DM55"/>
      <c r="DN55" t="s">
        <v>257</v>
      </c>
      <c r="DO55" t="s">
        <v>349</v>
      </c>
      <c r="DP55"/>
      <c r="DQ55"/>
      <c r="DR55" t="s">
        <v>257</v>
      </c>
      <c r="DS55" t="s">
        <v>870</v>
      </c>
      <c r="DT55" t="s">
        <v>257</v>
      </c>
      <c r="DU55" t="s">
        <v>257</v>
      </c>
      <c r="DV55"/>
      <c r="DW55" t="s">
        <v>871</v>
      </c>
      <c r="DX55" t="s">
        <v>257</v>
      </c>
      <c r="DY55" t="s">
        <v>496</v>
      </c>
      <c r="DZ55" t="s">
        <v>257</v>
      </c>
      <c r="EA55" t="s">
        <v>872</v>
      </c>
      <c r="EB55" t="s">
        <v>257</v>
      </c>
      <c r="EC55" t="s">
        <v>873</v>
      </c>
      <c r="ED55" t="s">
        <v>874</v>
      </c>
      <c r="EE55" t="s">
        <v>257</v>
      </c>
      <c r="EF55" t="s">
        <v>875</v>
      </c>
      <c r="EG55" t="s">
        <v>876</v>
      </c>
      <c r="EH55" t="s">
        <v>257</v>
      </c>
      <c r="EI55"/>
      <c r="EJ55"/>
      <c r="EK55" t="s">
        <v>257</v>
      </c>
      <c r="EL55"/>
      <c r="EM55" t="s">
        <v>257</v>
      </c>
      <c r="EN55" t="s">
        <v>257</v>
      </c>
      <c r="EO55"/>
      <c r="EP55">
        <v>0</v>
      </c>
      <c r="EQ55">
        <v>3</v>
      </c>
      <c r="ER55">
        <v>0</v>
      </c>
      <c r="ES55"/>
      <c r="ET55"/>
      <c r="EU55"/>
      <c r="EV55"/>
      <c r="EW55">
        <v>0</v>
      </c>
      <c r="EX55">
        <v>428</v>
      </c>
      <c r="EY55"/>
      <c r="EZ55"/>
      <c r="FA55">
        <v>0</v>
      </c>
      <c r="FB55">
        <v>114</v>
      </c>
      <c r="FC55">
        <v>0</v>
      </c>
      <c r="FD55">
        <v>0</v>
      </c>
      <c r="FE55"/>
      <c r="FF55">
        <v>13</v>
      </c>
      <c r="FG55">
        <v>0</v>
      </c>
      <c r="FH55">
        <v>4534</v>
      </c>
      <c r="FI55">
        <v>0</v>
      </c>
      <c r="FJ55">
        <v>116</v>
      </c>
      <c r="FK55">
        <v>0</v>
      </c>
      <c r="FL55">
        <v>1301</v>
      </c>
      <c r="FM55">
        <v>22</v>
      </c>
      <c r="FN55">
        <v>0</v>
      </c>
      <c r="FO55">
        <v>101</v>
      </c>
      <c r="FP55">
        <v>19</v>
      </c>
      <c r="FQ55">
        <v>0</v>
      </c>
      <c r="FR55" s="28"/>
      <c r="FS55" s="28"/>
      <c r="FT55" s="28">
        <v>0</v>
      </c>
      <c r="FU55" s="28"/>
      <c r="FV55" s="28">
        <v>0</v>
      </c>
      <c r="FW55" s="28">
        <v>0</v>
      </c>
      <c r="FX55"/>
      <c r="FY55">
        <v>0</v>
      </c>
      <c r="FZ55" s="28">
        <v>0</v>
      </c>
      <c r="GA55">
        <v>0</v>
      </c>
      <c r="GB55" s="28"/>
      <c r="GC55" s="28"/>
      <c r="GD55" s="28"/>
      <c r="GE55"/>
      <c r="GF55" s="28">
        <v>0</v>
      </c>
      <c r="GG55" s="28">
        <v>0</v>
      </c>
      <c r="GH55"/>
      <c r="GI55" s="28"/>
      <c r="GJ55" s="28">
        <v>0</v>
      </c>
      <c r="GK55">
        <v>0</v>
      </c>
      <c r="GL55">
        <v>0</v>
      </c>
      <c r="GM55">
        <v>0</v>
      </c>
      <c r="GN55"/>
      <c r="GO55" s="31">
        <v>0</v>
      </c>
      <c r="GP55" s="31">
        <v>0</v>
      </c>
      <c r="GQ55" s="31">
        <v>0</v>
      </c>
      <c r="GR55" s="31">
        <v>0</v>
      </c>
      <c r="GS55" s="31">
        <v>0</v>
      </c>
      <c r="GT55" s="31">
        <v>0</v>
      </c>
      <c r="GU55" s="31">
        <v>0</v>
      </c>
      <c r="GV55" s="31">
        <v>0</v>
      </c>
      <c r="GW55" s="31">
        <v>0</v>
      </c>
      <c r="GX55" s="31">
        <v>0</v>
      </c>
      <c r="GY55" s="31">
        <v>0</v>
      </c>
      <c r="GZ55" s="31">
        <v>0</v>
      </c>
      <c r="HA55" s="31"/>
      <c r="HB55" s="31"/>
      <c r="HC55" s="31">
        <v>0</v>
      </c>
      <c r="HD55" s="31"/>
      <c r="HE55" s="31">
        <v>0</v>
      </c>
      <c r="HF55" s="31">
        <v>0</v>
      </c>
      <c r="HG55" s="31"/>
      <c r="HH55" s="31">
        <v>0</v>
      </c>
      <c r="HI55" s="31">
        <v>5</v>
      </c>
      <c r="HJ55" s="31">
        <v>1626</v>
      </c>
      <c r="HK55" s="31"/>
      <c r="HL55" s="31"/>
      <c r="HM55" s="31"/>
      <c r="HN55" s="31"/>
      <c r="HO55" s="31">
        <v>8072</v>
      </c>
      <c r="HP55" s="31">
        <v>14490</v>
      </c>
      <c r="HQ55" s="31"/>
      <c r="HR55" s="31"/>
      <c r="HS55" s="31">
        <v>649</v>
      </c>
      <c r="HT55" s="31">
        <v>8358</v>
      </c>
      <c r="HU55" s="31">
        <v>0</v>
      </c>
      <c r="HV55" s="31">
        <v>0</v>
      </c>
      <c r="HW55" s="31"/>
      <c r="HX55" s="31">
        <v>330</v>
      </c>
      <c r="HY55" s="31">
        <v>0</v>
      </c>
      <c r="HZ55" s="31">
        <v>25792</v>
      </c>
      <c r="IA55" s="31">
        <v>0</v>
      </c>
      <c r="IB55" s="31">
        <v>340</v>
      </c>
      <c r="IC55" s="31">
        <v>0</v>
      </c>
      <c r="ID55" s="31">
        <v>30389</v>
      </c>
      <c r="IE55" s="31">
        <v>507</v>
      </c>
      <c r="IF55" s="31">
        <v>0</v>
      </c>
      <c r="IG55" s="31">
        <v>110</v>
      </c>
      <c r="IH55" s="31">
        <v>476</v>
      </c>
      <c r="II55" s="31">
        <v>0</v>
      </c>
      <c r="IJ55" s="31"/>
      <c r="IK55" s="31"/>
      <c r="IL55" s="31">
        <v>0</v>
      </c>
      <c r="IM55" s="31"/>
      <c r="IN55" s="31">
        <v>0</v>
      </c>
      <c r="IO55" s="31">
        <v>0</v>
      </c>
      <c r="IP55" s="31"/>
      <c r="IQ55" s="31">
        <v>0</v>
      </c>
      <c r="IR55" s="31">
        <v>79000</v>
      </c>
      <c r="IS55" s="31">
        <v>646680</v>
      </c>
      <c r="IT55" s="31"/>
      <c r="IU55" s="31"/>
      <c r="IV55" s="31"/>
      <c r="IW55" s="31"/>
      <c r="IX55" s="31">
        <v>81394</v>
      </c>
      <c r="IY55" s="31">
        <v>78590</v>
      </c>
      <c r="IZ55" s="31"/>
      <c r="JA55" s="31"/>
      <c r="JB55" s="31">
        <v>57532</v>
      </c>
      <c r="JC55" s="31">
        <v>444008</v>
      </c>
      <c r="JD55" s="31">
        <v>0</v>
      </c>
      <c r="JE55" s="31">
        <v>0</v>
      </c>
      <c r="JF55" s="31"/>
      <c r="JG55" s="31">
        <v>1533618</v>
      </c>
      <c r="JH55" s="31">
        <v>0</v>
      </c>
      <c r="JI55" s="31">
        <v>1214855</v>
      </c>
      <c r="JJ55" s="31">
        <v>0</v>
      </c>
      <c r="JK55" s="31">
        <v>1405174</v>
      </c>
      <c r="JL55" s="31">
        <v>0</v>
      </c>
      <c r="JM55" s="31">
        <v>1458175</v>
      </c>
      <c r="JN55" s="31">
        <v>1330819</v>
      </c>
      <c r="JO55" s="31">
        <v>0</v>
      </c>
      <c r="JP55" s="31">
        <v>199736</v>
      </c>
      <c r="JQ55" s="31">
        <v>1362788</v>
      </c>
      <c r="JR55" s="31">
        <v>0</v>
      </c>
      <c r="JS55" s="31"/>
      <c r="JT55" s="31"/>
      <c r="JU55" s="31">
        <v>0</v>
      </c>
      <c r="JV55" s="31"/>
      <c r="JW55" s="31">
        <v>0</v>
      </c>
      <c r="JX55" s="31">
        <v>0</v>
      </c>
    </row>
    <row r="56" spans="1:284" x14ac:dyDescent="0.25">
      <c r="A56" s="27">
        <v>45620</v>
      </c>
      <c r="B56">
        <v>0</v>
      </c>
      <c r="C56" t="s">
        <v>257</v>
      </c>
      <c r="D56" t="s">
        <v>258</v>
      </c>
      <c r="E56"/>
      <c r="F56">
        <v>0</v>
      </c>
      <c r="G56">
        <v>0</v>
      </c>
      <c r="H56">
        <v>0</v>
      </c>
      <c r="I56"/>
      <c r="J56"/>
      <c r="K56"/>
      <c r="L56"/>
      <c r="M56">
        <v>0</v>
      </c>
      <c r="N56">
        <v>0</v>
      </c>
      <c r="O56"/>
      <c r="P56"/>
      <c r="Q56">
        <v>0</v>
      </c>
      <c r="R56">
        <v>0</v>
      </c>
      <c r="S56">
        <v>0</v>
      </c>
      <c r="T56">
        <v>0</v>
      </c>
      <c r="U56"/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0</v>
      </c>
      <c r="AF56">
        <v>0</v>
      </c>
      <c r="AG56">
        <v>0</v>
      </c>
      <c r="AH56"/>
      <c r="AI56"/>
      <c r="AJ56">
        <v>0</v>
      </c>
      <c r="AK56"/>
      <c r="AL56">
        <v>0</v>
      </c>
      <c r="AM56">
        <v>0</v>
      </c>
      <c r="AN56"/>
      <c r="AO56" t="s">
        <v>257</v>
      </c>
      <c r="AP56" t="s">
        <v>257</v>
      </c>
      <c r="AQ56" t="s">
        <v>257</v>
      </c>
      <c r="AR56"/>
      <c r="AS56"/>
      <c r="AT56"/>
      <c r="AU56"/>
      <c r="AV56" t="s">
        <v>257</v>
      </c>
      <c r="AW56" t="s">
        <v>257</v>
      </c>
      <c r="AX56"/>
      <c r="AY56"/>
      <c r="AZ56" t="s">
        <v>257</v>
      </c>
      <c r="BA56" t="s">
        <v>257</v>
      </c>
      <c r="BB56" t="s">
        <v>257</v>
      </c>
      <c r="BC56" t="s">
        <v>257</v>
      </c>
      <c r="BD56"/>
      <c r="BE56" t="s">
        <v>257</v>
      </c>
      <c r="BF56" t="s">
        <v>257</v>
      </c>
      <c r="BG56" t="s">
        <v>257</v>
      </c>
      <c r="BH56" t="s">
        <v>257</v>
      </c>
      <c r="BI56" t="s">
        <v>257</v>
      </c>
      <c r="BJ56" t="s">
        <v>257</v>
      </c>
      <c r="BK56" t="s">
        <v>257</v>
      </c>
      <c r="BL56" t="s">
        <v>257</v>
      </c>
      <c r="BM56" t="s">
        <v>257</v>
      </c>
      <c r="BN56" t="s">
        <v>257</v>
      </c>
      <c r="BO56" t="s">
        <v>257</v>
      </c>
      <c r="BP56" t="s">
        <v>257</v>
      </c>
      <c r="BQ56"/>
      <c r="BR56"/>
      <c r="BS56" t="s">
        <v>257</v>
      </c>
      <c r="BT56"/>
      <c r="BU56" t="s">
        <v>257</v>
      </c>
      <c r="BV56" t="s">
        <v>257</v>
      </c>
      <c r="BW56"/>
      <c r="BX56">
        <v>0</v>
      </c>
      <c r="BY56">
        <v>2</v>
      </c>
      <c r="BZ56">
        <v>1605</v>
      </c>
      <c r="CA56"/>
      <c r="CB56"/>
      <c r="CC56"/>
      <c r="CD56"/>
      <c r="CE56">
        <v>7859</v>
      </c>
      <c r="CF56">
        <v>13198</v>
      </c>
      <c r="CG56"/>
      <c r="CH56"/>
      <c r="CI56">
        <v>479</v>
      </c>
      <c r="CJ56">
        <v>8795</v>
      </c>
      <c r="CK56">
        <v>0</v>
      </c>
      <c r="CL56">
        <v>0</v>
      </c>
      <c r="CM56"/>
      <c r="CN56">
        <v>252</v>
      </c>
      <c r="CO56">
        <v>0</v>
      </c>
      <c r="CP56">
        <v>21216</v>
      </c>
      <c r="CQ56">
        <v>0</v>
      </c>
      <c r="CR56">
        <v>224</v>
      </c>
      <c r="CS56">
        <v>0</v>
      </c>
      <c r="CT56">
        <v>29020</v>
      </c>
      <c r="CU56">
        <v>480</v>
      </c>
      <c r="CV56">
        <v>0</v>
      </c>
      <c r="CW56">
        <v>8</v>
      </c>
      <c r="CX56">
        <v>445</v>
      </c>
      <c r="CY56">
        <v>0</v>
      </c>
      <c r="CZ56"/>
      <c r="DA56"/>
      <c r="DB56">
        <v>0</v>
      </c>
      <c r="DC56"/>
      <c r="DD56">
        <v>0</v>
      </c>
      <c r="DE56">
        <v>0</v>
      </c>
      <c r="DF56"/>
      <c r="DG56" t="s">
        <v>257</v>
      </c>
      <c r="DH56" t="s">
        <v>305</v>
      </c>
      <c r="DI56" t="s">
        <v>412</v>
      </c>
      <c r="DJ56"/>
      <c r="DK56"/>
      <c r="DL56"/>
      <c r="DM56"/>
      <c r="DN56" t="s">
        <v>257</v>
      </c>
      <c r="DO56" t="s">
        <v>360</v>
      </c>
      <c r="DP56"/>
      <c r="DQ56"/>
      <c r="DR56" t="s">
        <v>257</v>
      </c>
      <c r="DS56" t="s">
        <v>877</v>
      </c>
      <c r="DT56" t="s">
        <v>257</v>
      </c>
      <c r="DU56" t="s">
        <v>257</v>
      </c>
      <c r="DV56"/>
      <c r="DW56" t="s">
        <v>424</v>
      </c>
      <c r="DX56" t="s">
        <v>257</v>
      </c>
      <c r="DY56" t="s">
        <v>878</v>
      </c>
      <c r="DZ56" t="s">
        <v>258</v>
      </c>
      <c r="EA56" t="s">
        <v>879</v>
      </c>
      <c r="EB56" t="s">
        <v>257</v>
      </c>
      <c r="EC56" t="s">
        <v>455</v>
      </c>
      <c r="ED56" t="s">
        <v>474</v>
      </c>
      <c r="EE56" t="s">
        <v>257</v>
      </c>
      <c r="EF56" t="s">
        <v>380</v>
      </c>
      <c r="EG56" t="s">
        <v>880</v>
      </c>
      <c r="EH56" t="s">
        <v>257</v>
      </c>
      <c r="EI56"/>
      <c r="EJ56"/>
      <c r="EK56" t="s">
        <v>257</v>
      </c>
      <c r="EL56"/>
      <c r="EM56" t="s">
        <v>257</v>
      </c>
      <c r="EN56" t="s">
        <v>257</v>
      </c>
      <c r="EO56"/>
      <c r="EP56">
        <v>0</v>
      </c>
      <c r="EQ56">
        <v>4</v>
      </c>
      <c r="ER56">
        <v>5</v>
      </c>
      <c r="ES56"/>
      <c r="ET56"/>
      <c r="EU56"/>
      <c r="EV56"/>
      <c r="EW56">
        <v>0</v>
      </c>
      <c r="EX56">
        <v>431</v>
      </c>
      <c r="EY56"/>
      <c r="EZ56"/>
      <c r="FA56">
        <v>0</v>
      </c>
      <c r="FB56">
        <v>124</v>
      </c>
      <c r="FC56">
        <v>0</v>
      </c>
      <c r="FD56">
        <v>0</v>
      </c>
      <c r="FE56"/>
      <c r="FF56">
        <v>5</v>
      </c>
      <c r="FG56">
        <v>0</v>
      </c>
      <c r="FH56">
        <v>3038</v>
      </c>
      <c r="FI56">
        <v>1</v>
      </c>
      <c r="FJ56">
        <v>120</v>
      </c>
      <c r="FK56">
        <v>0</v>
      </c>
      <c r="FL56">
        <v>1181</v>
      </c>
      <c r="FM56">
        <v>32</v>
      </c>
      <c r="FN56">
        <v>0</v>
      </c>
      <c r="FO56">
        <v>101</v>
      </c>
      <c r="FP56">
        <v>24</v>
      </c>
      <c r="FQ56">
        <v>0</v>
      </c>
      <c r="FR56" s="28"/>
      <c r="FS56" s="28"/>
      <c r="FT56" s="28">
        <v>0</v>
      </c>
      <c r="FU56" s="28"/>
      <c r="FV56" s="28">
        <v>0</v>
      </c>
      <c r="FW56" s="28">
        <v>0</v>
      </c>
      <c r="FX56"/>
      <c r="FY56">
        <v>0</v>
      </c>
      <c r="FZ56" s="28">
        <v>0</v>
      </c>
      <c r="GA56">
        <v>0</v>
      </c>
      <c r="GB56" s="28"/>
      <c r="GC56" s="28"/>
      <c r="GD56" s="28"/>
      <c r="GE56"/>
      <c r="GF56" s="28">
        <v>0</v>
      </c>
      <c r="GG56" s="28">
        <v>0</v>
      </c>
      <c r="GH56"/>
      <c r="GI56" s="28"/>
      <c r="GJ56" s="28">
        <v>0</v>
      </c>
      <c r="GK56">
        <v>0</v>
      </c>
      <c r="GL56">
        <v>0</v>
      </c>
      <c r="GM56">
        <v>0</v>
      </c>
      <c r="GN56"/>
      <c r="GO56" s="31">
        <v>0</v>
      </c>
      <c r="GP56" s="31">
        <v>0</v>
      </c>
      <c r="GQ56" s="31">
        <v>0</v>
      </c>
      <c r="GR56" s="31">
        <v>0</v>
      </c>
      <c r="GS56" s="31">
        <v>0</v>
      </c>
      <c r="GT56" s="31">
        <v>0</v>
      </c>
      <c r="GU56" s="31">
        <v>0</v>
      </c>
      <c r="GV56" s="31">
        <v>0</v>
      </c>
      <c r="GW56" s="31">
        <v>0</v>
      </c>
      <c r="GX56" s="31">
        <v>0</v>
      </c>
      <c r="GY56" s="31">
        <v>0</v>
      </c>
      <c r="GZ56" s="31">
        <v>0</v>
      </c>
      <c r="HA56" s="31"/>
      <c r="HB56" s="31"/>
      <c r="HC56" s="31">
        <v>0</v>
      </c>
      <c r="HD56" s="31"/>
      <c r="HE56" s="31">
        <v>0</v>
      </c>
      <c r="HF56" s="31">
        <v>0</v>
      </c>
      <c r="HG56" s="31"/>
      <c r="HH56" s="31">
        <v>0</v>
      </c>
      <c r="HI56" s="31">
        <v>6</v>
      </c>
      <c r="HJ56" s="31">
        <v>1610</v>
      </c>
      <c r="HK56" s="31"/>
      <c r="HL56" s="31"/>
      <c r="HM56" s="31"/>
      <c r="HN56" s="31"/>
      <c r="HO56" s="31">
        <v>7859</v>
      </c>
      <c r="HP56" s="31">
        <v>13629</v>
      </c>
      <c r="HQ56" s="31"/>
      <c r="HR56" s="31"/>
      <c r="HS56" s="31">
        <v>479</v>
      </c>
      <c r="HT56" s="31">
        <v>8919</v>
      </c>
      <c r="HU56" s="31">
        <v>0</v>
      </c>
      <c r="HV56" s="31">
        <v>0</v>
      </c>
      <c r="HW56" s="31"/>
      <c r="HX56" s="31">
        <v>257</v>
      </c>
      <c r="HY56" s="31">
        <v>0</v>
      </c>
      <c r="HZ56" s="31">
        <v>24254</v>
      </c>
      <c r="IA56" s="31">
        <v>1</v>
      </c>
      <c r="IB56" s="31">
        <v>344</v>
      </c>
      <c r="IC56" s="31">
        <v>0</v>
      </c>
      <c r="ID56" s="31">
        <v>30202</v>
      </c>
      <c r="IE56" s="31">
        <v>512</v>
      </c>
      <c r="IF56" s="31">
        <v>0</v>
      </c>
      <c r="IG56" s="31">
        <v>109</v>
      </c>
      <c r="IH56" s="31">
        <v>469</v>
      </c>
      <c r="II56" s="31">
        <v>0</v>
      </c>
      <c r="IJ56" s="31"/>
      <c r="IK56" s="31"/>
      <c r="IL56" s="31">
        <v>0</v>
      </c>
      <c r="IM56" s="31"/>
      <c r="IN56" s="31">
        <v>0</v>
      </c>
      <c r="IO56" s="31">
        <v>0</v>
      </c>
      <c r="IP56" s="31"/>
      <c r="IQ56" s="31">
        <v>0</v>
      </c>
      <c r="IR56" s="31">
        <v>101500</v>
      </c>
      <c r="IS56" s="31">
        <v>672391</v>
      </c>
      <c r="IT56" s="31"/>
      <c r="IU56" s="31"/>
      <c r="IV56" s="31"/>
      <c r="IW56" s="31"/>
      <c r="IX56" s="31">
        <v>81250</v>
      </c>
      <c r="IY56" s="31">
        <v>84268</v>
      </c>
      <c r="IZ56" s="31"/>
      <c r="JA56" s="31"/>
      <c r="JB56" s="31">
        <v>60816</v>
      </c>
      <c r="JC56" s="31">
        <v>464941</v>
      </c>
      <c r="JD56" s="31">
        <v>0</v>
      </c>
      <c r="JE56" s="31">
        <v>0</v>
      </c>
      <c r="JF56" s="31"/>
      <c r="JG56" s="31">
        <v>1484300</v>
      </c>
      <c r="JH56" s="31">
        <v>0</v>
      </c>
      <c r="JI56" s="31">
        <v>1175464</v>
      </c>
      <c r="JJ56" s="31">
        <v>92000</v>
      </c>
      <c r="JK56" s="31">
        <v>1334535</v>
      </c>
      <c r="JL56" s="31">
        <v>0</v>
      </c>
      <c r="JM56" s="31">
        <v>1425392</v>
      </c>
      <c r="JN56" s="31">
        <v>1363465</v>
      </c>
      <c r="JO56" s="31">
        <v>0</v>
      </c>
      <c r="JP56" s="31">
        <v>159037</v>
      </c>
      <c r="JQ56" s="31">
        <v>1186733</v>
      </c>
      <c r="JR56" s="31">
        <v>0</v>
      </c>
      <c r="JS56" s="31"/>
      <c r="JT56" s="31"/>
      <c r="JU56" s="31">
        <v>0</v>
      </c>
      <c r="JV56" s="31"/>
      <c r="JW56" s="31">
        <v>0</v>
      </c>
      <c r="JX56" s="31">
        <v>0</v>
      </c>
    </row>
    <row r="57" spans="1:284" x14ac:dyDescent="0.25">
      <c r="A57" s="27">
        <v>45621</v>
      </c>
      <c r="B57">
        <v>0</v>
      </c>
      <c r="C57" t="s">
        <v>257</v>
      </c>
      <c r="D57" t="s">
        <v>258</v>
      </c>
      <c r="E57"/>
      <c r="F57">
        <v>0</v>
      </c>
      <c r="G57">
        <v>0</v>
      </c>
      <c r="H57">
        <v>5</v>
      </c>
      <c r="I57"/>
      <c r="J57"/>
      <c r="K57"/>
      <c r="L57"/>
      <c r="M57">
        <v>0</v>
      </c>
      <c r="N57">
        <v>0</v>
      </c>
      <c r="O57"/>
      <c r="P57"/>
      <c r="Q57">
        <v>0</v>
      </c>
      <c r="R57">
        <v>3</v>
      </c>
      <c r="S57">
        <v>0</v>
      </c>
      <c r="T57">
        <v>0</v>
      </c>
      <c r="U57"/>
      <c r="V57">
        <v>1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/>
      <c r="AI57"/>
      <c r="AJ57">
        <v>0</v>
      </c>
      <c r="AK57"/>
      <c r="AL57">
        <v>0</v>
      </c>
      <c r="AM57">
        <v>0</v>
      </c>
      <c r="AN57"/>
      <c r="AO57" t="s">
        <v>257</v>
      </c>
      <c r="AP57" t="s">
        <v>257</v>
      </c>
      <c r="AQ57" t="s">
        <v>322</v>
      </c>
      <c r="AR57"/>
      <c r="AS57"/>
      <c r="AT57"/>
      <c r="AU57"/>
      <c r="AV57" t="s">
        <v>257</v>
      </c>
      <c r="AW57" t="s">
        <v>257</v>
      </c>
      <c r="AX57"/>
      <c r="AY57"/>
      <c r="AZ57" t="s">
        <v>257</v>
      </c>
      <c r="BA57" t="s">
        <v>260</v>
      </c>
      <c r="BB57" t="s">
        <v>257</v>
      </c>
      <c r="BC57" t="s">
        <v>257</v>
      </c>
      <c r="BD57"/>
      <c r="BE57" t="s">
        <v>291</v>
      </c>
      <c r="BF57" t="s">
        <v>257</v>
      </c>
      <c r="BG57" t="s">
        <v>257</v>
      </c>
      <c r="BH57" t="s">
        <v>257</v>
      </c>
      <c r="BI57" t="s">
        <v>257</v>
      </c>
      <c r="BJ57" t="s">
        <v>257</v>
      </c>
      <c r="BK57" t="s">
        <v>257</v>
      </c>
      <c r="BL57" t="s">
        <v>257</v>
      </c>
      <c r="BM57" t="s">
        <v>257</v>
      </c>
      <c r="BN57" t="s">
        <v>257</v>
      </c>
      <c r="BO57" t="s">
        <v>257</v>
      </c>
      <c r="BP57" t="s">
        <v>257</v>
      </c>
      <c r="BQ57"/>
      <c r="BR57"/>
      <c r="BS57" t="s">
        <v>257</v>
      </c>
      <c r="BT57"/>
      <c r="BU57" t="s">
        <v>257</v>
      </c>
      <c r="BV57" t="s">
        <v>257</v>
      </c>
      <c r="BW57"/>
      <c r="BX57">
        <v>0</v>
      </c>
      <c r="BY57">
        <v>2</v>
      </c>
      <c r="BZ57">
        <v>2495</v>
      </c>
      <c r="CA57"/>
      <c r="CB57"/>
      <c r="CC57"/>
      <c r="CD57"/>
      <c r="CE57">
        <v>11165</v>
      </c>
      <c r="CF57">
        <v>17506</v>
      </c>
      <c r="CG57"/>
      <c r="CH57"/>
      <c r="CI57">
        <v>1023</v>
      </c>
      <c r="CJ57">
        <v>19811</v>
      </c>
      <c r="CK57">
        <v>0</v>
      </c>
      <c r="CL57">
        <v>0</v>
      </c>
      <c r="CM57"/>
      <c r="CN57">
        <v>573</v>
      </c>
      <c r="CO57">
        <v>0</v>
      </c>
      <c r="CP57">
        <v>22588</v>
      </c>
      <c r="CQ57">
        <v>0</v>
      </c>
      <c r="CR57">
        <v>365</v>
      </c>
      <c r="CS57">
        <v>0</v>
      </c>
      <c r="CT57">
        <v>30764</v>
      </c>
      <c r="CU57">
        <v>498</v>
      </c>
      <c r="CV57">
        <v>0</v>
      </c>
      <c r="CW57">
        <v>23</v>
      </c>
      <c r="CX57">
        <v>468</v>
      </c>
      <c r="CY57">
        <v>0</v>
      </c>
      <c r="CZ57"/>
      <c r="DA57"/>
      <c r="DB57">
        <v>0</v>
      </c>
      <c r="DC57"/>
      <c r="DD57">
        <v>0</v>
      </c>
      <c r="DE57">
        <v>0</v>
      </c>
      <c r="DF57"/>
      <c r="DG57" t="s">
        <v>257</v>
      </c>
      <c r="DH57" t="s">
        <v>881</v>
      </c>
      <c r="DI57" t="s">
        <v>471</v>
      </c>
      <c r="DJ57"/>
      <c r="DK57"/>
      <c r="DL57"/>
      <c r="DM57"/>
      <c r="DN57" t="s">
        <v>260</v>
      </c>
      <c r="DO57" t="s">
        <v>882</v>
      </c>
      <c r="DP57"/>
      <c r="DQ57"/>
      <c r="DR57" t="s">
        <v>433</v>
      </c>
      <c r="DS57" t="s">
        <v>288</v>
      </c>
      <c r="DT57" t="s">
        <v>257</v>
      </c>
      <c r="DU57" t="s">
        <v>257</v>
      </c>
      <c r="DV57"/>
      <c r="DW57" t="s">
        <v>331</v>
      </c>
      <c r="DX57" t="s">
        <v>257</v>
      </c>
      <c r="DY57" t="s">
        <v>883</v>
      </c>
      <c r="DZ57" t="s">
        <v>258</v>
      </c>
      <c r="EA57" t="s">
        <v>884</v>
      </c>
      <c r="EB57" t="s">
        <v>257</v>
      </c>
      <c r="EC57" t="s">
        <v>885</v>
      </c>
      <c r="ED57" t="s">
        <v>440</v>
      </c>
      <c r="EE57" t="s">
        <v>257</v>
      </c>
      <c r="EF57" t="s">
        <v>426</v>
      </c>
      <c r="EG57" t="s">
        <v>886</v>
      </c>
      <c r="EH57" t="s">
        <v>257</v>
      </c>
      <c r="EI57"/>
      <c r="EJ57"/>
      <c r="EK57" t="s">
        <v>257</v>
      </c>
      <c r="EL57"/>
      <c r="EM57" t="s">
        <v>257</v>
      </c>
      <c r="EN57" t="s">
        <v>257</v>
      </c>
      <c r="EO57"/>
      <c r="EP57">
        <v>0</v>
      </c>
      <c r="EQ57">
        <v>574</v>
      </c>
      <c r="ER57">
        <v>19</v>
      </c>
      <c r="ES57"/>
      <c r="ET57"/>
      <c r="EU57"/>
      <c r="EV57"/>
      <c r="EW57">
        <v>1</v>
      </c>
      <c r="EX57">
        <v>437</v>
      </c>
      <c r="EY57"/>
      <c r="EZ57"/>
      <c r="FA57">
        <v>5</v>
      </c>
      <c r="FB57">
        <v>209</v>
      </c>
      <c r="FC57">
        <v>0</v>
      </c>
      <c r="FD57">
        <v>0</v>
      </c>
      <c r="FE57"/>
      <c r="FF57">
        <v>5</v>
      </c>
      <c r="FG57">
        <v>0</v>
      </c>
      <c r="FH57">
        <v>3094</v>
      </c>
      <c r="FI57">
        <v>17</v>
      </c>
      <c r="FJ57">
        <v>122</v>
      </c>
      <c r="FK57">
        <v>0</v>
      </c>
      <c r="FL57">
        <v>1380</v>
      </c>
      <c r="FM57">
        <v>27</v>
      </c>
      <c r="FN57">
        <v>0</v>
      </c>
      <c r="FO57">
        <v>101</v>
      </c>
      <c r="FP57">
        <v>17</v>
      </c>
      <c r="FQ57">
        <v>0</v>
      </c>
      <c r="FR57" s="28"/>
      <c r="FS57" s="28"/>
      <c r="FT57" s="28">
        <v>0</v>
      </c>
      <c r="FU57" s="28"/>
      <c r="FV57" s="28">
        <v>0</v>
      </c>
      <c r="FW57" s="28">
        <v>0</v>
      </c>
      <c r="FX57"/>
      <c r="FY57">
        <v>0</v>
      </c>
      <c r="FZ57" s="28">
        <v>0</v>
      </c>
      <c r="GA57">
        <v>0</v>
      </c>
      <c r="GB57" s="28"/>
      <c r="GC57" s="28"/>
      <c r="GD57" s="28"/>
      <c r="GE57"/>
      <c r="GF57" s="28">
        <v>0</v>
      </c>
      <c r="GG57" s="28">
        <v>0</v>
      </c>
      <c r="GH57"/>
      <c r="GI57" s="28"/>
      <c r="GJ57" s="28">
        <v>0</v>
      </c>
      <c r="GK57">
        <v>0</v>
      </c>
      <c r="GL57">
        <v>0</v>
      </c>
      <c r="GM57">
        <v>0</v>
      </c>
      <c r="GN57"/>
      <c r="GO57" s="31">
        <v>0</v>
      </c>
      <c r="GP57" s="31">
        <v>0</v>
      </c>
      <c r="GQ57" s="31">
        <v>0</v>
      </c>
      <c r="GR57" s="31">
        <v>0</v>
      </c>
      <c r="GS57" s="31">
        <v>0</v>
      </c>
      <c r="GT57" s="31">
        <v>0</v>
      </c>
      <c r="GU57" s="31">
        <v>0</v>
      </c>
      <c r="GV57" s="31">
        <v>0</v>
      </c>
      <c r="GW57" s="31">
        <v>0</v>
      </c>
      <c r="GX57" s="31">
        <v>0</v>
      </c>
      <c r="GY57" s="31">
        <v>0</v>
      </c>
      <c r="GZ57" s="31">
        <v>0</v>
      </c>
      <c r="HA57" s="31"/>
      <c r="HB57" s="31"/>
      <c r="HC57" s="31">
        <v>0</v>
      </c>
      <c r="HD57" s="31"/>
      <c r="HE57" s="31">
        <v>0</v>
      </c>
      <c r="HF57" s="31">
        <v>0</v>
      </c>
      <c r="HG57" s="31"/>
      <c r="HH57" s="31">
        <v>0</v>
      </c>
      <c r="HI57" s="31">
        <v>576</v>
      </c>
      <c r="HJ57" s="31">
        <v>2519</v>
      </c>
      <c r="HK57" s="31"/>
      <c r="HL57" s="31"/>
      <c r="HM57" s="31"/>
      <c r="HN57" s="31"/>
      <c r="HO57" s="31">
        <v>11166</v>
      </c>
      <c r="HP57" s="31">
        <v>17943</v>
      </c>
      <c r="HQ57" s="31"/>
      <c r="HR57" s="31"/>
      <c r="HS57" s="31">
        <v>1028</v>
      </c>
      <c r="HT57" s="31">
        <v>20023</v>
      </c>
      <c r="HU57" s="31">
        <v>0</v>
      </c>
      <c r="HV57" s="31">
        <v>0</v>
      </c>
      <c r="HW57" s="31"/>
      <c r="HX57" s="31">
        <v>579</v>
      </c>
      <c r="HY57" s="31">
        <v>0</v>
      </c>
      <c r="HZ57" s="31">
        <v>25683</v>
      </c>
      <c r="IA57" s="31">
        <v>17</v>
      </c>
      <c r="IB57" s="31">
        <v>487</v>
      </c>
      <c r="IC57" s="31">
        <v>0</v>
      </c>
      <c r="ID57" s="31">
        <v>32144</v>
      </c>
      <c r="IE57" s="31">
        <v>525</v>
      </c>
      <c r="IF57" s="31">
        <v>0</v>
      </c>
      <c r="IG57" s="31">
        <v>124</v>
      </c>
      <c r="IH57" s="31">
        <v>485</v>
      </c>
      <c r="II57" s="31">
        <v>0</v>
      </c>
      <c r="IJ57" s="31"/>
      <c r="IK57" s="31"/>
      <c r="IL57" s="31">
        <v>0</v>
      </c>
      <c r="IM57" s="31"/>
      <c r="IN57" s="31">
        <v>0</v>
      </c>
      <c r="IO57" s="31">
        <v>0</v>
      </c>
      <c r="IP57" s="31"/>
      <c r="IQ57" s="31">
        <v>0</v>
      </c>
      <c r="IR57" s="31">
        <v>63826</v>
      </c>
      <c r="IS57" s="31">
        <v>1096239</v>
      </c>
      <c r="IT57" s="31"/>
      <c r="IU57" s="31"/>
      <c r="IV57" s="31"/>
      <c r="IW57" s="31"/>
      <c r="IX57" s="31">
        <v>82568</v>
      </c>
      <c r="IY57" s="31">
        <v>81869</v>
      </c>
      <c r="IZ57" s="31"/>
      <c r="JA57" s="31"/>
      <c r="JB57" s="31">
        <v>60136</v>
      </c>
      <c r="JC57" s="31">
        <v>647204</v>
      </c>
      <c r="JD57" s="31">
        <v>0</v>
      </c>
      <c r="JE57" s="31">
        <v>0</v>
      </c>
      <c r="JF57" s="31"/>
      <c r="JG57" s="31">
        <v>1731002</v>
      </c>
      <c r="JH57" s="31">
        <v>0</v>
      </c>
      <c r="JI57" s="31">
        <v>1439992</v>
      </c>
      <c r="JJ57" s="31">
        <v>88529</v>
      </c>
      <c r="JK57" s="31">
        <v>1644653</v>
      </c>
      <c r="JL57" s="31">
        <v>0</v>
      </c>
      <c r="JM57" s="31">
        <v>1691538</v>
      </c>
      <c r="JN57" s="31">
        <v>1436650</v>
      </c>
      <c r="JO57" s="31">
        <v>0</v>
      </c>
      <c r="JP57" s="31">
        <v>419153</v>
      </c>
      <c r="JQ57" s="31">
        <v>1391396</v>
      </c>
      <c r="JR57" s="31">
        <v>0</v>
      </c>
      <c r="JS57" s="31"/>
      <c r="JT57" s="31"/>
      <c r="JU57" s="31">
        <v>0</v>
      </c>
      <c r="JV57" s="31"/>
      <c r="JW57" s="31">
        <v>0</v>
      </c>
      <c r="JX57" s="31">
        <v>0</v>
      </c>
    </row>
    <row r="58" spans="1:284" x14ac:dyDescent="0.25">
      <c r="A58" s="27">
        <v>45622</v>
      </c>
      <c r="B58">
        <v>0</v>
      </c>
      <c r="C58" t="s">
        <v>257</v>
      </c>
      <c r="D58" t="s">
        <v>258</v>
      </c>
      <c r="E58"/>
      <c r="F58">
        <v>0</v>
      </c>
      <c r="G58">
        <v>0</v>
      </c>
      <c r="H58">
        <v>0</v>
      </c>
      <c r="I58"/>
      <c r="J58"/>
      <c r="K58"/>
      <c r="L58"/>
      <c r="M58">
        <v>0</v>
      </c>
      <c r="N58">
        <v>0</v>
      </c>
      <c r="O58"/>
      <c r="P58"/>
      <c r="Q58">
        <v>0</v>
      </c>
      <c r="R58">
        <v>0</v>
      </c>
      <c r="S58">
        <v>0</v>
      </c>
      <c r="T58">
        <v>0</v>
      </c>
      <c r="U58"/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/>
      <c r="AI58"/>
      <c r="AJ58">
        <v>0</v>
      </c>
      <c r="AK58"/>
      <c r="AL58">
        <v>0</v>
      </c>
      <c r="AM58">
        <v>0</v>
      </c>
      <c r="AN58"/>
      <c r="AO58" t="s">
        <v>257</v>
      </c>
      <c r="AP58" t="s">
        <v>257</v>
      </c>
      <c r="AQ58" t="s">
        <v>257</v>
      </c>
      <c r="AR58"/>
      <c r="AS58"/>
      <c r="AT58"/>
      <c r="AU58"/>
      <c r="AV58" t="s">
        <v>257</v>
      </c>
      <c r="AW58" t="s">
        <v>257</v>
      </c>
      <c r="AX58"/>
      <c r="AY58"/>
      <c r="AZ58" t="s">
        <v>257</v>
      </c>
      <c r="BA58" t="s">
        <v>257</v>
      </c>
      <c r="BB58" t="s">
        <v>257</v>
      </c>
      <c r="BC58" t="s">
        <v>257</v>
      </c>
      <c r="BD58"/>
      <c r="BE58" t="s">
        <v>257</v>
      </c>
      <c r="BF58" t="s">
        <v>257</v>
      </c>
      <c r="BG58" t="s">
        <v>257</v>
      </c>
      <c r="BH58" t="s">
        <v>257</v>
      </c>
      <c r="BI58" t="s">
        <v>257</v>
      </c>
      <c r="BJ58" t="s">
        <v>257</v>
      </c>
      <c r="BK58" t="s">
        <v>257</v>
      </c>
      <c r="BL58" t="s">
        <v>257</v>
      </c>
      <c r="BM58" t="s">
        <v>257</v>
      </c>
      <c r="BN58" t="s">
        <v>257</v>
      </c>
      <c r="BO58" t="s">
        <v>257</v>
      </c>
      <c r="BP58" t="s">
        <v>257</v>
      </c>
      <c r="BQ58"/>
      <c r="BR58"/>
      <c r="BS58" t="s">
        <v>257</v>
      </c>
      <c r="BT58"/>
      <c r="BU58" t="s">
        <v>257</v>
      </c>
      <c r="BV58" t="s">
        <v>257</v>
      </c>
      <c r="BW58"/>
      <c r="BX58">
        <v>0</v>
      </c>
      <c r="BY58">
        <v>3</v>
      </c>
      <c r="BZ58">
        <v>2572</v>
      </c>
      <c r="CA58"/>
      <c r="CB58"/>
      <c r="CC58"/>
      <c r="CD58"/>
      <c r="CE58">
        <v>11131</v>
      </c>
      <c r="CF58">
        <v>17328</v>
      </c>
      <c r="CG58"/>
      <c r="CH58"/>
      <c r="CI58">
        <v>1203</v>
      </c>
      <c r="CJ58">
        <v>19470</v>
      </c>
      <c r="CK58">
        <v>0</v>
      </c>
      <c r="CL58">
        <v>0</v>
      </c>
      <c r="CM58"/>
      <c r="CN58">
        <v>607</v>
      </c>
      <c r="CO58">
        <v>0</v>
      </c>
      <c r="CP58">
        <v>22281</v>
      </c>
      <c r="CQ58">
        <v>0</v>
      </c>
      <c r="CR58">
        <v>429</v>
      </c>
      <c r="CS58">
        <v>0</v>
      </c>
      <c r="CT58">
        <v>30093</v>
      </c>
      <c r="CU58">
        <v>528</v>
      </c>
      <c r="CV58">
        <v>0</v>
      </c>
      <c r="CW58">
        <v>28</v>
      </c>
      <c r="CX58">
        <v>478</v>
      </c>
      <c r="CY58">
        <v>0</v>
      </c>
      <c r="CZ58"/>
      <c r="DA58"/>
      <c r="DB58">
        <v>0</v>
      </c>
      <c r="DC58"/>
      <c r="DD58">
        <v>0</v>
      </c>
      <c r="DE58">
        <v>0</v>
      </c>
      <c r="DF58"/>
      <c r="DG58" t="s">
        <v>257</v>
      </c>
      <c r="DH58" t="s">
        <v>261</v>
      </c>
      <c r="DI58" t="s">
        <v>302</v>
      </c>
      <c r="DJ58"/>
      <c r="DK58"/>
      <c r="DL58"/>
      <c r="DM58"/>
      <c r="DN58" t="s">
        <v>260</v>
      </c>
      <c r="DO58" t="s">
        <v>887</v>
      </c>
      <c r="DP58"/>
      <c r="DQ58"/>
      <c r="DR58" t="s">
        <v>257</v>
      </c>
      <c r="DS58" t="s">
        <v>382</v>
      </c>
      <c r="DT58" t="s">
        <v>257</v>
      </c>
      <c r="DU58" t="s">
        <v>257</v>
      </c>
      <c r="DV58"/>
      <c r="DW58" t="s">
        <v>442</v>
      </c>
      <c r="DX58" t="s">
        <v>257</v>
      </c>
      <c r="DY58" t="s">
        <v>888</v>
      </c>
      <c r="DZ58" t="s">
        <v>258</v>
      </c>
      <c r="EA58" t="s">
        <v>889</v>
      </c>
      <c r="EB58" t="s">
        <v>257</v>
      </c>
      <c r="EC58" t="s">
        <v>890</v>
      </c>
      <c r="ED58" t="s">
        <v>891</v>
      </c>
      <c r="EE58" t="s">
        <v>257</v>
      </c>
      <c r="EF58" t="s">
        <v>388</v>
      </c>
      <c r="EG58" t="s">
        <v>892</v>
      </c>
      <c r="EH58" t="s">
        <v>257</v>
      </c>
      <c r="EI58"/>
      <c r="EJ58"/>
      <c r="EK58" t="s">
        <v>257</v>
      </c>
      <c r="EL58"/>
      <c r="EM58" t="s">
        <v>257</v>
      </c>
      <c r="EN58" t="s">
        <v>257</v>
      </c>
      <c r="EO58"/>
      <c r="EP58">
        <v>0</v>
      </c>
      <c r="EQ58">
        <v>3</v>
      </c>
      <c r="ER58">
        <v>13</v>
      </c>
      <c r="ES58"/>
      <c r="ET58"/>
      <c r="EU58"/>
      <c r="EV58"/>
      <c r="EW58">
        <v>1</v>
      </c>
      <c r="EX58">
        <v>432</v>
      </c>
      <c r="EY58"/>
      <c r="EZ58"/>
      <c r="FA58">
        <v>0</v>
      </c>
      <c r="FB58">
        <v>156</v>
      </c>
      <c r="FC58">
        <v>0</v>
      </c>
      <c r="FD58">
        <v>0</v>
      </c>
      <c r="FE58"/>
      <c r="FF58">
        <v>15</v>
      </c>
      <c r="FG58">
        <v>0</v>
      </c>
      <c r="FH58">
        <v>11373</v>
      </c>
      <c r="FI58">
        <v>19</v>
      </c>
      <c r="FJ58">
        <v>121</v>
      </c>
      <c r="FK58">
        <v>0</v>
      </c>
      <c r="FL58">
        <v>2574</v>
      </c>
      <c r="FM58">
        <v>32</v>
      </c>
      <c r="FN58">
        <v>0</v>
      </c>
      <c r="FO58">
        <v>101</v>
      </c>
      <c r="FP58">
        <v>45</v>
      </c>
      <c r="FQ58">
        <v>0</v>
      </c>
      <c r="FR58" s="28"/>
      <c r="FS58" s="28"/>
      <c r="FT58" s="28">
        <v>0</v>
      </c>
      <c r="FU58" s="28"/>
      <c r="FV58" s="28">
        <v>0</v>
      </c>
      <c r="FW58" s="28">
        <v>0</v>
      </c>
      <c r="FX58"/>
      <c r="FY58">
        <v>0</v>
      </c>
      <c r="FZ58" s="28">
        <v>0</v>
      </c>
      <c r="GA58">
        <v>0</v>
      </c>
      <c r="GB58" s="28"/>
      <c r="GC58" s="28"/>
      <c r="GD58" s="28"/>
      <c r="GE58"/>
      <c r="GF58" s="28">
        <v>0</v>
      </c>
      <c r="GG58" s="28">
        <v>0</v>
      </c>
      <c r="GH58"/>
      <c r="GI58" s="28"/>
      <c r="GJ58" s="28">
        <v>0</v>
      </c>
      <c r="GK58">
        <v>0</v>
      </c>
      <c r="GL58">
        <v>0</v>
      </c>
      <c r="GM58">
        <v>0</v>
      </c>
      <c r="GN58"/>
      <c r="GO58" s="31">
        <v>0</v>
      </c>
      <c r="GP58" s="31">
        <v>0</v>
      </c>
      <c r="GQ58" s="31">
        <v>0</v>
      </c>
      <c r="GR58" s="31">
        <v>0</v>
      </c>
      <c r="GS58" s="31">
        <v>0</v>
      </c>
      <c r="GT58" s="31">
        <v>0</v>
      </c>
      <c r="GU58" s="31">
        <v>0</v>
      </c>
      <c r="GV58" s="31">
        <v>0</v>
      </c>
      <c r="GW58" s="31">
        <v>0</v>
      </c>
      <c r="GX58" s="31">
        <v>0</v>
      </c>
      <c r="GY58" s="31">
        <v>0</v>
      </c>
      <c r="GZ58" s="31">
        <v>0</v>
      </c>
      <c r="HA58" s="31"/>
      <c r="HB58" s="31"/>
      <c r="HC58" s="31">
        <v>0</v>
      </c>
      <c r="HD58" s="31"/>
      <c r="HE58" s="31">
        <v>0</v>
      </c>
      <c r="HF58" s="31">
        <v>0</v>
      </c>
      <c r="HG58" s="31"/>
      <c r="HH58" s="31">
        <v>0</v>
      </c>
      <c r="HI58" s="31">
        <v>6</v>
      </c>
      <c r="HJ58" s="31">
        <v>2585</v>
      </c>
      <c r="HK58" s="31"/>
      <c r="HL58" s="31"/>
      <c r="HM58" s="31"/>
      <c r="HN58" s="31"/>
      <c r="HO58" s="31">
        <v>11132</v>
      </c>
      <c r="HP58" s="31">
        <v>17760</v>
      </c>
      <c r="HQ58" s="31"/>
      <c r="HR58" s="31"/>
      <c r="HS58" s="31">
        <v>1203</v>
      </c>
      <c r="HT58" s="31">
        <v>19626</v>
      </c>
      <c r="HU58" s="31">
        <v>0</v>
      </c>
      <c r="HV58" s="31">
        <v>0</v>
      </c>
      <c r="HW58" s="31"/>
      <c r="HX58" s="31">
        <v>622</v>
      </c>
      <c r="HY58" s="31">
        <v>0</v>
      </c>
      <c r="HZ58" s="31">
        <v>33654</v>
      </c>
      <c r="IA58" s="31">
        <v>19</v>
      </c>
      <c r="IB58" s="31">
        <v>550</v>
      </c>
      <c r="IC58" s="31">
        <v>0</v>
      </c>
      <c r="ID58" s="31">
        <v>32667</v>
      </c>
      <c r="IE58" s="31">
        <v>560</v>
      </c>
      <c r="IF58" s="31">
        <v>0</v>
      </c>
      <c r="IG58" s="31">
        <v>129</v>
      </c>
      <c r="IH58" s="31">
        <v>523</v>
      </c>
      <c r="II58" s="31">
        <v>0</v>
      </c>
      <c r="IJ58" s="31"/>
      <c r="IK58" s="31"/>
      <c r="IL58" s="31">
        <v>0</v>
      </c>
      <c r="IM58" s="31"/>
      <c r="IN58" s="31">
        <v>0</v>
      </c>
      <c r="IO58" s="31">
        <v>0</v>
      </c>
      <c r="IP58" s="31"/>
      <c r="IQ58" s="31">
        <v>0</v>
      </c>
      <c r="IR58" s="31">
        <v>109167</v>
      </c>
      <c r="IS58" s="31">
        <v>636292</v>
      </c>
      <c r="IT58" s="31"/>
      <c r="IU58" s="31"/>
      <c r="IV58" s="31"/>
      <c r="IW58" s="31"/>
      <c r="IX58" s="31">
        <v>88210</v>
      </c>
      <c r="IY58" s="31">
        <v>84380</v>
      </c>
      <c r="IZ58" s="31"/>
      <c r="JA58" s="31"/>
      <c r="JB58" s="31">
        <v>60756</v>
      </c>
      <c r="JC58" s="31">
        <v>498805</v>
      </c>
      <c r="JD58" s="31">
        <v>0</v>
      </c>
      <c r="JE58" s="31">
        <v>0</v>
      </c>
      <c r="JF58" s="31"/>
      <c r="JG58" s="31">
        <v>1628773</v>
      </c>
      <c r="JH58" s="31">
        <v>0</v>
      </c>
      <c r="JI58" s="31">
        <v>1317786</v>
      </c>
      <c r="JJ58" s="31">
        <v>84526</v>
      </c>
      <c r="JK58" s="31">
        <v>1654116</v>
      </c>
      <c r="JL58" s="31">
        <v>0</v>
      </c>
      <c r="JM58" s="31">
        <v>1658353</v>
      </c>
      <c r="JN58" s="31">
        <v>1529252</v>
      </c>
      <c r="JO58" s="31">
        <v>0</v>
      </c>
      <c r="JP58" s="31">
        <v>447620</v>
      </c>
      <c r="JQ58" s="31">
        <v>1602159</v>
      </c>
      <c r="JR58" s="31">
        <v>0</v>
      </c>
      <c r="JS58" s="31"/>
      <c r="JT58" s="31"/>
      <c r="JU58" s="31">
        <v>0</v>
      </c>
      <c r="JV58" s="31"/>
      <c r="JW58" s="31">
        <v>0</v>
      </c>
      <c r="JX58" s="31">
        <v>0</v>
      </c>
    </row>
    <row r="59" spans="1:284" x14ac:dyDescent="0.25">
      <c r="A59" s="27">
        <v>45623</v>
      </c>
      <c r="B59">
        <v>0</v>
      </c>
      <c r="C59" t="s">
        <v>257</v>
      </c>
      <c r="D59" t="s">
        <v>258</v>
      </c>
      <c r="E59"/>
      <c r="F59">
        <v>0</v>
      </c>
      <c r="G59">
        <v>0</v>
      </c>
      <c r="H59">
        <v>0</v>
      </c>
      <c r="I59"/>
      <c r="J59"/>
      <c r="K59"/>
      <c r="L59"/>
      <c r="M59">
        <v>0</v>
      </c>
      <c r="N59">
        <v>0</v>
      </c>
      <c r="O59"/>
      <c r="P59"/>
      <c r="Q59">
        <v>0</v>
      </c>
      <c r="R59">
        <v>0</v>
      </c>
      <c r="S59">
        <v>0</v>
      </c>
      <c r="T59">
        <v>0</v>
      </c>
      <c r="U59"/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/>
      <c r="AI59"/>
      <c r="AJ59">
        <v>0</v>
      </c>
      <c r="AK59"/>
      <c r="AL59">
        <v>0</v>
      </c>
      <c r="AM59">
        <v>0</v>
      </c>
      <c r="AN59"/>
      <c r="AO59" t="s">
        <v>257</v>
      </c>
      <c r="AP59" t="s">
        <v>257</v>
      </c>
      <c r="AQ59" t="s">
        <v>257</v>
      </c>
      <c r="AR59"/>
      <c r="AS59"/>
      <c r="AT59"/>
      <c r="AU59"/>
      <c r="AV59" t="s">
        <v>257</v>
      </c>
      <c r="AW59" t="s">
        <v>257</v>
      </c>
      <c r="AX59"/>
      <c r="AY59"/>
      <c r="AZ59" t="s">
        <v>257</v>
      </c>
      <c r="BA59" t="s">
        <v>257</v>
      </c>
      <c r="BB59" t="s">
        <v>257</v>
      </c>
      <c r="BC59" t="s">
        <v>257</v>
      </c>
      <c r="BD59"/>
      <c r="BE59" t="s">
        <v>257</v>
      </c>
      <c r="BF59" t="s">
        <v>257</v>
      </c>
      <c r="BG59" t="s">
        <v>257</v>
      </c>
      <c r="BH59" t="s">
        <v>257</v>
      </c>
      <c r="BI59" t="s">
        <v>257</v>
      </c>
      <c r="BJ59" t="s">
        <v>257</v>
      </c>
      <c r="BK59" t="s">
        <v>257</v>
      </c>
      <c r="BL59" t="s">
        <v>257</v>
      </c>
      <c r="BM59" t="s">
        <v>257</v>
      </c>
      <c r="BN59" t="s">
        <v>257</v>
      </c>
      <c r="BO59" t="s">
        <v>257</v>
      </c>
      <c r="BP59" t="s">
        <v>257</v>
      </c>
      <c r="BQ59"/>
      <c r="BR59"/>
      <c r="BS59" t="s">
        <v>257</v>
      </c>
      <c r="BT59"/>
      <c r="BU59" t="s">
        <v>257</v>
      </c>
      <c r="BV59" t="s">
        <v>257</v>
      </c>
      <c r="BW59"/>
      <c r="BX59">
        <v>0</v>
      </c>
      <c r="BY59">
        <v>6</v>
      </c>
      <c r="BZ59">
        <v>2485</v>
      </c>
      <c r="CA59"/>
      <c r="CB59"/>
      <c r="CC59"/>
      <c r="CD59"/>
      <c r="CE59">
        <v>9720</v>
      </c>
      <c r="CF59">
        <v>15486</v>
      </c>
      <c r="CG59"/>
      <c r="CH59"/>
      <c r="CI59">
        <v>935</v>
      </c>
      <c r="CJ59">
        <v>19908</v>
      </c>
      <c r="CK59">
        <v>0</v>
      </c>
      <c r="CL59">
        <v>0</v>
      </c>
      <c r="CM59"/>
      <c r="CN59">
        <v>595</v>
      </c>
      <c r="CO59">
        <v>0</v>
      </c>
      <c r="CP59">
        <v>18557</v>
      </c>
      <c r="CQ59">
        <v>0</v>
      </c>
      <c r="CR59">
        <v>403</v>
      </c>
      <c r="CS59">
        <v>0</v>
      </c>
      <c r="CT59">
        <v>26705</v>
      </c>
      <c r="CU59">
        <v>512</v>
      </c>
      <c r="CV59">
        <v>0</v>
      </c>
      <c r="CW59">
        <v>19</v>
      </c>
      <c r="CX59">
        <v>479</v>
      </c>
      <c r="CY59">
        <v>0</v>
      </c>
      <c r="CZ59"/>
      <c r="DA59"/>
      <c r="DB59">
        <v>0</v>
      </c>
      <c r="DC59"/>
      <c r="DD59">
        <v>0</v>
      </c>
      <c r="DE59">
        <v>0</v>
      </c>
      <c r="DF59"/>
      <c r="DG59" t="s">
        <v>257</v>
      </c>
      <c r="DH59" t="s">
        <v>375</v>
      </c>
      <c r="DI59" t="s">
        <v>450</v>
      </c>
      <c r="DJ59"/>
      <c r="DK59"/>
      <c r="DL59"/>
      <c r="DM59"/>
      <c r="DN59" t="s">
        <v>257</v>
      </c>
      <c r="DO59" t="s">
        <v>828</v>
      </c>
      <c r="DP59"/>
      <c r="DQ59"/>
      <c r="DR59" t="s">
        <v>257</v>
      </c>
      <c r="DS59" t="s">
        <v>327</v>
      </c>
      <c r="DT59" t="s">
        <v>257</v>
      </c>
      <c r="DU59" t="s">
        <v>257</v>
      </c>
      <c r="DV59"/>
      <c r="DW59" t="s">
        <v>364</v>
      </c>
      <c r="DX59" t="s">
        <v>257</v>
      </c>
      <c r="DY59" t="s">
        <v>893</v>
      </c>
      <c r="DZ59" t="s">
        <v>258</v>
      </c>
      <c r="EA59" t="s">
        <v>894</v>
      </c>
      <c r="EB59" t="s">
        <v>257</v>
      </c>
      <c r="EC59" t="s">
        <v>518</v>
      </c>
      <c r="ED59" t="s">
        <v>895</v>
      </c>
      <c r="EE59" t="s">
        <v>257</v>
      </c>
      <c r="EF59" t="s">
        <v>710</v>
      </c>
      <c r="EG59" t="s">
        <v>725</v>
      </c>
      <c r="EH59" t="s">
        <v>257</v>
      </c>
      <c r="EI59"/>
      <c r="EJ59"/>
      <c r="EK59" t="s">
        <v>257</v>
      </c>
      <c r="EL59"/>
      <c r="EM59" t="s">
        <v>257</v>
      </c>
      <c r="EN59" t="s">
        <v>257</v>
      </c>
      <c r="EO59"/>
      <c r="EP59">
        <v>0</v>
      </c>
      <c r="EQ59">
        <v>8</v>
      </c>
      <c r="ER59">
        <v>28</v>
      </c>
      <c r="ES59"/>
      <c r="ET59"/>
      <c r="EU59"/>
      <c r="EV59"/>
      <c r="EW59">
        <v>0</v>
      </c>
      <c r="EX59">
        <v>443</v>
      </c>
      <c r="EY59"/>
      <c r="EZ59"/>
      <c r="FA59">
        <v>0</v>
      </c>
      <c r="FB59">
        <v>145</v>
      </c>
      <c r="FC59">
        <v>0</v>
      </c>
      <c r="FD59">
        <v>0</v>
      </c>
      <c r="FE59"/>
      <c r="FF59">
        <v>19</v>
      </c>
      <c r="FG59">
        <v>0</v>
      </c>
      <c r="FH59">
        <v>5048</v>
      </c>
      <c r="FI59">
        <v>7</v>
      </c>
      <c r="FJ59">
        <v>116</v>
      </c>
      <c r="FK59">
        <v>0</v>
      </c>
      <c r="FL59">
        <v>2061</v>
      </c>
      <c r="FM59">
        <v>32</v>
      </c>
      <c r="FN59">
        <v>0</v>
      </c>
      <c r="FO59">
        <v>101</v>
      </c>
      <c r="FP59">
        <v>32</v>
      </c>
      <c r="FQ59">
        <v>0</v>
      </c>
      <c r="FR59" s="28"/>
      <c r="FS59" s="28"/>
      <c r="FT59" s="28">
        <v>0</v>
      </c>
      <c r="FU59" s="28"/>
      <c r="FV59" s="28">
        <v>0</v>
      </c>
      <c r="FW59" s="28">
        <v>0</v>
      </c>
      <c r="FX59"/>
      <c r="FY59">
        <v>0</v>
      </c>
      <c r="FZ59" s="28">
        <v>0</v>
      </c>
      <c r="GA59">
        <v>0</v>
      </c>
      <c r="GB59" s="28"/>
      <c r="GC59" s="28"/>
      <c r="GD59" s="28"/>
      <c r="GE59"/>
      <c r="GF59" s="28">
        <v>0</v>
      </c>
      <c r="GG59" s="28">
        <v>0</v>
      </c>
      <c r="GH59"/>
      <c r="GI59" s="28"/>
      <c r="GJ59" s="28">
        <v>0</v>
      </c>
      <c r="GK59">
        <v>0</v>
      </c>
      <c r="GL59">
        <v>0</v>
      </c>
      <c r="GM59">
        <v>0</v>
      </c>
      <c r="GN59"/>
      <c r="GO59" s="31">
        <v>0</v>
      </c>
      <c r="GP59" s="31">
        <v>0</v>
      </c>
      <c r="GQ59" s="31">
        <v>0</v>
      </c>
      <c r="GR59" s="31">
        <v>0</v>
      </c>
      <c r="GS59" s="31">
        <v>0</v>
      </c>
      <c r="GT59" s="31">
        <v>0</v>
      </c>
      <c r="GU59" s="31">
        <v>0</v>
      </c>
      <c r="GV59" s="31">
        <v>0</v>
      </c>
      <c r="GW59" s="31">
        <v>0</v>
      </c>
      <c r="GX59" s="31">
        <v>0</v>
      </c>
      <c r="GY59" s="31">
        <v>0</v>
      </c>
      <c r="GZ59" s="31">
        <v>0</v>
      </c>
      <c r="HA59" s="31"/>
      <c r="HB59" s="31"/>
      <c r="HC59" s="31">
        <v>0</v>
      </c>
      <c r="HD59" s="31"/>
      <c r="HE59" s="31">
        <v>0</v>
      </c>
      <c r="HF59" s="31">
        <v>0</v>
      </c>
      <c r="HG59" s="31"/>
      <c r="HH59" s="31">
        <v>0</v>
      </c>
      <c r="HI59" s="31">
        <v>14</v>
      </c>
      <c r="HJ59" s="31">
        <v>2513</v>
      </c>
      <c r="HK59" s="31"/>
      <c r="HL59" s="31"/>
      <c r="HM59" s="31"/>
      <c r="HN59" s="31"/>
      <c r="HO59" s="31">
        <v>9720</v>
      </c>
      <c r="HP59" s="31">
        <v>15929</v>
      </c>
      <c r="HQ59" s="31"/>
      <c r="HR59" s="31"/>
      <c r="HS59" s="31">
        <v>935</v>
      </c>
      <c r="HT59" s="31">
        <v>20053</v>
      </c>
      <c r="HU59" s="31">
        <v>0</v>
      </c>
      <c r="HV59" s="31">
        <v>0</v>
      </c>
      <c r="HW59" s="31"/>
      <c r="HX59" s="31">
        <v>614</v>
      </c>
      <c r="HY59" s="31">
        <v>0</v>
      </c>
      <c r="HZ59" s="31">
        <v>23605</v>
      </c>
      <c r="IA59" s="31">
        <v>7</v>
      </c>
      <c r="IB59" s="31">
        <v>519</v>
      </c>
      <c r="IC59" s="31">
        <v>0</v>
      </c>
      <c r="ID59" s="31">
        <v>28766</v>
      </c>
      <c r="IE59" s="31">
        <v>544</v>
      </c>
      <c r="IF59" s="31">
        <v>0</v>
      </c>
      <c r="IG59" s="31">
        <v>120</v>
      </c>
      <c r="IH59" s="31">
        <v>511</v>
      </c>
      <c r="II59" s="31">
        <v>0</v>
      </c>
      <c r="IJ59" s="31"/>
      <c r="IK59" s="31"/>
      <c r="IL59" s="31">
        <v>0</v>
      </c>
      <c r="IM59" s="31"/>
      <c r="IN59" s="31">
        <v>0</v>
      </c>
      <c r="IO59" s="31">
        <v>0</v>
      </c>
      <c r="IP59" s="31"/>
      <c r="IQ59" s="31">
        <v>0</v>
      </c>
      <c r="IR59" s="31">
        <v>76714</v>
      </c>
      <c r="IS59" s="31">
        <v>758510</v>
      </c>
      <c r="IT59" s="31"/>
      <c r="IU59" s="31"/>
      <c r="IV59" s="31"/>
      <c r="IW59" s="31"/>
      <c r="IX59" s="31">
        <v>81690</v>
      </c>
      <c r="IY59" s="31">
        <v>79650</v>
      </c>
      <c r="IZ59" s="31"/>
      <c r="JA59" s="31"/>
      <c r="JB59" s="31">
        <v>58071</v>
      </c>
      <c r="JC59" s="31">
        <v>507485</v>
      </c>
      <c r="JD59" s="31">
        <v>0</v>
      </c>
      <c r="JE59" s="31">
        <v>0</v>
      </c>
      <c r="JF59" s="31"/>
      <c r="JG59" s="31">
        <v>1986612</v>
      </c>
      <c r="JH59" s="31">
        <v>0</v>
      </c>
      <c r="JI59" s="31">
        <v>1289661</v>
      </c>
      <c r="JJ59" s="31">
        <v>85429</v>
      </c>
      <c r="JK59" s="31">
        <v>1696274</v>
      </c>
      <c r="JL59" s="31">
        <v>0</v>
      </c>
      <c r="JM59" s="31">
        <v>1558753</v>
      </c>
      <c r="JN59" s="31">
        <v>1405285</v>
      </c>
      <c r="JO59" s="31">
        <v>0</v>
      </c>
      <c r="JP59" s="31">
        <v>376917</v>
      </c>
      <c r="JQ59" s="31">
        <v>1513360</v>
      </c>
      <c r="JR59" s="31">
        <v>0</v>
      </c>
      <c r="JS59" s="31"/>
      <c r="JT59" s="31"/>
      <c r="JU59" s="31">
        <v>0</v>
      </c>
      <c r="JV59" s="31"/>
      <c r="JW59" s="31">
        <v>0</v>
      </c>
      <c r="JX59" s="31">
        <v>0</v>
      </c>
    </row>
    <row r="60" spans="1:284" x14ac:dyDescent="0.25">
      <c r="A60" s="27">
        <v>45624</v>
      </c>
      <c r="B60">
        <v>0</v>
      </c>
      <c r="C60" t="s">
        <v>257</v>
      </c>
      <c r="D60" t="s">
        <v>258</v>
      </c>
      <c r="E60"/>
      <c r="F60">
        <v>0</v>
      </c>
      <c r="G60">
        <v>0</v>
      </c>
      <c r="H60">
        <v>0</v>
      </c>
      <c r="I60"/>
      <c r="J60"/>
      <c r="K60"/>
      <c r="L60"/>
      <c r="M60">
        <v>0</v>
      </c>
      <c r="N60">
        <v>0</v>
      </c>
      <c r="O60"/>
      <c r="P60"/>
      <c r="Q60">
        <v>0</v>
      </c>
      <c r="R60">
        <v>0</v>
      </c>
      <c r="S60">
        <v>0</v>
      </c>
      <c r="T60">
        <v>0</v>
      </c>
      <c r="U60"/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/>
      <c r="AI60"/>
      <c r="AJ60">
        <v>0</v>
      </c>
      <c r="AK60"/>
      <c r="AL60">
        <v>0</v>
      </c>
      <c r="AM60">
        <v>0</v>
      </c>
      <c r="AN60"/>
      <c r="AO60" t="s">
        <v>257</v>
      </c>
      <c r="AP60" t="s">
        <v>257</v>
      </c>
      <c r="AQ60" t="s">
        <v>257</v>
      </c>
      <c r="AR60"/>
      <c r="AS60"/>
      <c r="AT60"/>
      <c r="AU60"/>
      <c r="AV60" t="s">
        <v>257</v>
      </c>
      <c r="AW60" t="s">
        <v>257</v>
      </c>
      <c r="AX60"/>
      <c r="AY60"/>
      <c r="AZ60" t="s">
        <v>257</v>
      </c>
      <c r="BA60" t="s">
        <v>257</v>
      </c>
      <c r="BB60" t="s">
        <v>257</v>
      </c>
      <c r="BC60" t="s">
        <v>257</v>
      </c>
      <c r="BD60"/>
      <c r="BE60" t="s">
        <v>257</v>
      </c>
      <c r="BF60" t="s">
        <v>257</v>
      </c>
      <c r="BG60" t="s">
        <v>257</v>
      </c>
      <c r="BH60" t="s">
        <v>257</v>
      </c>
      <c r="BI60" t="s">
        <v>257</v>
      </c>
      <c r="BJ60" t="s">
        <v>257</v>
      </c>
      <c r="BK60" t="s">
        <v>257</v>
      </c>
      <c r="BL60" t="s">
        <v>257</v>
      </c>
      <c r="BM60" t="s">
        <v>257</v>
      </c>
      <c r="BN60" t="s">
        <v>257</v>
      </c>
      <c r="BO60" t="s">
        <v>257</v>
      </c>
      <c r="BP60" t="s">
        <v>257</v>
      </c>
      <c r="BQ60"/>
      <c r="BR60"/>
      <c r="BS60" t="s">
        <v>257</v>
      </c>
      <c r="BT60"/>
      <c r="BU60" t="s">
        <v>257</v>
      </c>
      <c r="BV60" t="s">
        <v>257</v>
      </c>
      <c r="BW60"/>
      <c r="BX60">
        <v>0</v>
      </c>
      <c r="BY60">
        <v>9</v>
      </c>
      <c r="BZ60">
        <v>3564</v>
      </c>
      <c r="CA60"/>
      <c r="CB60"/>
      <c r="CC60"/>
      <c r="CD60"/>
      <c r="CE60">
        <v>10018</v>
      </c>
      <c r="CF60">
        <v>17533</v>
      </c>
      <c r="CG60"/>
      <c r="CH60"/>
      <c r="CI60">
        <v>974</v>
      </c>
      <c r="CJ60">
        <v>20268</v>
      </c>
      <c r="CK60">
        <v>0</v>
      </c>
      <c r="CL60">
        <v>0</v>
      </c>
      <c r="CM60"/>
      <c r="CN60">
        <v>630</v>
      </c>
      <c r="CO60">
        <v>0</v>
      </c>
      <c r="CP60">
        <v>22694</v>
      </c>
      <c r="CQ60">
        <v>0</v>
      </c>
      <c r="CR60">
        <v>458</v>
      </c>
      <c r="CS60">
        <v>0</v>
      </c>
      <c r="CT60">
        <v>31072</v>
      </c>
      <c r="CU60">
        <v>329</v>
      </c>
      <c r="CV60">
        <v>0</v>
      </c>
      <c r="CW60">
        <v>16</v>
      </c>
      <c r="CX60">
        <v>309</v>
      </c>
      <c r="CY60">
        <v>0</v>
      </c>
      <c r="CZ60"/>
      <c r="DA60"/>
      <c r="DB60">
        <v>0</v>
      </c>
      <c r="DC60"/>
      <c r="DD60">
        <v>0</v>
      </c>
      <c r="DE60">
        <v>0</v>
      </c>
      <c r="DF60"/>
      <c r="DG60" t="s">
        <v>257</v>
      </c>
      <c r="DH60" t="s">
        <v>896</v>
      </c>
      <c r="DI60" t="s">
        <v>412</v>
      </c>
      <c r="DJ60"/>
      <c r="DK60"/>
      <c r="DL60"/>
      <c r="DM60"/>
      <c r="DN60" t="s">
        <v>257</v>
      </c>
      <c r="DO60" t="s">
        <v>897</v>
      </c>
      <c r="DP60"/>
      <c r="DQ60"/>
      <c r="DR60" t="s">
        <v>257</v>
      </c>
      <c r="DS60" t="s">
        <v>275</v>
      </c>
      <c r="DT60" t="s">
        <v>257</v>
      </c>
      <c r="DU60" t="s">
        <v>257</v>
      </c>
      <c r="DV60"/>
      <c r="DW60" t="s">
        <v>898</v>
      </c>
      <c r="DX60" t="s">
        <v>257</v>
      </c>
      <c r="DY60" t="s">
        <v>899</v>
      </c>
      <c r="DZ60" t="s">
        <v>258</v>
      </c>
      <c r="EA60" t="s">
        <v>900</v>
      </c>
      <c r="EB60" t="s">
        <v>257</v>
      </c>
      <c r="EC60" t="s">
        <v>901</v>
      </c>
      <c r="ED60" t="s">
        <v>902</v>
      </c>
      <c r="EE60" t="s">
        <v>257</v>
      </c>
      <c r="EF60" t="s">
        <v>903</v>
      </c>
      <c r="EG60" t="s">
        <v>904</v>
      </c>
      <c r="EH60" t="s">
        <v>257</v>
      </c>
      <c r="EI60"/>
      <c r="EJ60"/>
      <c r="EK60" t="s">
        <v>257</v>
      </c>
      <c r="EL60"/>
      <c r="EM60" t="s">
        <v>257</v>
      </c>
      <c r="EN60" t="s">
        <v>257</v>
      </c>
      <c r="EO60"/>
      <c r="EP60">
        <v>0</v>
      </c>
      <c r="EQ60">
        <v>31</v>
      </c>
      <c r="ER60">
        <v>11</v>
      </c>
      <c r="ES60"/>
      <c r="ET60"/>
      <c r="EU60"/>
      <c r="EV60"/>
      <c r="EW60">
        <v>0</v>
      </c>
      <c r="EX60">
        <v>360</v>
      </c>
      <c r="EY60"/>
      <c r="EZ60"/>
      <c r="FA60">
        <v>0</v>
      </c>
      <c r="FB60">
        <v>160</v>
      </c>
      <c r="FC60">
        <v>0</v>
      </c>
      <c r="FD60">
        <v>0</v>
      </c>
      <c r="FE60"/>
      <c r="FF60">
        <v>45</v>
      </c>
      <c r="FG60">
        <v>0</v>
      </c>
      <c r="FH60">
        <v>4916</v>
      </c>
      <c r="FI60">
        <v>14</v>
      </c>
      <c r="FJ60">
        <v>102</v>
      </c>
      <c r="FK60">
        <v>0</v>
      </c>
      <c r="FL60">
        <v>1578</v>
      </c>
      <c r="FM60">
        <v>335</v>
      </c>
      <c r="FN60">
        <v>0</v>
      </c>
      <c r="FO60">
        <v>83</v>
      </c>
      <c r="FP60">
        <v>32</v>
      </c>
      <c r="FQ60" s="28">
        <v>0</v>
      </c>
      <c r="FR60" s="28"/>
      <c r="FS60" s="28"/>
      <c r="FT60" s="28">
        <v>0</v>
      </c>
      <c r="FU60" s="28"/>
      <c r="FV60" s="28">
        <v>0</v>
      </c>
      <c r="FW60" s="28">
        <v>0</v>
      </c>
      <c r="FX60"/>
      <c r="FY60">
        <v>0</v>
      </c>
      <c r="FZ60" s="28">
        <v>0</v>
      </c>
      <c r="GA60">
        <v>0</v>
      </c>
      <c r="GB60" s="28"/>
      <c r="GC60" s="28"/>
      <c r="GD60" s="28"/>
      <c r="GE60"/>
      <c r="GF60" s="28">
        <v>0</v>
      </c>
      <c r="GG60" s="28">
        <v>0</v>
      </c>
      <c r="GH60"/>
      <c r="GI60" s="28"/>
      <c r="GJ60" s="28">
        <v>0</v>
      </c>
      <c r="GK60">
        <v>0</v>
      </c>
      <c r="GL60">
        <v>0</v>
      </c>
      <c r="GM60">
        <v>0</v>
      </c>
      <c r="GN60"/>
      <c r="GO60" s="31">
        <v>0</v>
      </c>
      <c r="GP60" s="31">
        <v>0</v>
      </c>
      <c r="GQ60" s="31">
        <v>0</v>
      </c>
      <c r="GR60" s="31">
        <v>0</v>
      </c>
      <c r="GS60" s="31">
        <v>0</v>
      </c>
      <c r="GT60" s="31">
        <v>0</v>
      </c>
      <c r="GU60" s="31">
        <v>0</v>
      </c>
      <c r="GV60" s="31">
        <v>0</v>
      </c>
      <c r="GW60" s="31">
        <v>0</v>
      </c>
      <c r="GX60" s="31">
        <v>0</v>
      </c>
      <c r="GY60" s="31">
        <v>0</v>
      </c>
      <c r="GZ60" s="31">
        <v>0</v>
      </c>
      <c r="HA60" s="31"/>
      <c r="HB60" s="31"/>
      <c r="HC60" s="31">
        <v>0</v>
      </c>
      <c r="HD60" s="31"/>
      <c r="HE60" s="31">
        <v>0</v>
      </c>
      <c r="HF60" s="31">
        <v>0</v>
      </c>
      <c r="HG60" s="31"/>
      <c r="HH60" s="31">
        <v>0</v>
      </c>
      <c r="HI60" s="31">
        <v>40</v>
      </c>
      <c r="HJ60" s="31">
        <v>3575</v>
      </c>
      <c r="HK60" s="31"/>
      <c r="HL60" s="31"/>
      <c r="HM60" s="31"/>
      <c r="HN60" s="31"/>
      <c r="HO60" s="31">
        <v>10018</v>
      </c>
      <c r="HP60" s="31">
        <v>17893</v>
      </c>
      <c r="HQ60" s="31"/>
      <c r="HR60" s="31"/>
      <c r="HS60" s="31">
        <v>974</v>
      </c>
      <c r="HT60" s="31">
        <v>20428</v>
      </c>
      <c r="HU60" s="31">
        <v>0</v>
      </c>
      <c r="HV60" s="31">
        <v>0</v>
      </c>
      <c r="HW60" s="31"/>
      <c r="HX60" s="31">
        <v>675</v>
      </c>
      <c r="HY60" s="31">
        <v>0</v>
      </c>
      <c r="HZ60" s="31">
        <v>27610</v>
      </c>
      <c r="IA60" s="31">
        <v>14</v>
      </c>
      <c r="IB60" s="31">
        <v>560</v>
      </c>
      <c r="IC60" s="31">
        <v>0</v>
      </c>
      <c r="ID60" s="31">
        <v>32650</v>
      </c>
      <c r="IE60" s="31">
        <v>664</v>
      </c>
      <c r="IF60" s="31">
        <v>0</v>
      </c>
      <c r="IG60" s="31">
        <v>99</v>
      </c>
      <c r="IH60" s="31">
        <v>341</v>
      </c>
      <c r="II60" s="31">
        <v>0</v>
      </c>
      <c r="IJ60" s="31"/>
      <c r="IK60" s="31"/>
      <c r="IL60" s="31">
        <v>0</v>
      </c>
      <c r="IM60" s="31"/>
      <c r="IN60" s="31">
        <v>0</v>
      </c>
      <c r="IO60" s="31">
        <v>0</v>
      </c>
      <c r="IP60" s="31"/>
      <c r="IQ60" s="31">
        <v>0</v>
      </c>
      <c r="IR60" s="31">
        <v>63550</v>
      </c>
      <c r="IS60" s="31">
        <v>628849</v>
      </c>
      <c r="IT60" s="31"/>
      <c r="IU60" s="31"/>
      <c r="IV60" s="31"/>
      <c r="IW60" s="31"/>
      <c r="IX60" s="31">
        <v>85687</v>
      </c>
      <c r="IY60" s="31">
        <v>78623</v>
      </c>
      <c r="IZ60" s="31"/>
      <c r="JA60" s="31"/>
      <c r="JB60" s="31">
        <v>58755</v>
      </c>
      <c r="JC60" s="31">
        <v>499235</v>
      </c>
      <c r="JD60" s="31">
        <v>0</v>
      </c>
      <c r="JE60" s="31">
        <v>0</v>
      </c>
      <c r="JF60" s="31"/>
      <c r="JG60" s="31">
        <v>1798476</v>
      </c>
      <c r="JH60" s="31">
        <v>0</v>
      </c>
      <c r="JI60" s="31">
        <v>1306884</v>
      </c>
      <c r="JJ60" s="31">
        <v>81571</v>
      </c>
      <c r="JK60" s="31">
        <v>1774112</v>
      </c>
      <c r="JL60" s="31">
        <v>0</v>
      </c>
      <c r="JM60" s="31">
        <v>1581440</v>
      </c>
      <c r="JN60" s="31">
        <v>7544553</v>
      </c>
      <c r="JO60" s="31">
        <v>0</v>
      </c>
      <c r="JP60" s="31">
        <v>522667</v>
      </c>
      <c r="JQ60" s="31">
        <v>1624977</v>
      </c>
      <c r="JR60" s="31">
        <v>0</v>
      </c>
      <c r="JS60" s="31"/>
      <c r="JT60" s="31"/>
      <c r="JU60" s="31">
        <v>0</v>
      </c>
      <c r="JV60" s="31"/>
      <c r="JW60" s="31">
        <v>0</v>
      </c>
      <c r="JX60" s="31">
        <v>0</v>
      </c>
    </row>
    <row r="61" spans="1:284" x14ac:dyDescent="0.25">
      <c r="A61" s="27">
        <v>45625</v>
      </c>
      <c r="B61">
        <v>2595</v>
      </c>
      <c r="C61" t="s">
        <v>257</v>
      </c>
      <c r="D61" t="s">
        <v>258</v>
      </c>
      <c r="E61"/>
      <c r="F61">
        <v>0</v>
      </c>
      <c r="G61">
        <v>0</v>
      </c>
      <c r="H61">
        <v>2</v>
      </c>
      <c r="I61"/>
      <c r="J61"/>
      <c r="K61"/>
      <c r="L61"/>
      <c r="M61">
        <v>0</v>
      </c>
      <c r="N61">
        <v>2</v>
      </c>
      <c r="O61"/>
      <c r="P61"/>
      <c r="Q61">
        <v>0</v>
      </c>
      <c r="R61">
        <v>0</v>
      </c>
      <c r="S61">
        <v>0</v>
      </c>
      <c r="T61">
        <v>0</v>
      </c>
      <c r="U61"/>
      <c r="V61">
        <v>0</v>
      </c>
      <c r="W61">
        <v>0</v>
      </c>
      <c r="X61">
        <v>1</v>
      </c>
      <c r="Y61">
        <v>0</v>
      </c>
      <c r="Z61">
        <v>0</v>
      </c>
      <c r="AA61">
        <v>0</v>
      </c>
      <c r="AB61">
        <v>2</v>
      </c>
      <c r="AC61">
        <v>0</v>
      </c>
      <c r="AD61">
        <v>0</v>
      </c>
      <c r="AE61">
        <v>0</v>
      </c>
      <c r="AF61">
        <v>0</v>
      </c>
      <c r="AG61">
        <v>0</v>
      </c>
      <c r="AH61"/>
      <c r="AI61"/>
      <c r="AJ61">
        <v>0</v>
      </c>
      <c r="AK61"/>
      <c r="AL61">
        <v>0</v>
      </c>
      <c r="AM61">
        <v>0</v>
      </c>
      <c r="AN61"/>
      <c r="AO61" t="s">
        <v>257</v>
      </c>
      <c r="AP61" t="s">
        <v>257</v>
      </c>
      <c r="AQ61" t="s">
        <v>765</v>
      </c>
      <c r="AR61"/>
      <c r="AS61"/>
      <c r="AT61"/>
      <c r="AU61"/>
      <c r="AV61" t="s">
        <v>257</v>
      </c>
      <c r="AW61" t="s">
        <v>260</v>
      </c>
      <c r="AX61"/>
      <c r="AY61"/>
      <c r="AZ61" t="s">
        <v>257</v>
      </c>
      <c r="BA61" t="s">
        <v>257</v>
      </c>
      <c r="BB61" t="s">
        <v>257</v>
      </c>
      <c r="BC61" t="s">
        <v>257</v>
      </c>
      <c r="BD61"/>
      <c r="BE61" t="s">
        <v>257</v>
      </c>
      <c r="BF61" t="s">
        <v>257</v>
      </c>
      <c r="BG61" t="s">
        <v>257</v>
      </c>
      <c r="BH61" t="s">
        <v>257</v>
      </c>
      <c r="BI61" t="s">
        <v>257</v>
      </c>
      <c r="BJ61" t="s">
        <v>257</v>
      </c>
      <c r="BK61" t="s">
        <v>260</v>
      </c>
      <c r="BL61" t="s">
        <v>257</v>
      </c>
      <c r="BM61" t="s">
        <v>257</v>
      </c>
      <c r="BN61" t="s">
        <v>257</v>
      </c>
      <c r="BO61" t="s">
        <v>257</v>
      </c>
      <c r="BP61" t="s">
        <v>257</v>
      </c>
      <c r="BQ61"/>
      <c r="BR61"/>
      <c r="BS61" t="s">
        <v>257</v>
      </c>
      <c r="BT61"/>
      <c r="BU61" t="s">
        <v>257</v>
      </c>
      <c r="BV61" t="s">
        <v>257</v>
      </c>
      <c r="BW61"/>
      <c r="BX61">
        <v>0</v>
      </c>
      <c r="BY61">
        <v>3</v>
      </c>
      <c r="BZ61">
        <v>4654</v>
      </c>
      <c r="CA61"/>
      <c r="CB61"/>
      <c r="CC61"/>
      <c r="CD61"/>
      <c r="CE61">
        <v>15492</v>
      </c>
      <c r="CF61">
        <v>31955</v>
      </c>
      <c r="CG61"/>
      <c r="CH61"/>
      <c r="CI61">
        <v>843</v>
      </c>
      <c r="CJ61">
        <v>22195</v>
      </c>
      <c r="CK61">
        <v>0</v>
      </c>
      <c r="CL61">
        <v>0</v>
      </c>
      <c r="CM61"/>
      <c r="CN61">
        <v>462</v>
      </c>
      <c r="CO61">
        <v>0</v>
      </c>
      <c r="CP61">
        <v>21480</v>
      </c>
      <c r="CQ61">
        <v>0</v>
      </c>
      <c r="CR61">
        <v>93</v>
      </c>
      <c r="CS61">
        <v>0</v>
      </c>
      <c r="CT61">
        <v>29262</v>
      </c>
      <c r="CU61">
        <v>91</v>
      </c>
      <c r="CV61">
        <v>0</v>
      </c>
      <c r="CW61">
        <v>2</v>
      </c>
      <c r="CX61">
        <v>79</v>
      </c>
      <c r="CY61">
        <v>0</v>
      </c>
      <c r="CZ61"/>
      <c r="DA61"/>
      <c r="DB61">
        <v>0</v>
      </c>
      <c r="DC61"/>
      <c r="DD61">
        <v>0</v>
      </c>
      <c r="DE61">
        <v>0</v>
      </c>
      <c r="DF61"/>
      <c r="DG61" t="s">
        <v>257</v>
      </c>
      <c r="DH61" t="s">
        <v>375</v>
      </c>
      <c r="DI61" t="s">
        <v>292</v>
      </c>
      <c r="DJ61"/>
      <c r="DK61"/>
      <c r="DL61"/>
      <c r="DM61"/>
      <c r="DN61" t="s">
        <v>264</v>
      </c>
      <c r="DO61" t="s">
        <v>423</v>
      </c>
      <c r="DP61"/>
      <c r="DQ61"/>
      <c r="DR61" t="s">
        <v>257</v>
      </c>
      <c r="DS61" t="s">
        <v>524</v>
      </c>
      <c r="DT61" t="s">
        <v>257</v>
      </c>
      <c r="DU61" t="s">
        <v>257</v>
      </c>
      <c r="DV61"/>
      <c r="DW61" t="s">
        <v>618</v>
      </c>
      <c r="DX61" t="s">
        <v>257</v>
      </c>
      <c r="DY61" t="s">
        <v>905</v>
      </c>
      <c r="DZ61" t="s">
        <v>258</v>
      </c>
      <c r="EA61" t="s">
        <v>906</v>
      </c>
      <c r="EB61" t="s">
        <v>257</v>
      </c>
      <c r="EC61" t="s">
        <v>907</v>
      </c>
      <c r="ED61" t="s">
        <v>908</v>
      </c>
      <c r="EE61" t="s">
        <v>257</v>
      </c>
      <c r="EF61" t="s">
        <v>527</v>
      </c>
      <c r="EG61" t="s">
        <v>909</v>
      </c>
      <c r="EH61" t="s">
        <v>257</v>
      </c>
      <c r="EI61"/>
      <c r="EJ61"/>
      <c r="EK61" t="s">
        <v>257</v>
      </c>
      <c r="EL61"/>
      <c r="EM61" t="s">
        <v>257</v>
      </c>
      <c r="EN61" t="s">
        <v>257</v>
      </c>
      <c r="EO61"/>
      <c r="EP61">
        <v>0</v>
      </c>
      <c r="EQ61">
        <v>4</v>
      </c>
      <c r="ER61">
        <v>38</v>
      </c>
      <c r="ES61"/>
      <c r="ET61"/>
      <c r="EU61"/>
      <c r="EV61"/>
      <c r="EW61">
        <v>3</v>
      </c>
      <c r="EX61">
        <v>448</v>
      </c>
      <c r="EY61"/>
      <c r="EZ61"/>
      <c r="FA61">
        <v>0</v>
      </c>
      <c r="FB61">
        <v>186</v>
      </c>
      <c r="FC61">
        <v>0</v>
      </c>
      <c r="FD61">
        <v>0</v>
      </c>
      <c r="FE61"/>
      <c r="FF61">
        <v>20</v>
      </c>
      <c r="FG61">
        <v>0</v>
      </c>
      <c r="FH61">
        <v>5830</v>
      </c>
      <c r="FI61">
        <v>10</v>
      </c>
      <c r="FJ61">
        <v>119</v>
      </c>
      <c r="FK61">
        <v>0</v>
      </c>
      <c r="FL61">
        <v>1552</v>
      </c>
      <c r="FM61">
        <v>578</v>
      </c>
      <c r="FN61">
        <v>0</v>
      </c>
      <c r="FO61">
        <v>102</v>
      </c>
      <c r="FP61">
        <v>117</v>
      </c>
      <c r="FQ61">
        <v>0</v>
      </c>
      <c r="FR61" s="28"/>
      <c r="FS61" s="28"/>
      <c r="FT61" s="28">
        <v>0</v>
      </c>
      <c r="FU61" s="28"/>
      <c r="FV61" s="28">
        <v>0</v>
      </c>
      <c r="FW61" s="28">
        <v>0</v>
      </c>
      <c r="FX61"/>
      <c r="FY61">
        <v>0</v>
      </c>
      <c r="FZ61" s="28">
        <v>0</v>
      </c>
      <c r="GA61">
        <v>0</v>
      </c>
      <c r="GB61" s="28"/>
      <c r="GC61" s="28"/>
      <c r="GD61" s="28"/>
      <c r="GE61"/>
      <c r="GF61" s="28">
        <v>0</v>
      </c>
      <c r="GG61" s="28">
        <v>0</v>
      </c>
      <c r="GH61"/>
      <c r="GI61" s="28"/>
      <c r="GJ61" s="28">
        <v>0</v>
      </c>
      <c r="GK61">
        <v>0</v>
      </c>
      <c r="GL61">
        <v>0</v>
      </c>
      <c r="GM61">
        <v>0</v>
      </c>
      <c r="GN61"/>
      <c r="GO61" s="31">
        <v>0</v>
      </c>
      <c r="GP61" s="31">
        <v>0</v>
      </c>
      <c r="GQ61" s="31">
        <v>0</v>
      </c>
      <c r="GR61" s="31">
        <v>0</v>
      </c>
      <c r="GS61" s="31">
        <v>0</v>
      </c>
      <c r="GT61" s="31">
        <v>0</v>
      </c>
      <c r="GU61" s="31">
        <v>0</v>
      </c>
      <c r="GV61" s="31">
        <v>0</v>
      </c>
      <c r="GW61" s="31">
        <v>0</v>
      </c>
      <c r="GX61" s="31">
        <v>0</v>
      </c>
      <c r="GY61" s="31">
        <v>0</v>
      </c>
      <c r="GZ61" s="31">
        <v>0</v>
      </c>
      <c r="HA61" s="31"/>
      <c r="HB61" s="31"/>
      <c r="HC61" s="31">
        <v>0</v>
      </c>
      <c r="HD61" s="31"/>
      <c r="HE61" s="31">
        <v>0</v>
      </c>
      <c r="HF61" s="31">
        <v>0</v>
      </c>
      <c r="HG61" s="31"/>
      <c r="HH61" s="31">
        <v>0</v>
      </c>
      <c r="HI61" s="31">
        <v>7</v>
      </c>
      <c r="HJ61" s="31">
        <v>4694</v>
      </c>
      <c r="HK61" s="31"/>
      <c r="HL61" s="31"/>
      <c r="HM61" s="31"/>
      <c r="HN61" s="31"/>
      <c r="HO61" s="31">
        <v>15495</v>
      </c>
      <c r="HP61" s="31">
        <v>32405</v>
      </c>
      <c r="HQ61" s="31"/>
      <c r="HR61" s="31"/>
      <c r="HS61" s="31">
        <v>843</v>
      </c>
      <c r="HT61" s="31">
        <v>22381</v>
      </c>
      <c r="HU61" s="31">
        <v>0</v>
      </c>
      <c r="HV61" s="31">
        <v>0</v>
      </c>
      <c r="HW61" s="31"/>
      <c r="HX61" s="31">
        <v>482</v>
      </c>
      <c r="HY61" s="31">
        <v>0</v>
      </c>
      <c r="HZ61" s="31">
        <v>27311</v>
      </c>
      <c r="IA61" s="31">
        <v>10</v>
      </c>
      <c r="IB61" s="31">
        <v>212</v>
      </c>
      <c r="IC61" s="31">
        <v>0</v>
      </c>
      <c r="ID61" s="31">
        <v>30816</v>
      </c>
      <c r="IE61" s="31">
        <v>669</v>
      </c>
      <c r="IF61" s="31">
        <v>0</v>
      </c>
      <c r="IG61" s="31">
        <v>104</v>
      </c>
      <c r="IH61" s="31">
        <v>196</v>
      </c>
      <c r="II61" s="31">
        <v>0</v>
      </c>
      <c r="IJ61" s="31"/>
      <c r="IK61" s="31"/>
      <c r="IL61" s="31">
        <v>0</v>
      </c>
      <c r="IM61" s="31"/>
      <c r="IN61" s="31">
        <v>0</v>
      </c>
      <c r="IO61" s="31">
        <v>0</v>
      </c>
      <c r="IP61" s="31"/>
      <c r="IQ61" s="31">
        <v>0</v>
      </c>
      <c r="IR61" s="31">
        <v>122286</v>
      </c>
      <c r="IS61" s="31">
        <v>883692</v>
      </c>
      <c r="IT61" s="31"/>
      <c r="IU61" s="31"/>
      <c r="IV61" s="31"/>
      <c r="IW61" s="31"/>
      <c r="IX61" s="31">
        <v>83867</v>
      </c>
      <c r="IY61" s="31">
        <v>81431</v>
      </c>
      <c r="IZ61" s="31"/>
      <c r="JA61" s="31"/>
      <c r="JB61" s="31">
        <v>58491</v>
      </c>
      <c r="JC61" s="31">
        <v>509834</v>
      </c>
      <c r="JD61" s="31">
        <v>0</v>
      </c>
      <c r="JE61" s="31">
        <v>0</v>
      </c>
      <c r="JF61" s="31"/>
      <c r="JG61" s="31">
        <v>1515303</v>
      </c>
      <c r="JH61" s="31">
        <v>0</v>
      </c>
      <c r="JI61" s="31">
        <v>1264600</v>
      </c>
      <c r="JJ61" s="31">
        <v>79700</v>
      </c>
      <c r="JK61" s="31">
        <v>909887</v>
      </c>
      <c r="JL61" s="31">
        <v>0</v>
      </c>
      <c r="JM61" s="31">
        <v>1576195</v>
      </c>
      <c r="JN61" s="31">
        <v>11927148</v>
      </c>
      <c r="JO61" s="31">
        <v>0</v>
      </c>
      <c r="JP61" s="31">
        <v>101019</v>
      </c>
      <c r="JQ61" s="31">
        <v>4002026</v>
      </c>
      <c r="JR61" s="31">
        <v>0</v>
      </c>
      <c r="JS61" s="31"/>
      <c r="JT61" s="31"/>
      <c r="JU61" s="31">
        <v>0</v>
      </c>
      <c r="JV61" s="31"/>
      <c r="JW61" s="31">
        <v>0</v>
      </c>
      <c r="JX61" s="31">
        <v>0</v>
      </c>
    </row>
    <row r="62" spans="1:284" x14ac:dyDescent="0.25">
      <c r="A62" s="27">
        <v>45626</v>
      </c>
      <c r="B62">
        <v>0</v>
      </c>
      <c r="C62" t="s">
        <v>257</v>
      </c>
      <c r="D62" t="s">
        <v>258</v>
      </c>
      <c r="E62"/>
      <c r="F62">
        <v>0</v>
      </c>
      <c r="G62">
        <v>0</v>
      </c>
      <c r="H62">
        <v>0</v>
      </c>
      <c r="I62"/>
      <c r="J62"/>
      <c r="K62"/>
      <c r="L62"/>
      <c r="M62">
        <v>0</v>
      </c>
      <c r="N62">
        <v>0</v>
      </c>
      <c r="O62"/>
      <c r="P62"/>
      <c r="Q62">
        <v>0</v>
      </c>
      <c r="R62">
        <v>0</v>
      </c>
      <c r="S62">
        <v>0</v>
      </c>
      <c r="T62">
        <v>0</v>
      </c>
      <c r="U62"/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/>
      <c r="AI62"/>
      <c r="AJ62">
        <v>0</v>
      </c>
      <c r="AK62"/>
      <c r="AL62">
        <v>0</v>
      </c>
      <c r="AM62">
        <v>0</v>
      </c>
      <c r="AN62"/>
      <c r="AO62" t="s">
        <v>257</v>
      </c>
      <c r="AP62" t="s">
        <v>257</v>
      </c>
      <c r="AQ62" t="s">
        <v>257</v>
      </c>
      <c r="AR62"/>
      <c r="AS62"/>
      <c r="AT62"/>
      <c r="AU62"/>
      <c r="AV62" t="s">
        <v>257</v>
      </c>
      <c r="AW62" t="s">
        <v>257</v>
      </c>
      <c r="AX62"/>
      <c r="AY62"/>
      <c r="AZ62" t="s">
        <v>257</v>
      </c>
      <c r="BA62" t="s">
        <v>257</v>
      </c>
      <c r="BB62" t="s">
        <v>257</v>
      </c>
      <c r="BC62" t="s">
        <v>257</v>
      </c>
      <c r="BD62"/>
      <c r="BE62" t="s">
        <v>257</v>
      </c>
      <c r="BF62" t="s">
        <v>257</v>
      </c>
      <c r="BG62" t="s">
        <v>257</v>
      </c>
      <c r="BH62" t="s">
        <v>257</v>
      </c>
      <c r="BI62" t="s">
        <v>257</v>
      </c>
      <c r="BJ62" t="s">
        <v>257</v>
      </c>
      <c r="BK62" t="s">
        <v>257</v>
      </c>
      <c r="BL62" t="s">
        <v>257</v>
      </c>
      <c r="BM62" t="s">
        <v>257</v>
      </c>
      <c r="BN62" t="s">
        <v>257</v>
      </c>
      <c r="BO62" t="s">
        <v>257</v>
      </c>
      <c r="BP62" t="s">
        <v>257</v>
      </c>
      <c r="BQ62"/>
      <c r="BR62"/>
      <c r="BS62" t="s">
        <v>257</v>
      </c>
      <c r="BT62"/>
      <c r="BU62" t="s">
        <v>257</v>
      </c>
      <c r="BV62" t="s">
        <v>257</v>
      </c>
      <c r="BW62"/>
      <c r="BX62">
        <v>0</v>
      </c>
      <c r="BY62">
        <v>6</v>
      </c>
      <c r="BZ62">
        <v>1998</v>
      </c>
      <c r="CA62"/>
      <c r="CB62"/>
      <c r="CC62"/>
      <c r="CD62"/>
      <c r="CE62">
        <v>8174</v>
      </c>
      <c r="CF62">
        <v>13841</v>
      </c>
      <c r="CG62"/>
      <c r="CH62"/>
      <c r="CI62">
        <v>552</v>
      </c>
      <c r="CJ62">
        <v>9417</v>
      </c>
      <c r="CK62">
        <v>0</v>
      </c>
      <c r="CL62">
        <v>0</v>
      </c>
      <c r="CM62"/>
      <c r="CN62">
        <v>301</v>
      </c>
      <c r="CO62">
        <v>0</v>
      </c>
      <c r="CP62">
        <v>20847</v>
      </c>
      <c r="CQ62">
        <v>0</v>
      </c>
      <c r="CR62">
        <v>328</v>
      </c>
      <c r="CS62">
        <v>0</v>
      </c>
      <c r="CT62">
        <v>28608</v>
      </c>
      <c r="CU62">
        <v>385</v>
      </c>
      <c r="CV62">
        <v>0</v>
      </c>
      <c r="CW62">
        <v>10</v>
      </c>
      <c r="CX62">
        <v>354</v>
      </c>
      <c r="CY62">
        <v>0</v>
      </c>
      <c r="CZ62"/>
      <c r="DA62"/>
      <c r="DB62">
        <v>0</v>
      </c>
      <c r="DC62"/>
      <c r="DD62">
        <v>0</v>
      </c>
      <c r="DE62">
        <v>0</v>
      </c>
      <c r="DF62"/>
      <c r="DG62" t="s">
        <v>257</v>
      </c>
      <c r="DH62" t="s">
        <v>263</v>
      </c>
      <c r="DI62" t="s">
        <v>295</v>
      </c>
      <c r="DJ62"/>
      <c r="DK62"/>
      <c r="DL62"/>
      <c r="DM62"/>
      <c r="DN62" t="s">
        <v>257</v>
      </c>
      <c r="DO62" t="s">
        <v>665</v>
      </c>
      <c r="DP62"/>
      <c r="DQ62"/>
      <c r="DR62" t="s">
        <v>257</v>
      </c>
      <c r="DS62" t="s">
        <v>450</v>
      </c>
      <c r="DT62" t="s">
        <v>257</v>
      </c>
      <c r="DU62" t="s">
        <v>257</v>
      </c>
      <c r="DV62"/>
      <c r="DW62" t="s">
        <v>265</v>
      </c>
      <c r="DX62" t="s">
        <v>257</v>
      </c>
      <c r="DY62" t="s">
        <v>910</v>
      </c>
      <c r="DZ62" t="s">
        <v>258</v>
      </c>
      <c r="EA62" t="s">
        <v>911</v>
      </c>
      <c r="EB62" t="s">
        <v>257</v>
      </c>
      <c r="EC62" t="s">
        <v>502</v>
      </c>
      <c r="ED62" t="s">
        <v>912</v>
      </c>
      <c r="EE62" t="s">
        <v>257</v>
      </c>
      <c r="EF62" t="s">
        <v>646</v>
      </c>
      <c r="EG62" t="s">
        <v>435</v>
      </c>
      <c r="EH62" t="s">
        <v>257</v>
      </c>
      <c r="EI62"/>
      <c r="EJ62"/>
      <c r="EK62" t="s">
        <v>257</v>
      </c>
      <c r="EL62"/>
      <c r="EM62" t="s">
        <v>257</v>
      </c>
      <c r="EN62" t="s">
        <v>257</v>
      </c>
      <c r="EO62"/>
      <c r="EP62">
        <v>0</v>
      </c>
      <c r="EQ62">
        <v>3</v>
      </c>
      <c r="ER62">
        <v>1</v>
      </c>
      <c r="ES62"/>
      <c r="ET62"/>
      <c r="EU62"/>
      <c r="EV62"/>
      <c r="EW62">
        <v>0</v>
      </c>
      <c r="EX62">
        <v>428</v>
      </c>
      <c r="EY62"/>
      <c r="EZ62"/>
      <c r="FA62">
        <v>0</v>
      </c>
      <c r="FB62">
        <v>106</v>
      </c>
      <c r="FC62">
        <v>0</v>
      </c>
      <c r="FD62">
        <v>0</v>
      </c>
      <c r="FE62"/>
      <c r="FF62">
        <v>3</v>
      </c>
      <c r="FG62">
        <v>0</v>
      </c>
      <c r="FH62">
        <v>12741</v>
      </c>
      <c r="FI62">
        <v>5</v>
      </c>
      <c r="FJ62">
        <v>122</v>
      </c>
      <c r="FK62">
        <v>0</v>
      </c>
      <c r="FL62">
        <v>1538</v>
      </c>
      <c r="FM62">
        <v>45</v>
      </c>
      <c r="FN62">
        <v>0</v>
      </c>
      <c r="FO62">
        <v>101</v>
      </c>
      <c r="FP62">
        <v>14</v>
      </c>
      <c r="FQ62">
        <v>0</v>
      </c>
      <c r="FR62" s="28"/>
      <c r="FS62" s="28"/>
      <c r="FT62" s="28">
        <v>0</v>
      </c>
      <c r="FU62" s="28"/>
      <c r="FV62" s="28">
        <v>0</v>
      </c>
      <c r="FW62" s="28">
        <v>0</v>
      </c>
      <c r="FX62"/>
      <c r="FY62">
        <v>0</v>
      </c>
      <c r="FZ62" s="28">
        <v>0</v>
      </c>
      <c r="GA62">
        <v>0</v>
      </c>
      <c r="GB62" s="28"/>
      <c r="GC62" s="28"/>
      <c r="GD62" s="28"/>
      <c r="GE62"/>
      <c r="GF62" s="28">
        <v>0</v>
      </c>
      <c r="GG62" s="28">
        <v>0</v>
      </c>
      <c r="GH62"/>
      <c r="GI62" s="28"/>
      <c r="GJ62" s="28">
        <v>0</v>
      </c>
      <c r="GK62">
        <v>0</v>
      </c>
      <c r="GL62">
        <v>0</v>
      </c>
      <c r="GM62">
        <v>0</v>
      </c>
      <c r="GN62"/>
      <c r="GO62" s="31">
        <v>0</v>
      </c>
      <c r="GP62" s="31">
        <v>0</v>
      </c>
      <c r="GQ62" s="31">
        <v>0</v>
      </c>
      <c r="GR62" s="31">
        <v>0</v>
      </c>
      <c r="GS62" s="31">
        <v>0</v>
      </c>
      <c r="GT62" s="31">
        <v>0</v>
      </c>
      <c r="GU62" s="31">
        <v>0</v>
      </c>
      <c r="GV62" s="31">
        <v>0</v>
      </c>
      <c r="GW62" s="31">
        <v>0</v>
      </c>
      <c r="GX62" s="31">
        <v>0</v>
      </c>
      <c r="GY62" s="31">
        <v>0</v>
      </c>
      <c r="GZ62" s="31">
        <v>0</v>
      </c>
      <c r="HA62" s="31"/>
      <c r="HB62" s="31"/>
      <c r="HC62" s="31">
        <v>0</v>
      </c>
      <c r="HD62" s="31"/>
      <c r="HE62" s="31">
        <v>0</v>
      </c>
      <c r="HF62" s="31">
        <v>0</v>
      </c>
      <c r="HG62" s="31"/>
      <c r="HH62" s="31">
        <v>0</v>
      </c>
      <c r="HI62" s="31">
        <v>9</v>
      </c>
      <c r="HJ62" s="31">
        <v>1999</v>
      </c>
      <c r="HK62" s="31"/>
      <c r="HL62" s="31"/>
      <c r="HM62" s="31"/>
      <c r="HN62" s="31"/>
      <c r="HO62" s="31">
        <v>8174</v>
      </c>
      <c r="HP62" s="31">
        <v>14269</v>
      </c>
      <c r="HQ62" s="31"/>
      <c r="HR62" s="31"/>
      <c r="HS62" s="31">
        <v>552</v>
      </c>
      <c r="HT62" s="31">
        <v>9523</v>
      </c>
      <c r="HU62" s="31">
        <v>0</v>
      </c>
      <c r="HV62" s="31">
        <v>0</v>
      </c>
      <c r="HW62" s="31"/>
      <c r="HX62" s="31">
        <v>304</v>
      </c>
      <c r="HY62" s="31">
        <v>0</v>
      </c>
      <c r="HZ62" s="31">
        <v>33588</v>
      </c>
      <c r="IA62" s="31">
        <v>5</v>
      </c>
      <c r="IB62" s="31">
        <v>450</v>
      </c>
      <c r="IC62" s="31">
        <v>0</v>
      </c>
      <c r="ID62" s="31">
        <v>30146</v>
      </c>
      <c r="IE62" s="31">
        <v>430</v>
      </c>
      <c r="IF62" s="31">
        <v>0</v>
      </c>
      <c r="IG62" s="31">
        <v>111</v>
      </c>
      <c r="IH62" s="31">
        <v>368</v>
      </c>
      <c r="II62" s="31">
        <v>0</v>
      </c>
      <c r="IJ62" s="31"/>
      <c r="IK62" s="31"/>
      <c r="IL62" s="31">
        <v>0</v>
      </c>
      <c r="IM62" s="31"/>
      <c r="IN62" s="31">
        <v>0</v>
      </c>
      <c r="IO62" s="31">
        <v>0</v>
      </c>
      <c r="IP62" s="31"/>
      <c r="IQ62" s="31">
        <v>0</v>
      </c>
      <c r="IR62" s="31">
        <v>190111</v>
      </c>
      <c r="IS62" s="31">
        <v>902930</v>
      </c>
      <c r="IT62" s="31"/>
      <c r="IU62" s="31"/>
      <c r="IV62" s="31"/>
      <c r="IW62" s="31"/>
      <c r="IX62" s="31">
        <v>124185</v>
      </c>
      <c r="IY62" s="31">
        <v>118156</v>
      </c>
      <c r="IZ62" s="31"/>
      <c r="JA62" s="31"/>
      <c r="JB62" s="31">
        <v>58098</v>
      </c>
      <c r="JC62" s="31">
        <v>510429</v>
      </c>
      <c r="JD62" s="31">
        <v>0</v>
      </c>
      <c r="JE62" s="31">
        <v>0</v>
      </c>
      <c r="JF62" s="31"/>
      <c r="JG62" s="31">
        <v>1638934</v>
      </c>
      <c r="JH62" s="31">
        <v>0</v>
      </c>
      <c r="JI62" s="31">
        <v>1270242</v>
      </c>
      <c r="JJ62" s="31">
        <v>87800</v>
      </c>
      <c r="JK62" s="31">
        <v>1688249</v>
      </c>
      <c r="JL62" s="31">
        <v>0</v>
      </c>
      <c r="JM62" s="31">
        <v>1517451</v>
      </c>
      <c r="JN62" s="31">
        <v>1680353</v>
      </c>
      <c r="JO62" s="31">
        <v>0</v>
      </c>
      <c r="JP62" s="31">
        <v>219640</v>
      </c>
      <c r="JQ62" s="31">
        <v>1488307</v>
      </c>
      <c r="JR62" s="31">
        <v>0</v>
      </c>
      <c r="JS62" s="31"/>
      <c r="JT62" s="31"/>
      <c r="JU62" s="31">
        <v>0</v>
      </c>
      <c r="JV62" s="31"/>
      <c r="JW62" s="31">
        <v>0</v>
      </c>
      <c r="JX62" s="31">
        <v>0</v>
      </c>
    </row>
    <row r="63" spans="1:284" x14ac:dyDescent="0.25">
      <c r="A63" s="27">
        <v>45627</v>
      </c>
      <c r="B63">
        <v>0</v>
      </c>
      <c r="C63" t="s">
        <v>257</v>
      </c>
      <c r="D63" t="s">
        <v>258</v>
      </c>
      <c r="E63"/>
      <c r="F63">
        <v>0</v>
      </c>
      <c r="G63">
        <v>0</v>
      </c>
      <c r="H63">
        <v>0</v>
      </c>
      <c r="I63"/>
      <c r="J63"/>
      <c r="K63"/>
      <c r="L63"/>
      <c r="M63">
        <v>0</v>
      </c>
      <c r="N63">
        <v>0</v>
      </c>
      <c r="O63"/>
      <c r="P63"/>
      <c r="Q63">
        <v>0</v>
      </c>
      <c r="R63">
        <v>0</v>
      </c>
      <c r="S63">
        <v>0</v>
      </c>
      <c r="T63">
        <v>0</v>
      </c>
      <c r="U63"/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/>
      <c r="AI63"/>
      <c r="AJ63">
        <v>0</v>
      </c>
      <c r="AK63"/>
      <c r="AL63">
        <v>0</v>
      </c>
      <c r="AM63">
        <v>0</v>
      </c>
      <c r="AN63"/>
      <c r="AO63" t="s">
        <v>257</v>
      </c>
      <c r="AP63" t="s">
        <v>257</v>
      </c>
      <c r="AQ63" t="s">
        <v>257</v>
      </c>
      <c r="AR63"/>
      <c r="AS63"/>
      <c r="AT63"/>
      <c r="AU63"/>
      <c r="AV63" t="s">
        <v>257</v>
      </c>
      <c r="AW63" t="s">
        <v>257</v>
      </c>
      <c r="AX63"/>
      <c r="AY63"/>
      <c r="AZ63" t="s">
        <v>257</v>
      </c>
      <c r="BA63" t="s">
        <v>257</v>
      </c>
      <c r="BB63" t="s">
        <v>257</v>
      </c>
      <c r="BC63" t="s">
        <v>257</v>
      </c>
      <c r="BD63"/>
      <c r="BE63" t="s">
        <v>257</v>
      </c>
      <c r="BF63" t="s">
        <v>257</v>
      </c>
      <c r="BG63" t="s">
        <v>257</v>
      </c>
      <c r="BH63" t="s">
        <v>257</v>
      </c>
      <c r="BI63" t="s">
        <v>257</v>
      </c>
      <c r="BJ63" t="s">
        <v>257</v>
      </c>
      <c r="BK63" t="s">
        <v>257</v>
      </c>
      <c r="BL63" t="s">
        <v>257</v>
      </c>
      <c r="BM63" t="s">
        <v>257</v>
      </c>
      <c r="BN63" t="s">
        <v>257</v>
      </c>
      <c r="BO63" t="s">
        <v>257</v>
      </c>
      <c r="BP63" t="s">
        <v>257</v>
      </c>
      <c r="BQ63"/>
      <c r="BR63"/>
      <c r="BS63" t="s">
        <v>257</v>
      </c>
      <c r="BT63"/>
      <c r="BU63" t="s">
        <v>257</v>
      </c>
      <c r="BV63" t="s">
        <v>257</v>
      </c>
      <c r="BW63"/>
      <c r="BX63">
        <v>0</v>
      </c>
      <c r="BY63">
        <v>2</v>
      </c>
      <c r="BZ63">
        <v>1867</v>
      </c>
      <c r="CA63"/>
      <c r="CB63"/>
      <c r="CC63"/>
      <c r="CD63"/>
      <c r="CE63">
        <v>7376</v>
      </c>
      <c r="CF63">
        <v>12293</v>
      </c>
      <c r="CG63"/>
      <c r="CH63"/>
      <c r="CI63">
        <v>508</v>
      </c>
      <c r="CJ63">
        <v>8786</v>
      </c>
      <c r="CK63">
        <v>0</v>
      </c>
      <c r="CL63">
        <v>0</v>
      </c>
      <c r="CM63"/>
      <c r="CN63">
        <v>263</v>
      </c>
      <c r="CO63">
        <v>0</v>
      </c>
      <c r="CP63">
        <v>20858</v>
      </c>
      <c r="CQ63">
        <v>0</v>
      </c>
      <c r="CR63">
        <v>249</v>
      </c>
      <c r="CS63">
        <v>0</v>
      </c>
      <c r="CT63">
        <v>28606</v>
      </c>
      <c r="CU63">
        <v>423</v>
      </c>
      <c r="CV63">
        <v>0</v>
      </c>
      <c r="CW63">
        <v>8</v>
      </c>
      <c r="CX63">
        <v>395</v>
      </c>
      <c r="CY63">
        <v>0</v>
      </c>
      <c r="CZ63"/>
      <c r="DA63"/>
      <c r="DB63">
        <v>0</v>
      </c>
      <c r="DC63"/>
      <c r="DD63">
        <v>0</v>
      </c>
      <c r="DE63">
        <v>0</v>
      </c>
      <c r="DF63"/>
      <c r="DG63" t="s">
        <v>257</v>
      </c>
      <c r="DH63" t="s">
        <v>257</v>
      </c>
      <c r="DI63" t="s">
        <v>257</v>
      </c>
      <c r="DJ63"/>
      <c r="DK63"/>
      <c r="DL63"/>
      <c r="DM63"/>
      <c r="DN63" t="s">
        <v>257</v>
      </c>
      <c r="DO63" t="s">
        <v>397</v>
      </c>
      <c r="DP63"/>
      <c r="DQ63"/>
      <c r="DR63" t="s">
        <v>257</v>
      </c>
      <c r="DS63" t="s">
        <v>286</v>
      </c>
      <c r="DT63" t="s">
        <v>257</v>
      </c>
      <c r="DU63" t="s">
        <v>257</v>
      </c>
      <c r="DV63"/>
      <c r="DW63" t="s">
        <v>913</v>
      </c>
      <c r="DX63" t="s">
        <v>257</v>
      </c>
      <c r="DY63" t="s">
        <v>914</v>
      </c>
      <c r="DZ63" t="s">
        <v>258</v>
      </c>
      <c r="EA63" t="s">
        <v>915</v>
      </c>
      <c r="EB63" t="s">
        <v>257</v>
      </c>
      <c r="EC63" t="s">
        <v>404</v>
      </c>
      <c r="ED63" t="s">
        <v>916</v>
      </c>
      <c r="EE63" t="s">
        <v>257</v>
      </c>
      <c r="EF63" t="s">
        <v>462</v>
      </c>
      <c r="EG63" t="s">
        <v>808</v>
      </c>
      <c r="EH63" t="s">
        <v>257</v>
      </c>
      <c r="EI63"/>
      <c r="EJ63"/>
      <c r="EK63" t="s">
        <v>257</v>
      </c>
      <c r="EL63"/>
      <c r="EM63" t="s">
        <v>257</v>
      </c>
      <c r="EN63" t="s">
        <v>257</v>
      </c>
      <c r="EO63"/>
      <c r="EP63">
        <v>0</v>
      </c>
      <c r="EQ63">
        <v>0</v>
      </c>
      <c r="ER63">
        <v>0</v>
      </c>
      <c r="ES63"/>
      <c r="ET63"/>
      <c r="EU63"/>
      <c r="EV63"/>
      <c r="EW63">
        <v>0</v>
      </c>
      <c r="EX63">
        <v>429</v>
      </c>
      <c r="EY63"/>
      <c r="EZ63"/>
      <c r="FA63">
        <v>0</v>
      </c>
      <c r="FB63">
        <v>94</v>
      </c>
      <c r="FC63">
        <v>0</v>
      </c>
      <c r="FD63">
        <v>0</v>
      </c>
      <c r="FE63"/>
      <c r="FF63">
        <v>6</v>
      </c>
      <c r="FG63">
        <v>0</v>
      </c>
      <c r="FH63">
        <v>3087</v>
      </c>
      <c r="FI63">
        <v>16</v>
      </c>
      <c r="FJ63">
        <v>120</v>
      </c>
      <c r="FK63">
        <v>0</v>
      </c>
      <c r="FL63">
        <v>1199</v>
      </c>
      <c r="FM63">
        <v>24</v>
      </c>
      <c r="FN63">
        <v>0</v>
      </c>
      <c r="FO63">
        <v>100</v>
      </c>
      <c r="FP63">
        <v>18</v>
      </c>
      <c r="FQ63">
        <v>0</v>
      </c>
      <c r="FR63" s="28"/>
      <c r="FS63" s="28"/>
      <c r="FT63" s="28">
        <v>0</v>
      </c>
      <c r="FU63" s="28"/>
      <c r="FV63" s="28">
        <v>0</v>
      </c>
      <c r="FW63" s="28">
        <v>0</v>
      </c>
      <c r="FX63"/>
      <c r="FY63">
        <v>0</v>
      </c>
      <c r="FZ63" s="28">
        <v>0</v>
      </c>
      <c r="GA63">
        <v>0</v>
      </c>
      <c r="GB63" s="28"/>
      <c r="GC63" s="28"/>
      <c r="GD63" s="28"/>
      <c r="GE63"/>
      <c r="GF63" s="28">
        <v>0</v>
      </c>
      <c r="GG63" s="28">
        <v>0</v>
      </c>
      <c r="GH63"/>
      <c r="GI63" s="28"/>
      <c r="GJ63" s="28">
        <v>0</v>
      </c>
      <c r="GK63">
        <v>0</v>
      </c>
      <c r="GL63">
        <v>0</v>
      </c>
      <c r="GM63">
        <v>0</v>
      </c>
      <c r="GN63"/>
      <c r="GO63" s="31">
        <v>0</v>
      </c>
      <c r="GP63" s="31">
        <v>0</v>
      </c>
      <c r="GQ63" s="31">
        <v>0</v>
      </c>
      <c r="GR63" s="31">
        <v>0</v>
      </c>
      <c r="GS63" s="31">
        <v>0</v>
      </c>
      <c r="GT63" s="31">
        <v>0</v>
      </c>
      <c r="GU63" s="31">
        <v>0</v>
      </c>
      <c r="GV63" s="31">
        <v>0</v>
      </c>
      <c r="GW63" s="31">
        <v>0</v>
      </c>
      <c r="GX63" s="31">
        <v>0</v>
      </c>
      <c r="GY63" s="31">
        <v>0</v>
      </c>
      <c r="GZ63" s="31">
        <v>0</v>
      </c>
      <c r="HA63" s="31"/>
      <c r="HB63" s="31"/>
      <c r="HC63" s="31">
        <v>0</v>
      </c>
      <c r="HD63" s="31"/>
      <c r="HE63" s="31">
        <v>0</v>
      </c>
      <c r="HF63" s="31">
        <v>0</v>
      </c>
      <c r="HG63" s="31"/>
      <c r="HH63" s="31">
        <v>0</v>
      </c>
      <c r="HI63" s="31">
        <v>2</v>
      </c>
      <c r="HJ63" s="31">
        <v>1867</v>
      </c>
      <c r="HK63" s="31"/>
      <c r="HL63" s="31"/>
      <c r="HM63" s="31"/>
      <c r="HN63" s="31"/>
      <c r="HO63" s="31">
        <v>7376</v>
      </c>
      <c r="HP63" s="31">
        <v>12722</v>
      </c>
      <c r="HQ63" s="31"/>
      <c r="HR63" s="31"/>
      <c r="HS63" s="31">
        <v>508</v>
      </c>
      <c r="HT63" s="31">
        <v>8880</v>
      </c>
      <c r="HU63" s="31">
        <v>0</v>
      </c>
      <c r="HV63" s="31">
        <v>0</v>
      </c>
      <c r="HW63" s="31"/>
      <c r="HX63" s="31">
        <v>269</v>
      </c>
      <c r="HY63" s="31">
        <v>0</v>
      </c>
      <c r="HZ63" s="31">
        <v>23945</v>
      </c>
      <c r="IA63" s="31">
        <v>16</v>
      </c>
      <c r="IB63" s="31">
        <v>369</v>
      </c>
      <c r="IC63" s="31">
        <v>0</v>
      </c>
      <c r="ID63" s="31">
        <v>29805</v>
      </c>
      <c r="IE63" s="31">
        <v>447</v>
      </c>
      <c r="IF63" s="31">
        <v>0</v>
      </c>
      <c r="IG63" s="31">
        <v>108</v>
      </c>
      <c r="IH63" s="31">
        <v>413</v>
      </c>
      <c r="II63" s="31">
        <v>0</v>
      </c>
      <c r="IJ63" s="31"/>
      <c r="IK63" s="31"/>
      <c r="IL63" s="31">
        <v>0</v>
      </c>
      <c r="IM63" s="31"/>
      <c r="IN63" s="31">
        <v>0</v>
      </c>
      <c r="IO63" s="31">
        <v>0</v>
      </c>
      <c r="IP63" s="31"/>
      <c r="IQ63" s="31">
        <v>0</v>
      </c>
      <c r="IR63" s="31">
        <v>90000</v>
      </c>
      <c r="IS63" s="31">
        <v>981867</v>
      </c>
      <c r="IT63" s="31"/>
      <c r="IU63" s="31"/>
      <c r="IV63" s="31"/>
      <c r="IW63" s="31"/>
      <c r="IX63" s="31">
        <v>166312</v>
      </c>
      <c r="IY63" s="31">
        <v>152114</v>
      </c>
      <c r="IZ63" s="31"/>
      <c r="JA63" s="31"/>
      <c r="JB63" s="31">
        <v>56626</v>
      </c>
      <c r="JC63" s="31">
        <v>481372</v>
      </c>
      <c r="JD63" s="31">
        <v>0</v>
      </c>
      <c r="JE63" s="31">
        <v>0</v>
      </c>
      <c r="JF63" s="31"/>
      <c r="JG63" s="31">
        <v>1638015</v>
      </c>
      <c r="JH63" s="31">
        <v>0</v>
      </c>
      <c r="JI63" s="31">
        <v>1254492</v>
      </c>
      <c r="JJ63" s="31">
        <v>84938</v>
      </c>
      <c r="JK63" s="31">
        <v>1484921</v>
      </c>
      <c r="JL63" s="31">
        <v>0</v>
      </c>
      <c r="JM63" s="31">
        <v>1484527</v>
      </c>
      <c r="JN63" s="31">
        <v>1418725</v>
      </c>
      <c r="JO63" s="31">
        <v>0</v>
      </c>
      <c r="JP63" s="31">
        <v>221398</v>
      </c>
      <c r="JQ63" s="31">
        <v>1318310</v>
      </c>
      <c r="JR63" s="31">
        <v>0</v>
      </c>
      <c r="JS63" s="31"/>
      <c r="JT63" s="31"/>
      <c r="JU63" s="31">
        <v>0</v>
      </c>
      <c r="JV63" s="31"/>
      <c r="JW63" s="31">
        <v>0</v>
      </c>
      <c r="JX63" s="31">
        <v>0</v>
      </c>
    </row>
    <row r="64" spans="1:284" x14ac:dyDescent="0.25">
      <c r="A64" s="27">
        <v>45628</v>
      </c>
      <c r="B64">
        <v>0</v>
      </c>
      <c r="C64" t="s">
        <v>257</v>
      </c>
      <c r="D64" t="s">
        <v>258</v>
      </c>
      <c r="E64"/>
      <c r="F64">
        <v>0</v>
      </c>
      <c r="G64">
        <v>0</v>
      </c>
      <c r="H64">
        <v>0</v>
      </c>
      <c r="I64"/>
      <c r="J64"/>
      <c r="K64"/>
      <c r="L64"/>
      <c r="M64">
        <v>0</v>
      </c>
      <c r="N64">
        <v>0</v>
      </c>
      <c r="O64"/>
      <c r="P64"/>
      <c r="Q64">
        <v>0</v>
      </c>
      <c r="R64">
        <v>0</v>
      </c>
      <c r="S64">
        <v>0</v>
      </c>
      <c r="T64">
        <v>0</v>
      </c>
      <c r="U64"/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0</v>
      </c>
      <c r="AF64">
        <v>0</v>
      </c>
      <c r="AG64">
        <v>0</v>
      </c>
      <c r="AH64"/>
      <c r="AI64"/>
      <c r="AJ64">
        <v>0</v>
      </c>
      <c r="AK64"/>
      <c r="AL64">
        <v>0</v>
      </c>
      <c r="AM64">
        <v>0</v>
      </c>
      <c r="AN64"/>
      <c r="AO64" t="s">
        <v>257</v>
      </c>
      <c r="AP64" t="s">
        <v>257</v>
      </c>
      <c r="AQ64" t="s">
        <v>257</v>
      </c>
      <c r="AR64"/>
      <c r="AS64"/>
      <c r="AT64"/>
      <c r="AU64"/>
      <c r="AV64" t="s">
        <v>257</v>
      </c>
      <c r="AW64" t="s">
        <v>257</v>
      </c>
      <c r="AX64"/>
      <c r="AY64"/>
      <c r="AZ64" t="s">
        <v>257</v>
      </c>
      <c r="BA64" t="s">
        <v>257</v>
      </c>
      <c r="BB64" t="s">
        <v>257</v>
      </c>
      <c r="BC64" t="s">
        <v>257</v>
      </c>
      <c r="BD64"/>
      <c r="BE64" t="s">
        <v>257</v>
      </c>
      <c r="BF64" t="s">
        <v>257</v>
      </c>
      <c r="BG64" t="s">
        <v>257</v>
      </c>
      <c r="BH64" t="s">
        <v>257</v>
      </c>
      <c r="BI64" t="s">
        <v>257</v>
      </c>
      <c r="BJ64" t="s">
        <v>257</v>
      </c>
      <c r="BK64" t="s">
        <v>257</v>
      </c>
      <c r="BL64" t="s">
        <v>257</v>
      </c>
      <c r="BM64" t="s">
        <v>257</v>
      </c>
      <c r="BN64" t="s">
        <v>257</v>
      </c>
      <c r="BO64" t="s">
        <v>257</v>
      </c>
      <c r="BP64" t="s">
        <v>257</v>
      </c>
      <c r="BQ64"/>
      <c r="BR64"/>
      <c r="BS64" t="s">
        <v>257</v>
      </c>
      <c r="BT64"/>
      <c r="BU64" t="s">
        <v>257</v>
      </c>
      <c r="BV64" t="s">
        <v>257</v>
      </c>
      <c r="BW64"/>
      <c r="BX64">
        <v>0</v>
      </c>
      <c r="BY64">
        <v>3</v>
      </c>
      <c r="BZ64">
        <v>2838</v>
      </c>
      <c r="CA64"/>
      <c r="CB64"/>
      <c r="CC64"/>
      <c r="CD64"/>
      <c r="CE64">
        <v>11366</v>
      </c>
      <c r="CF64">
        <v>17079</v>
      </c>
      <c r="CG64"/>
      <c r="CH64"/>
      <c r="CI64">
        <v>928</v>
      </c>
      <c r="CJ64">
        <v>21804</v>
      </c>
      <c r="CK64">
        <v>0</v>
      </c>
      <c r="CL64">
        <v>0</v>
      </c>
      <c r="CM64"/>
      <c r="CN64">
        <v>613</v>
      </c>
      <c r="CO64">
        <v>0</v>
      </c>
      <c r="CP64">
        <v>21928</v>
      </c>
      <c r="CQ64">
        <v>0</v>
      </c>
      <c r="CR64">
        <v>448</v>
      </c>
      <c r="CS64">
        <v>0</v>
      </c>
      <c r="CT64">
        <v>29987</v>
      </c>
      <c r="CU64">
        <v>399</v>
      </c>
      <c r="CV64">
        <v>0</v>
      </c>
      <c r="CW64">
        <v>30</v>
      </c>
      <c r="CX64">
        <v>363</v>
      </c>
      <c r="CY64">
        <v>0</v>
      </c>
      <c r="CZ64"/>
      <c r="DA64"/>
      <c r="DB64">
        <v>0</v>
      </c>
      <c r="DC64"/>
      <c r="DD64">
        <v>0</v>
      </c>
      <c r="DE64">
        <v>0</v>
      </c>
      <c r="DF64"/>
      <c r="DG64" t="s">
        <v>257</v>
      </c>
      <c r="DH64" t="s">
        <v>356</v>
      </c>
      <c r="DI64" t="s">
        <v>917</v>
      </c>
      <c r="DJ64"/>
      <c r="DK64"/>
      <c r="DL64"/>
      <c r="DM64"/>
      <c r="DN64" t="s">
        <v>257</v>
      </c>
      <c r="DO64" t="s">
        <v>918</v>
      </c>
      <c r="DP64"/>
      <c r="DQ64"/>
      <c r="DR64" t="s">
        <v>257</v>
      </c>
      <c r="DS64" t="s">
        <v>471</v>
      </c>
      <c r="DT64" t="s">
        <v>257</v>
      </c>
      <c r="DU64" t="s">
        <v>257</v>
      </c>
      <c r="DV64"/>
      <c r="DW64" t="s">
        <v>328</v>
      </c>
      <c r="DX64" t="s">
        <v>257</v>
      </c>
      <c r="DY64" t="s">
        <v>919</v>
      </c>
      <c r="DZ64" t="s">
        <v>258</v>
      </c>
      <c r="EA64" t="s">
        <v>381</v>
      </c>
      <c r="EB64" t="s">
        <v>257</v>
      </c>
      <c r="EC64" t="s">
        <v>920</v>
      </c>
      <c r="ED64" t="s">
        <v>463</v>
      </c>
      <c r="EE64" t="s">
        <v>257</v>
      </c>
      <c r="EF64" t="s">
        <v>921</v>
      </c>
      <c r="EG64" t="s">
        <v>922</v>
      </c>
      <c r="EH64" t="s">
        <v>257</v>
      </c>
      <c r="EI64"/>
      <c r="EJ64"/>
      <c r="EK64" t="s">
        <v>257</v>
      </c>
      <c r="EL64"/>
      <c r="EM64" t="s">
        <v>257</v>
      </c>
      <c r="EN64" t="s">
        <v>257</v>
      </c>
      <c r="EO64"/>
      <c r="EP64">
        <v>0</v>
      </c>
      <c r="EQ64">
        <v>8</v>
      </c>
      <c r="ER64">
        <v>50</v>
      </c>
      <c r="ES64"/>
      <c r="ET64"/>
      <c r="EU64"/>
      <c r="EV64"/>
      <c r="EW64">
        <v>0</v>
      </c>
      <c r="EX64">
        <v>435</v>
      </c>
      <c r="EY64"/>
      <c r="EZ64"/>
      <c r="FA64">
        <v>0</v>
      </c>
      <c r="FB64">
        <v>164</v>
      </c>
      <c r="FC64">
        <v>0</v>
      </c>
      <c r="FD64">
        <v>0</v>
      </c>
      <c r="FE64"/>
      <c r="FF64">
        <v>48</v>
      </c>
      <c r="FG64">
        <v>0</v>
      </c>
      <c r="FH64">
        <v>4391</v>
      </c>
      <c r="FI64">
        <v>28</v>
      </c>
      <c r="FJ64">
        <v>128</v>
      </c>
      <c r="FK64">
        <v>0</v>
      </c>
      <c r="FL64">
        <v>1309</v>
      </c>
      <c r="FM64">
        <v>34</v>
      </c>
      <c r="FN64">
        <v>0</v>
      </c>
      <c r="FO64">
        <v>101</v>
      </c>
      <c r="FP64">
        <v>17</v>
      </c>
      <c r="FQ64">
        <v>0</v>
      </c>
      <c r="FR64" s="28"/>
      <c r="FS64" s="28"/>
      <c r="FT64" s="28">
        <v>0</v>
      </c>
      <c r="FU64" s="28"/>
      <c r="FV64" s="28">
        <v>0</v>
      </c>
      <c r="FW64" s="28">
        <v>0</v>
      </c>
      <c r="FX64"/>
      <c r="FY64">
        <v>0</v>
      </c>
      <c r="FZ64" s="28">
        <v>0</v>
      </c>
      <c r="GA64">
        <v>0</v>
      </c>
      <c r="GB64" s="28"/>
      <c r="GC64" s="28"/>
      <c r="GD64" s="28"/>
      <c r="GE64"/>
      <c r="GF64" s="28">
        <v>0</v>
      </c>
      <c r="GG64" s="28">
        <v>0</v>
      </c>
      <c r="GH64"/>
      <c r="GI64" s="28"/>
      <c r="GJ64" s="28">
        <v>0</v>
      </c>
      <c r="GK64">
        <v>0</v>
      </c>
      <c r="GL64">
        <v>0</v>
      </c>
      <c r="GM64">
        <v>0</v>
      </c>
      <c r="GN64"/>
      <c r="GO64" s="31">
        <v>0</v>
      </c>
      <c r="GP64" s="31">
        <v>0</v>
      </c>
      <c r="GQ64" s="31">
        <v>0</v>
      </c>
      <c r="GR64" s="31">
        <v>0</v>
      </c>
      <c r="GS64" s="31">
        <v>0</v>
      </c>
      <c r="GT64" s="31">
        <v>0</v>
      </c>
      <c r="GU64" s="31">
        <v>0</v>
      </c>
      <c r="GV64" s="31">
        <v>0</v>
      </c>
      <c r="GW64" s="31">
        <v>0</v>
      </c>
      <c r="GX64" s="31">
        <v>0</v>
      </c>
      <c r="GY64" s="31">
        <v>0</v>
      </c>
      <c r="GZ64" s="31">
        <v>0</v>
      </c>
      <c r="HA64" s="31"/>
      <c r="HB64" s="31"/>
      <c r="HC64" s="31">
        <v>0</v>
      </c>
      <c r="HD64" s="31"/>
      <c r="HE64" s="31">
        <v>0</v>
      </c>
      <c r="HF64" s="31">
        <v>0</v>
      </c>
      <c r="HG64" s="31"/>
      <c r="HH64" s="31">
        <v>0</v>
      </c>
      <c r="HI64" s="31">
        <v>11</v>
      </c>
      <c r="HJ64" s="31">
        <v>2888</v>
      </c>
      <c r="HK64" s="31"/>
      <c r="HL64" s="31"/>
      <c r="HM64" s="31"/>
      <c r="HN64" s="31"/>
      <c r="HO64" s="31">
        <v>11366</v>
      </c>
      <c r="HP64" s="31">
        <v>17514</v>
      </c>
      <c r="HQ64" s="31"/>
      <c r="HR64" s="31"/>
      <c r="HS64" s="31">
        <v>928</v>
      </c>
      <c r="HT64" s="31">
        <v>21968</v>
      </c>
      <c r="HU64" s="31">
        <v>0</v>
      </c>
      <c r="HV64" s="31">
        <v>0</v>
      </c>
      <c r="HW64" s="31"/>
      <c r="HX64" s="31">
        <v>661</v>
      </c>
      <c r="HY64" s="31">
        <v>0</v>
      </c>
      <c r="HZ64" s="31">
        <v>26320</v>
      </c>
      <c r="IA64" s="31">
        <v>28</v>
      </c>
      <c r="IB64" s="31">
        <v>576</v>
      </c>
      <c r="IC64" s="31">
        <v>0</v>
      </c>
      <c r="ID64" s="31">
        <v>31297</v>
      </c>
      <c r="IE64" s="31">
        <v>433</v>
      </c>
      <c r="IF64" s="31">
        <v>0</v>
      </c>
      <c r="IG64" s="31">
        <v>131</v>
      </c>
      <c r="IH64" s="31">
        <v>380</v>
      </c>
      <c r="II64" s="31">
        <v>0</v>
      </c>
      <c r="IJ64" s="31"/>
      <c r="IK64" s="31"/>
      <c r="IL64" s="31">
        <v>0</v>
      </c>
      <c r="IM64" s="31"/>
      <c r="IN64" s="31">
        <v>0</v>
      </c>
      <c r="IO64" s="31">
        <v>0</v>
      </c>
      <c r="IP64" s="31"/>
      <c r="IQ64" s="31">
        <v>0</v>
      </c>
      <c r="IR64" s="31">
        <v>116909</v>
      </c>
      <c r="IS64" s="31">
        <v>1588640</v>
      </c>
      <c r="IT64" s="31"/>
      <c r="IU64" s="31"/>
      <c r="IV64" s="31"/>
      <c r="IW64" s="31"/>
      <c r="IX64" s="31">
        <v>153205</v>
      </c>
      <c r="IY64" s="31">
        <v>146017</v>
      </c>
      <c r="IZ64" s="31"/>
      <c r="JA64" s="31"/>
      <c r="JB64" s="31">
        <v>61654</v>
      </c>
      <c r="JC64" s="31">
        <v>617946</v>
      </c>
      <c r="JD64" s="31">
        <v>0</v>
      </c>
      <c r="JE64" s="31">
        <v>0</v>
      </c>
      <c r="JF64" s="31"/>
      <c r="JG64" s="31">
        <v>2359558</v>
      </c>
      <c r="JH64" s="31">
        <v>0</v>
      </c>
      <c r="JI64" s="31">
        <v>1394308</v>
      </c>
      <c r="JJ64" s="31">
        <v>130143</v>
      </c>
      <c r="JK64" s="31">
        <v>1740226</v>
      </c>
      <c r="JL64" s="31">
        <v>0</v>
      </c>
      <c r="JM64" s="31">
        <v>1644985</v>
      </c>
      <c r="JN64" s="31">
        <v>2842633</v>
      </c>
      <c r="JO64" s="31">
        <v>0</v>
      </c>
      <c r="JP64" s="31">
        <v>435366</v>
      </c>
      <c r="JQ64" s="31">
        <v>2576492</v>
      </c>
      <c r="JR64" s="31">
        <v>0</v>
      </c>
      <c r="JS64" s="31"/>
      <c r="JT64" s="31"/>
      <c r="JU64" s="31">
        <v>0</v>
      </c>
      <c r="JV64" s="31"/>
      <c r="JW64" s="31">
        <v>0</v>
      </c>
      <c r="JX64" s="31">
        <v>0</v>
      </c>
    </row>
    <row r="65" spans="1:284" x14ac:dyDescent="0.25">
      <c r="A65" s="27">
        <v>45629</v>
      </c>
      <c r="B65">
        <v>0</v>
      </c>
      <c r="C65" t="s">
        <v>257</v>
      </c>
      <c r="D65" t="s">
        <v>258</v>
      </c>
      <c r="E65"/>
      <c r="F65">
        <v>0</v>
      </c>
      <c r="G65">
        <v>0</v>
      </c>
      <c r="H65">
        <v>0</v>
      </c>
      <c r="I65"/>
      <c r="J65"/>
      <c r="K65"/>
      <c r="L65"/>
      <c r="M65">
        <v>0</v>
      </c>
      <c r="N65">
        <v>0</v>
      </c>
      <c r="O65"/>
      <c r="P65"/>
      <c r="Q65">
        <v>0</v>
      </c>
      <c r="R65">
        <v>0</v>
      </c>
      <c r="S65">
        <v>0</v>
      </c>
      <c r="T65">
        <v>0</v>
      </c>
      <c r="U65"/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/>
      <c r="AI65"/>
      <c r="AJ65">
        <v>0</v>
      </c>
      <c r="AK65"/>
      <c r="AL65">
        <v>0</v>
      </c>
      <c r="AM65">
        <v>0</v>
      </c>
      <c r="AN65"/>
      <c r="AO65" t="s">
        <v>257</v>
      </c>
      <c r="AP65" t="s">
        <v>257</v>
      </c>
      <c r="AQ65" t="s">
        <v>257</v>
      </c>
      <c r="AR65"/>
      <c r="AS65"/>
      <c r="AT65"/>
      <c r="AU65"/>
      <c r="AV65" t="s">
        <v>257</v>
      </c>
      <c r="AW65" t="s">
        <v>257</v>
      </c>
      <c r="AX65"/>
      <c r="AY65"/>
      <c r="AZ65" t="s">
        <v>257</v>
      </c>
      <c r="BA65" t="s">
        <v>257</v>
      </c>
      <c r="BB65" t="s">
        <v>257</v>
      </c>
      <c r="BC65" t="s">
        <v>257</v>
      </c>
      <c r="BD65"/>
      <c r="BE65" t="s">
        <v>257</v>
      </c>
      <c r="BF65" t="s">
        <v>257</v>
      </c>
      <c r="BG65" t="s">
        <v>257</v>
      </c>
      <c r="BH65" t="s">
        <v>257</v>
      </c>
      <c r="BI65" t="s">
        <v>257</v>
      </c>
      <c r="BJ65" t="s">
        <v>257</v>
      </c>
      <c r="BK65" t="s">
        <v>257</v>
      </c>
      <c r="BL65" t="s">
        <v>257</v>
      </c>
      <c r="BM65" t="s">
        <v>257</v>
      </c>
      <c r="BN65" t="s">
        <v>257</v>
      </c>
      <c r="BO65" t="s">
        <v>257</v>
      </c>
      <c r="BP65" t="s">
        <v>257</v>
      </c>
      <c r="BQ65"/>
      <c r="BR65"/>
      <c r="BS65" t="s">
        <v>257</v>
      </c>
      <c r="BT65"/>
      <c r="BU65" t="s">
        <v>257</v>
      </c>
      <c r="BV65" t="s">
        <v>257</v>
      </c>
      <c r="BW65"/>
      <c r="BX65">
        <v>0</v>
      </c>
      <c r="BY65">
        <v>6</v>
      </c>
      <c r="BZ65">
        <v>2546</v>
      </c>
      <c r="CA65"/>
      <c r="CB65"/>
      <c r="CC65"/>
      <c r="CD65"/>
      <c r="CE65">
        <v>14796</v>
      </c>
      <c r="CF65">
        <v>20440</v>
      </c>
      <c r="CG65"/>
      <c r="CH65"/>
      <c r="CI65">
        <v>1155</v>
      </c>
      <c r="CJ65">
        <v>19301</v>
      </c>
      <c r="CK65">
        <v>0</v>
      </c>
      <c r="CL65">
        <v>0</v>
      </c>
      <c r="CM65"/>
      <c r="CN65">
        <v>575</v>
      </c>
      <c r="CO65">
        <v>0</v>
      </c>
      <c r="CP65">
        <v>21896</v>
      </c>
      <c r="CQ65">
        <v>0</v>
      </c>
      <c r="CR65">
        <v>435</v>
      </c>
      <c r="CS65">
        <v>0</v>
      </c>
      <c r="CT65">
        <v>30573</v>
      </c>
      <c r="CU65">
        <v>410</v>
      </c>
      <c r="CV65">
        <v>0</v>
      </c>
      <c r="CW65">
        <v>17</v>
      </c>
      <c r="CX65">
        <v>370</v>
      </c>
      <c r="CY65">
        <v>6</v>
      </c>
      <c r="CZ65"/>
      <c r="DA65"/>
      <c r="DB65">
        <v>0</v>
      </c>
      <c r="DC65"/>
      <c r="DD65">
        <v>0</v>
      </c>
      <c r="DE65">
        <v>0</v>
      </c>
      <c r="DF65"/>
      <c r="DG65" t="s">
        <v>257</v>
      </c>
      <c r="DH65" t="s">
        <v>923</v>
      </c>
      <c r="DI65" t="s">
        <v>924</v>
      </c>
      <c r="DJ65"/>
      <c r="DK65"/>
      <c r="DL65"/>
      <c r="DM65"/>
      <c r="DN65" t="s">
        <v>257</v>
      </c>
      <c r="DO65" t="s">
        <v>925</v>
      </c>
      <c r="DP65"/>
      <c r="DQ65"/>
      <c r="DR65" t="s">
        <v>257</v>
      </c>
      <c r="DS65" t="s">
        <v>524</v>
      </c>
      <c r="DT65" t="s">
        <v>257</v>
      </c>
      <c r="DU65" t="s">
        <v>257</v>
      </c>
      <c r="DV65"/>
      <c r="DW65" t="s">
        <v>926</v>
      </c>
      <c r="DX65" t="s">
        <v>257</v>
      </c>
      <c r="DY65" t="s">
        <v>927</v>
      </c>
      <c r="DZ65" t="s">
        <v>258</v>
      </c>
      <c r="EA65" t="s">
        <v>928</v>
      </c>
      <c r="EB65" t="s">
        <v>257</v>
      </c>
      <c r="EC65" t="s">
        <v>427</v>
      </c>
      <c r="ED65" t="s">
        <v>454</v>
      </c>
      <c r="EE65" t="s">
        <v>257</v>
      </c>
      <c r="EF65" t="s">
        <v>929</v>
      </c>
      <c r="EG65" t="s">
        <v>930</v>
      </c>
      <c r="EH65" t="s">
        <v>257</v>
      </c>
      <c r="EI65"/>
      <c r="EJ65"/>
      <c r="EK65" t="s">
        <v>257</v>
      </c>
      <c r="EL65"/>
      <c r="EM65" t="s">
        <v>257</v>
      </c>
      <c r="EN65" t="s">
        <v>257</v>
      </c>
      <c r="EO65"/>
      <c r="EP65">
        <v>0</v>
      </c>
      <c r="EQ65">
        <v>278</v>
      </c>
      <c r="ER65">
        <v>38</v>
      </c>
      <c r="ES65"/>
      <c r="ET65"/>
      <c r="EU65"/>
      <c r="EV65"/>
      <c r="EW65">
        <v>0</v>
      </c>
      <c r="EX65">
        <v>437</v>
      </c>
      <c r="EY65"/>
      <c r="EZ65"/>
      <c r="FA65">
        <v>0</v>
      </c>
      <c r="FB65">
        <v>161</v>
      </c>
      <c r="FC65">
        <v>0</v>
      </c>
      <c r="FD65">
        <v>0</v>
      </c>
      <c r="FE65"/>
      <c r="FF65">
        <v>44</v>
      </c>
      <c r="FG65">
        <v>0</v>
      </c>
      <c r="FH65">
        <v>10256</v>
      </c>
      <c r="FI65">
        <v>9</v>
      </c>
      <c r="FJ65">
        <v>131</v>
      </c>
      <c r="FK65">
        <v>0</v>
      </c>
      <c r="FL65">
        <v>3093</v>
      </c>
      <c r="FM65">
        <v>22</v>
      </c>
      <c r="FN65">
        <v>0</v>
      </c>
      <c r="FO65">
        <v>101</v>
      </c>
      <c r="FP65">
        <v>32</v>
      </c>
      <c r="FQ65">
        <v>0</v>
      </c>
      <c r="FR65" s="28"/>
      <c r="FS65" s="28"/>
      <c r="FT65" s="28">
        <v>0</v>
      </c>
      <c r="FU65" s="28"/>
      <c r="FV65" s="28">
        <v>0</v>
      </c>
      <c r="FW65" s="28">
        <v>0</v>
      </c>
      <c r="FX65"/>
      <c r="FY65">
        <v>0</v>
      </c>
      <c r="FZ65" s="28">
        <v>0</v>
      </c>
      <c r="GA65">
        <v>0</v>
      </c>
      <c r="GB65" s="28"/>
      <c r="GC65" s="28"/>
      <c r="GD65" s="28"/>
      <c r="GE65"/>
      <c r="GF65" s="28">
        <v>0</v>
      </c>
      <c r="GG65" s="28">
        <v>0</v>
      </c>
      <c r="GH65"/>
      <c r="GI65" s="28"/>
      <c r="GJ65" s="28">
        <v>0</v>
      </c>
      <c r="GK65">
        <v>0</v>
      </c>
      <c r="GL65">
        <v>0</v>
      </c>
      <c r="GM65">
        <v>0</v>
      </c>
      <c r="GN65"/>
      <c r="GO65" s="31">
        <v>0</v>
      </c>
      <c r="GP65" s="31">
        <v>0</v>
      </c>
      <c r="GQ65" s="31">
        <v>0</v>
      </c>
      <c r="GR65" s="31">
        <v>0</v>
      </c>
      <c r="GS65" s="31">
        <v>0</v>
      </c>
      <c r="GT65" s="31">
        <v>0</v>
      </c>
      <c r="GU65" s="31">
        <v>0</v>
      </c>
      <c r="GV65" s="31">
        <v>0</v>
      </c>
      <c r="GW65" s="31">
        <v>0</v>
      </c>
      <c r="GX65" s="31">
        <v>0</v>
      </c>
      <c r="GY65" s="31">
        <v>0</v>
      </c>
      <c r="GZ65" s="31">
        <v>0</v>
      </c>
      <c r="HA65" s="31"/>
      <c r="HB65" s="31"/>
      <c r="HC65" s="31">
        <v>0</v>
      </c>
      <c r="HD65" s="31"/>
      <c r="HE65" s="31">
        <v>0</v>
      </c>
      <c r="HF65" s="31">
        <v>0</v>
      </c>
      <c r="HG65" s="31"/>
      <c r="HH65" s="31">
        <v>0</v>
      </c>
      <c r="HI65" s="31">
        <v>284</v>
      </c>
      <c r="HJ65" s="31">
        <v>2584</v>
      </c>
      <c r="HK65" s="31"/>
      <c r="HL65" s="31"/>
      <c r="HM65" s="31"/>
      <c r="HN65" s="31"/>
      <c r="HO65" s="31">
        <v>14796</v>
      </c>
      <c r="HP65" s="31">
        <v>20877</v>
      </c>
      <c r="HQ65" s="31"/>
      <c r="HR65" s="31"/>
      <c r="HS65" s="31">
        <v>1155</v>
      </c>
      <c r="HT65" s="31">
        <v>19462</v>
      </c>
      <c r="HU65" s="31">
        <v>0</v>
      </c>
      <c r="HV65" s="31">
        <v>0</v>
      </c>
      <c r="HW65" s="31"/>
      <c r="HX65" s="31">
        <v>619</v>
      </c>
      <c r="HY65" s="31">
        <v>0</v>
      </c>
      <c r="HZ65" s="31">
        <v>32152</v>
      </c>
      <c r="IA65" s="31">
        <v>9</v>
      </c>
      <c r="IB65" s="31">
        <v>566</v>
      </c>
      <c r="IC65" s="31">
        <v>0</v>
      </c>
      <c r="ID65" s="31">
        <v>33666</v>
      </c>
      <c r="IE65" s="31">
        <v>432</v>
      </c>
      <c r="IF65" s="31">
        <v>0</v>
      </c>
      <c r="IG65" s="31">
        <v>118</v>
      </c>
      <c r="IH65" s="31">
        <v>402</v>
      </c>
      <c r="II65" s="31">
        <v>6</v>
      </c>
      <c r="IJ65" s="31"/>
      <c r="IK65" s="31"/>
      <c r="IL65" s="31">
        <v>0</v>
      </c>
      <c r="IM65" s="31"/>
      <c r="IN65" s="31">
        <v>0</v>
      </c>
      <c r="IO65" s="31">
        <v>0</v>
      </c>
      <c r="IP65" s="31"/>
      <c r="IQ65" s="31">
        <v>0</v>
      </c>
      <c r="IR65" s="31">
        <v>60577</v>
      </c>
      <c r="IS65" s="31">
        <v>1310712</v>
      </c>
      <c r="IT65" s="31"/>
      <c r="IU65" s="31"/>
      <c r="IV65" s="31"/>
      <c r="IW65" s="31"/>
      <c r="IX65" s="31">
        <v>146559</v>
      </c>
      <c r="IY65" s="31">
        <v>136010</v>
      </c>
      <c r="IZ65" s="31"/>
      <c r="JA65" s="31"/>
      <c r="JB65" s="31">
        <v>58010</v>
      </c>
      <c r="JC65" s="31">
        <v>560619</v>
      </c>
      <c r="JD65" s="31">
        <v>0</v>
      </c>
      <c r="JE65" s="31">
        <v>0</v>
      </c>
      <c r="JF65" s="31"/>
      <c r="JG65" s="31">
        <v>2038523</v>
      </c>
      <c r="JH65" s="31">
        <v>0</v>
      </c>
      <c r="JI65" s="31">
        <v>1403152</v>
      </c>
      <c r="JJ65" s="31">
        <v>105000</v>
      </c>
      <c r="JK65" s="31">
        <v>1872843</v>
      </c>
      <c r="JL65" s="31">
        <v>0</v>
      </c>
      <c r="JM65" s="31">
        <v>1688387</v>
      </c>
      <c r="JN65" s="31">
        <v>1715111</v>
      </c>
      <c r="JO65" s="31">
        <v>0</v>
      </c>
      <c r="JP65" s="31">
        <v>397492</v>
      </c>
      <c r="JQ65" s="31">
        <v>1669759</v>
      </c>
      <c r="JR65" s="31">
        <v>413167</v>
      </c>
      <c r="JS65" s="31"/>
      <c r="JT65" s="31"/>
      <c r="JU65" s="31">
        <v>0</v>
      </c>
      <c r="JV65" s="31"/>
      <c r="JW65" s="31">
        <v>0</v>
      </c>
      <c r="JX65" s="31">
        <v>0</v>
      </c>
    </row>
    <row r="66" spans="1:284" x14ac:dyDescent="0.25">
      <c r="A66" s="27">
        <v>45630</v>
      </c>
      <c r="B66">
        <v>0</v>
      </c>
      <c r="C66" t="s">
        <v>257</v>
      </c>
      <c r="D66" t="s">
        <v>258</v>
      </c>
      <c r="E66"/>
      <c r="F66">
        <v>0</v>
      </c>
      <c r="G66">
        <v>0</v>
      </c>
      <c r="H66">
        <v>0</v>
      </c>
      <c r="I66"/>
      <c r="J66"/>
      <c r="K66"/>
      <c r="L66"/>
      <c r="M66">
        <v>0</v>
      </c>
      <c r="N66">
        <v>0</v>
      </c>
      <c r="O66"/>
      <c r="P66"/>
      <c r="Q66">
        <v>0</v>
      </c>
      <c r="R66">
        <v>0</v>
      </c>
      <c r="S66">
        <v>0</v>
      </c>
      <c r="T66">
        <v>0</v>
      </c>
      <c r="U66"/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/>
      <c r="AI66"/>
      <c r="AJ66">
        <v>0</v>
      </c>
      <c r="AK66"/>
      <c r="AL66">
        <v>0</v>
      </c>
      <c r="AM66">
        <v>0</v>
      </c>
      <c r="AN66"/>
      <c r="AO66" t="s">
        <v>257</v>
      </c>
      <c r="AP66" t="s">
        <v>257</v>
      </c>
      <c r="AQ66" t="s">
        <v>257</v>
      </c>
      <c r="AR66"/>
      <c r="AS66"/>
      <c r="AT66"/>
      <c r="AU66"/>
      <c r="AV66" t="s">
        <v>257</v>
      </c>
      <c r="AW66" t="s">
        <v>257</v>
      </c>
      <c r="AX66"/>
      <c r="AY66"/>
      <c r="AZ66" t="s">
        <v>257</v>
      </c>
      <c r="BA66" t="s">
        <v>257</v>
      </c>
      <c r="BB66" t="s">
        <v>257</v>
      </c>
      <c r="BC66" t="s">
        <v>257</v>
      </c>
      <c r="BD66"/>
      <c r="BE66" t="s">
        <v>257</v>
      </c>
      <c r="BF66" t="s">
        <v>257</v>
      </c>
      <c r="BG66" t="s">
        <v>257</v>
      </c>
      <c r="BH66" t="s">
        <v>257</v>
      </c>
      <c r="BI66" t="s">
        <v>257</v>
      </c>
      <c r="BJ66" t="s">
        <v>257</v>
      </c>
      <c r="BK66" t="s">
        <v>257</v>
      </c>
      <c r="BL66" t="s">
        <v>257</v>
      </c>
      <c r="BM66" t="s">
        <v>257</v>
      </c>
      <c r="BN66" t="s">
        <v>257</v>
      </c>
      <c r="BO66" t="s">
        <v>257</v>
      </c>
      <c r="BP66" t="s">
        <v>257</v>
      </c>
      <c r="BQ66"/>
      <c r="BR66"/>
      <c r="BS66" t="s">
        <v>257</v>
      </c>
      <c r="BT66"/>
      <c r="BU66" t="s">
        <v>257</v>
      </c>
      <c r="BV66" t="s">
        <v>257</v>
      </c>
      <c r="BW66"/>
      <c r="BX66">
        <v>0</v>
      </c>
      <c r="BY66">
        <v>8</v>
      </c>
      <c r="BZ66">
        <v>2393</v>
      </c>
      <c r="CA66"/>
      <c r="CB66"/>
      <c r="CC66"/>
      <c r="CD66"/>
      <c r="CE66">
        <v>10281</v>
      </c>
      <c r="CF66">
        <v>15817</v>
      </c>
      <c r="CG66"/>
      <c r="CH66"/>
      <c r="CI66">
        <v>883</v>
      </c>
      <c r="CJ66">
        <v>18337</v>
      </c>
      <c r="CK66">
        <v>0</v>
      </c>
      <c r="CL66">
        <v>0</v>
      </c>
      <c r="CM66"/>
      <c r="CN66">
        <v>523</v>
      </c>
      <c r="CO66">
        <v>0</v>
      </c>
      <c r="CP66">
        <v>22095</v>
      </c>
      <c r="CQ66">
        <v>0</v>
      </c>
      <c r="CR66">
        <v>447</v>
      </c>
      <c r="CS66">
        <v>0</v>
      </c>
      <c r="CT66">
        <v>30533</v>
      </c>
      <c r="CU66">
        <v>416</v>
      </c>
      <c r="CV66">
        <v>0</v>
      </c>
      <c r="CW66">
        <v>16</v>
      </c>
      <c r="CX66">
        <v>396</v>
      </c>
      <c r="CY66">
        <v>0</v>
      </c>
      <c r="CZ66"/>
      <c r="DA66"/>
      <c r="DB66">
        <v>0</v>
      </c>
      <c r="DC66"/>
      <c r="DD66">
        <v>0</v>
      </c>
      <c r="DE66">
        <v>0</v>
      </c>
      <c r="DF66"/>
      <c r="DG66" t="s">
        <v>257</v>
      </c>
      <c r="DH66" t="s">
        <v>931</v>
      </c>
      <c r="DI66" t="s">
        <v>471</v>
      </c>
      <c r="DJ66"/>
      <c r="DK66"/>
      <c r="DL66"/>
      <c r="DM66"/>
      <c r="DN66" t="s">
        <v>257</v>
      </c>
      <c r="DO66" t="s">
        <v>347</v>
      </c>
      <c r="DP66"/>
      <c r="DQ66"/>
      <c r="DR66" t="s">
        <v>257</v>
      </c>
      <c r="DS66" t="s">
        <v>268</v>
      </c>
      <c r="DT66" t="s">
        <v>257</v>
      </c>
      <c r="DU66" t="s">
        <v>257</v>
      </c>
      <c r="DV66"/>
      <c r="DW66" t="s">
        <v>671</v>
      </c>
      <c r="DX66" t="s">
        <v>257</v>
      </c>
      <c r="DY66" t="s">
        <v>932</v>
      </c>
      <c r="DZ66" t="s">
        <v>258</v>
      </c>
      <c r="EA66" t="s">
        <v>933</v>
      </c>
      <c r="EB66" t="s">
        <v>257</v>
      </c>
      <c r="EC66" t="s">
        <v>934</v>
      </c>
      <c r="ED66" t="s">
        <v>682</v>
      </c>
      <c r="EE66" t="s">
        <v>257</v>
      </c>
      <c r="EF66" t="s">
        <v>464</v>
      </c>
      <c r="EG66" t="s">
        <v>935</v>
      </c>
      <c r="EH66" t="s">
        <v>257</v>
      </c>
      <c r="EI66"/>
      <c r="EJ66"/>
      <c r="EK66" t="s">
        <v>257</v>
      </c>
      <c r="EL66"/>
      <c r="EM66" t="s">
        <v>257</v>
      </c>
      <c r="EN66" t="s">
        <v>257</v>
      </c>
      <c r="EO66"/>
      <c r="EP66">
        <v>0</v>
      </c>
      <c r="EQ66">
        <v>717</v>
      </c>
      <c r="ER66">
        <v>18</v>
      </c>
      <c r="ES66"/>
      <c r="ET66"/>
      <c r="EU66"/>
      <c r="EV66"/>
      <c r="EW66">
        <v>0</v>
      </c>
      <c r="EX66">
        <v>434</v>
      </c>
      <c r="EY66"/>
      <c r="EZ66"/>
      <c r="FA66">
        <v>0</v>
      </c>
      <c r="FB66">
        <v>137</v>
      </c>
      <c r="FC66">
        <v>0</v>
      </c>
      <c r="FD66">
        <v>0</v>
      </c>
      <c r="FE66"/>
      <c r="FF66">
        <v>60</v>
      </c>
      <c r="FG66">
        <v>0</v>
      </c>
      <c r="FH66">
        <v>9179</v>
      </c>
      <c r="FI66">
        <v>6</v>
      </c>
      <c r="FJ66">
        <v>141</v>
      </c>
      <c r="FK66">
        <v>0</v>
      </c>
      <c r="FL66">
        <v>2691</v>
      </c>
      <c r="FM66">
        <v>21</v>
      </c>
      <c r="FN66">
        <v>0</v>
      </c>
      <c r="FO66">
        <v>101</v>
      </c>
      <c r="FP66">
        <v>19</v>
      </c>
      <c r="FQ66">
        <v>0</v>
      </c>
      <c r="FR66" s="28"/>
      <c r="FS66" s="28"/>
      <c r="FT66" s="28">
        <v>0</v>
      </c>
      <c r="FU66" s="28"/>
      <c r="FV66" s="28">
        <v>0</v>
      </c>
      <c r="FW66" s="28">
        <v>0</v>
      </c>
      <c r="FX66"/>
      <c r="FY66">
        <v>0</v>
      </c>
      <c r="FZ66" s="28">
        <v>0</v>
      </c>
      <c r="GA66">
        <v>0</v>
      </c>
      <c r="GB66" s="28"/>
      <c r="GC66" s="28"/>
      <c r="GD66" s="28"/>
      <c r="GE66"/>
      <c r="GF66" s="28">
        <v>0</v>
      </c>
      <c r="GG66" s="28">
        <v>0</v>
      </c>
      <c r="GH66"/>
      <c r="GI66" s="28"/>
      <c r="GJ66" s="28">
        <v>0</v>
      </c>
      <c r="GK66">
        <v>0</v>
      </c>
      <c r="GL66">
        <v>0</v>
      </c>
      <c r="GM66">
        <v>0</v>
      </c>
      <c r="GN66"/>
      <c r="GO66" s="31">
        <v>0</v>
      </c>
      <c r="GP66" s="31">
        <v>0</v>
      </c>
      <c r="GQ66" s="31">
        <v>0</v>
      </c>
      <c r="GR66" s="31">
        <v>0</v>
      </c>
      <c r="GS66" s="31">
        <v>0</v>
      </c>
      <c r="GT66" s="31">
        <v>0</v>
      </c>
      <c r="GU66" s="31">
        <v>0</v>
      </c>
      <c r="GV66" s="31">
        <v>0</v>
      </c>
      <c r="GW66" s="31">
        <v>0</v>
      </c>
      <c r="GX66" s="31">
        <v>0</v>
      </c>
      <c r="GY66" s="31">
        <v>0</v>
      </c>
      <c r="GZ66" s="31">
        <v>0</v>
      </c>
      <c r="HA66" s="31"/>
      <c r="HB66" s="31"/>
      <c r="HC66" s="31">
        <v>0</v>
      </c>
      <c r="HD66" s="31"/>
      <c r="HE66" s="31">
        <v>0</v>
      </c>
      <c r="HF66" s="31">
        <v>0</v>
      </c>
      <c r="HG66" s="31"/>
      <c r="HH66" s="31">
        <v>0</v>
      </c>
      <c r="HI66" s="31">
        <v>725</v>
      </c>
      <c r="HJ66" s="31">
        <v>2411</v>
      </c>
      <c r="HK66" s="31"/>
      <c r="HL66" s="31"/>
      <c r="HM66" s="31"/>
      <c r="HN66" s="31"/>
      <c r="HO66" s="31">
        <v>10281</v>
      </c>
      <c r="HP66" s="31">
        <v>16251</v>
      </c>
      <c r="HQ66" s="31"/>
      <c r="HR66" s="31"/>
      <c r="HS66" s="31">
        <v>883</v>
      </c>
      <c r="HT66" s="31">
        <v>18474</v>
      </c>
      <c r="HU66" s="31">
        <v>0</v>
      </c>
      <c r="HV66" s="31">
        <v>0</v>
      </c>
      <c r="HW66" s="31"/>
      <c r="HX66" s="31">
        <v>583</v>
      </c>
      <c r="HY66" s="31">
        <v>0</v>
      </c>
      <c r="HZ66" s="31">
        <v>31274</v>
      </c>
      <c r="IA66" s="31">
        <v>6</v>
      </c>
      <c r="IB66" s="31">
        <v>588</v>
      </c>
      <c r="IC66" s="31">
        <v>0</v>
      </c>
      <c r="ID66" s="31">
        <v>33224</v>
      </c>
      <c r="IE66" s="31">
        <v>437</v>
      </c>
      <c r="IF66" s="31">
        <v>0</v>
      </c>
      <c r="IG66" s="31">
        <v>117</v>
      </c>
      <c r="IH66" s="31">
        <v>415</v>
      </c>
      <c r="II66" s="31">
        <v>0</v>
      </c>
      <c r="IJ66" s="31"/>
      <c r="IK66" s="31"/>
      <c r="IL66" s="31">
        <v>0</v>
      </c>
      <c r="IM66" s="31"/>
      <c r="IN66" s="31">
        <v>0</v>
      </c>
      <c r="IO66" s="31">
        <v>0</v>
      </c>
      <c r="IP66" s="31"/>
      <c r="IQ66" s="31">
        <v>0</v>
      </c>
      <c r="IR66" s="31">
        <v>49068</v>
      </c>
      <c r="IS66" s="31">
        <v>807638</v>
      </c>
      <c r="IT66" s="31"/>
      <c r="IU66" s="31"/>
      <c r="IV66" s="31"/>
      <c r="IW66" s="31"/>
      <c r="IX66" s="31">
        <v>144044</v>
      </c>
      <c r="IY66" s="31">
        <v>136368</v>
      </c>
      <c r="IZ66" s="31"/>
      <c r="JA66" s="31"/>
      <c r="JB66" s="31">
        <v>60809</v>
      </c>
      <c r="JC66" s="31">
        <v>529029</v>
      </c>
      <c r="JD66" s="31">
        <v>0</v>
      </c>
      <c r="JE66" s="31">
        <v>0</v>
      </c>
      <c r="JF66" s="31"/>
      <c r="JG66" s="31">
        <v>1560731</v>
      </c>
      <c r="JH66" s="31">
        <v>0</v>
      </c>
      <c r="JI66" s="31">
        <v>1401491</v>
      </c>
      <c r="JJ66" s="31">
        <v>177500</v>
      </c>
      <c r="JK66" s="31">
        <v>1837920</v>
      </c>
      <c r="JL66" s="31">
        <v>0</v>
      </c>
      <c r="JM66" s="31">
        <v>1676218</v>
      </c>
      <c r="JN66" s="31">
        <v>1712696</v>
      </c>
      <c r="JO66" s="31">
        <v>0</v>
      </c>
      <c r="JP66" s="31">
        <v>346385</v>
      </c>
      <c r="JQ66" s="31">
        <v>1634520</v>
      </c>
      <c r="JR66" s="31">
        <v>0</v>
      </c>
      <c r="JS66" s="31"/>
      <c r="JT66" s="31"/>
      <c r="JU66" s="31">
        <v>0</v>
      </c>
      <c r="JV66" s="31"/>
      <c r="JW66" s="31">
        <v>0</v>
      </c>
      <c r="JX66" s="31">
        <v>0</v>
      </c>
    </row>
    <row r="67" spans="1:284" x14ac:dyDescent="0.25">
      <c r="A67" s="27">
        <v>45631</v>
      </c>
      <c r="B67">
        <v>0</v>
      </c>
      <c r="C67" t="s">
        <v>257</v>
      </c>
      <c r="D67" t="s">
        <v>258</v>
      </c>
      <c r="E67"/>
      <c r="F67">
        <v>0</v>
      </c>
      <c r="G67">
        <v>0</v>
      </c>
      <c r="H67">
        <v>0</v>
      </c>
      <c r="I67"/>
      <c r="J67"/>
      <c r="K67"/>
      <c r="L67"/>
      <c r="M67">
        <v>0</v>
      </c>
      <c r="N67">
        <v>0</v>
      </c>
      <c r="O67"/>
      <c r="P67"/>
      <c r="Q67">
        <v>0</v>
      </c>
      <c r="R67">
        <v>0</v>
      </c>
      <c r="S67">
        <v>0</v>
      </c>
      <c r="T67">
        <v>0</v>
      </c>
      <c r="U67"/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/>
      <c r="AI67"/>
      <c r="AJ67">
        <v>0</v>
      </c>
      <c r="AK67"/>
      <c r="AL67">
        <v>0</v>
      </c>
      <c r="AM67">
        <v>0</v>
      </c>
      <c r="AN67"/>
      <c r="AO67" t="s">
        <v>257</v>
      </c>
      <c r="AP67" t="s">
        <v>257</v>
      </c>
      <c r="AQ67" t="s">
        <v>257</v>
      </c>
      <c r="AR67"/>
      <c r="AS67"/>
      <c r="AT67"/>
      <c r="AU67"/>
      <c r="AV67" t="s">
        <v>257</v>
      </c>
      <c r="AW67" t="s">
        <v>257</v>
      </c>
      <c r="AX67"/>
      <c r="AY67"/>
      <c r="AZ67" t="s">
        <v>257</v>
      </c>
      <c r="BA67" t="s">
        <v>257</v>
      </c>
      <c r="BB67" t="s">
        <v>257</v>
      </c>
      <c r="BC67" t="s">
        <v>257</v>
      </c>
      <c r="BD67"/>
      <c r="BE67" t="s">
        <v>257</v>
      </c>
      <c r="BF67" t="s">
        <v>257</v>
      </c>
      <c r="BG67" t="s">
        <v>257</v>
      </c>
      <c r="BH67" t="s">
        <v>257</v>
      </c>
      <c r="BI67" t="s">
        <v>257</v>
      </c>
      <c r="BJ67" t="s">
        <v>257</v>
      </c>
      <c r="BK67" t="s">
        <v>257</v>
      </c>
      <c r="BL67" t="s">
        <v>257</v>
      </c>
      <c r="BM67" t="s">
        <v>257</v>
      </c>
      <c r="BN67" t="s">
        <v>257</v>
      </c>
      <c r="BO67" t="s">
        <v>257</v>
      </c>
      <c r="BP67" t="s">
        <v>257</v>
      </c>
      <c r="BQ67"/>
      <c r="BR67"/>
      <c r="BS67" t="s">
        <v>257</v>
      </c>
      <c r="BT67"/>
      <c r="BU67" t="s">
        <v>257</v>
      </c>
      <c r="BV67" t="s">
        <v>257</v>
      </c>
      <c r="BW67"/>
      <c r="BX67">
        <v>0</v>
      </c>
      <c r="BY67">
        <v>10</v>
      </c>
      <c r="BZ67">
        <v>2124</v>
      </c>
      <c r="CA67"/>
      <c r="CB67"/>
      <c r="CC67"/>
      <c r="CD67"/>
      <c r="CE67">
        <v>10756</v>
      </c>
      <c r="CF67">
        <v>15830</v>
      </c>
      <c r="CG67"/>
      <c r="CH67"/>
      <c r="CI67">
        <v>1046</v>
      </c>
      <c r="CJ67">
        <v>17090</v>
      </c>
      <c r="CK67">
        <v>0</v>
      </c>
      <c r="CL67">
        <v>0</v>
      </c>
      <c r="CM67"/>
      <c r="CN67">
        <v>512</v>
      </c>
      <c r="CO67">
        <v>0</v>
      </c>
      <c r="CP67">
        <v>21619</v>
      </c>
      <c r="CQ67">
        <v>0</v>
      </c>
      <c r="CR67">
        <v>353</v>
      </c>
      <c r="CS67">
        <v>0</v>
      </c>
      <c r="CT67">
        <v>30284</v>
      </c>
      <c r="CU67">
        <v>438</v>
      </c>
      <c r="CV67">
        <v>0</v>
      </c>
      <c r="CW67">
        <v>14</v>
      </c>
      <c r="CX67">
        <v>417</v>
      </c>
      <c r="CY67">
        <v>0</v>
      </c>
      <c r="CZ67"/>
      <c r="DA67"/>
      <c r="DB67">
        <v>0</v>
      </c>
      <c r="DC67"/>
      <c r="DD67">
        <v>0</v>
      </c>
      <c r="DE67">
        <v>0</v>
      </c>
      <c r="DF67"/>
      <c r="DG67" t="s">
        <v>257</v>
      </c>
      <c r="DH67" t="s">
        <v>936</v>
      </c>
      <c r="DI67" t="s">
        <v>351</v>
      </c>
      <c r="DJ67"/>
      <c r="DK67"/>
      <c r="DL67"/>
      <c r="DM67"/>
      <c r="DN67" t="s">
        <v>257</v>
      </c>
      <c r="DO67" t="s">
        <v>347</v>
      </c>
      <c r="DP67"/>
      <c r="DQ67"/>
      <c r="DR67" t="s">
        <v>257</v>
      </c>
      <c r="DS67" t="s">
        <v>326</v>
      </c>
      <c r="DT67" t="s">
        <v>257</v>
      </c>
      <c r="DU67" t="s">
        <v>257</v>
      </c>
      <c r="DV67"/>
      <c r="DW67" t="s">
        <v>937</v>
      </c>
      <c r="DX67" t="s">
        <v>257</v>
      </c>
      <c r="DY67" t="s">
        <v>938</v>
      </c>
      <c r="DZ67" t="s">
        <v>258</v>
      </c>
      <c r="EA67" t="s">
        <v>939</v>
      </c>
      <c r="EB67" t="s">
        <v>257</v>
      </c>
      <c r="EC67" t="s">
        <v>930</v>
      </c>
      <c r="ED67" t="s">
        <v>848</v>
      </c>
      <c r="EE67" t="s">
        <v>257</v>
      </c>
      <c r="EF67" t="s">
        <v>399</v>
      </c>
      <c r="EG67" t="s">
        <v>940</v>
      </c>
      <c r="EH67" t="s">
        <v>257</v>
      </c>
      <c r="EI67"/>
      <c r="EJ67"/>
      <c r="EK67" t="s">
        <v>257</v>
      </c>
      <c r="EL67"/>
      <c r="EM67" t="s">
        <v>257</v>
      </c>
      <c r="EN67" t="s">
        <v>257</v>
      </c>
      <c r="EO67"/>
      <c r="EP67">
        <v>0</v>
      </c>
      <c r="EQ67">
        <v>683</v>
      </c>
      <c r="ER67">
        <v>10</v>
      </c>
      <c r="ES67"/>
      <c r="ET67"/>
      <c r="EU67"/>
      <c r="EV67"/>
      <c r="EW67">
        <v>0</v>
      </c>
      <c r="EX67">
        <v>434</v>
      </c>
      <c r="EY67"/>
      <c r="EZ67"/>
      <c r="FA67">
        <v>0</v>
      </c>
      <c r="FB67">
        <v>112</v>
      </c>
      <c r="FC67">
        <v>0</v>
      </c>
      <c r="FD67">
        <v>0</v>
      </c>
      <c r="FE67"/>
      <c r="FF67">
        <v>78</v>
      </c>
      <c r="FG67">
        <v>0</v>
      </c>
      <c r="FH67">
        <v>11623</v>
      </c>
      <c r="FI67">
        <v>8</v>
      </c>
      <c r="FJ67">
        <v>128</v>
      </c>
      <c r="FK67">
        <v>0</v>
      </c>
      <c r="FL67">
        <v>2619</v>
      </c>
      <c r="FM67">
        <v>19</v>
      </c>
      <c r="FN67">
        <v>0</v>
      </c>
      <c r="FO67">
        <v>101</v>
      </c>
      <c r="FP67">
        <v>21</v>
      </c>
      <c r="FQ67">
        <v>0</v>
      </c>
      <c r="FR67" s="28"/>
      <c r="FS67" s="28"/>
      <c r="FT67" s="28">
        <v>0</v>
      </c>
      <c r="FU67" s="28"/>
      <c r="FV67" s="28">
        <v>0</v>
      </c>
      <c r="FW67" s="28">
        <v>0</v>
      </c>
      <c r="FX67"/>
      <c r="FY67">
        <v>0</v>
      </c>
      <c r="FZ67" s="28">
        <v>0</v>
      </c>
      <c r="GA67">
        <v>0</v>
      </c>
      <c r="GB67" s="28"/>
      <c r="GC67" s="28"/>
      <c r="GD67" s="28"/>
      <c r="GE67"/>
      <c r="GF67" s="28">
        <v>0</v>
      </c>
      <c r="GG67" s="28">
        <v>0</v>
      </c>
      <c r="GH67"/>
      <c r="GI67" s="28"/>
      <c r="GJ67" s="28">
        <v>0</v>
      </c>
      <c r="GK67">
        <v>0</v>
      </c>
      <c r="GL67">
        <v>0</v>
      </c>
      <c r="GM67">
        <v>0</v>
      </c>
      <c r="GN67"/>
      <c r="GO67" s="31">
        <v>0</v>
      </c>
      <c r="GP67" s="31">
        <v>0</v>
      </c>
      <c r="GQ67" s="31">
        <v>0</v>
      </c>
      <c r="GR67" s="31">
        <v>0</v>
      </c>
      <c r="GS67" s="31">
        <v>0</v>
      </c>
      <c r="GT67" s="31">
        <v>0</v>
      </c>
      <c r="GU67" s="31">
        <v>0</v>
      </c>
      <c r="GV67" s="31">
        <v>0</v>
      </c>
      <c r="GW67" s="31">
        <v>0</v>
      </c>
      <c r="GX67" s="31">
        <v>0</v>
      </c>
      <c r="GY67" s="31">
        <v>0</v>
      </c>
      <c r="GZ67" s="31">
        <v>0</v>
      </c>
      <c r="HA67" s="31"/>
      <c r="HB67" s="31"/>
      <c r="HC67" s="31">
        <v>0</v>
      </c>
      <c r="HD67" s="31"/>
      <c r="HE67" s="31">
        <v>0</v>
      </c>
      <c r="HF67" s="31">
        <v>0</v>
      </c>
      <c r="HG67" s="31"/>
      <c r="HH67" s="31">
        <v>0</v>
      </c>
      <c r="HI67" s="31">
        <v>693</v>
      </c>
      <c r="HJ67" s="31">
        <v>2134</v>
      </c>
      <c r="HK67" s="31"/>
      <c r="HL67" s="31"/>
      <c r="HM67" s="31"/>
      <c r="HN67" s="31"/>
      <c r="HO67" s="31">
        <v>10756</v>
      </c>
      <c r="HP67" s="31">
        <v>16264</v>
      </c>
      <c r="HQ67" s="31"/>
      <c r="HR67" s="31"/>
      <c r="HS67" s="31">
        <v>1046</v>
      </c>
      <c r="HT67" s="31">
        <v>17202</v>
      </c>
      <c r="HU67" s="31">
        <v>0</v>
      </c>
      <c r="HV67" s="31">
        <v>0</v>
      </c>
      <c r="HW67" s="31"/>
      <c r="HX67" s="31">
        <v>590</v>
      </c>
      <c r="HY67" s="31">
        <v>0</v>
      </c>
      <c r="HZ67" s="31">
        <v>33242</v>
      </c>
      <c r="IA67" s="31">
        <v>8</v>
      </c>
      <c r="IB67" s="31">
        <v>481</v>
      </c>
      <c r="IC67" s="31">
        <v>0</v>
      </c>
      <c r="ID67" s="31">
        <v>32903</v>
      </c>
      <c r="IE67" s="31">
        <v>457</v>
      </c>
      <c r="IF67" s="31">
        <v>0</v>
      </c>
      <c r="IG67" s="31">
        <v>115</v>
      </c>
      <c r="IH67" s="31">
        <v>438</v>
      </c>
      <c r="II67" s="31">
        <v>0</v>
      </c>
      <c r="IJ67" s="31"/>
      <c r="IK67" s="31"/>
      <c r="IL67" s="31">
        <v>0</v>
      </c>
      <c r="IM67" s="31"/>
      <c r="IN67" s="31">
        <v>0</v>
      </c>
      <c r="IO67" s="31">
        <v>0</v>
      </c>
      <c r="IP67" s="31"/>
      <c r="IQ67" s="31">
        <v>0</v>
      </c>
      <c r="IR67" s="31">
        <v>48040</v>
      </c>
      <c r="IS67" s="31">
        <v>764043</v>
      </c>
      <c r="IT67" s="31"/>
      <c r="IU67" s="31"/>
      <c r="IV67" s="31"/>
      <c r="IW67" s="31"/>
      <c r="IX67" s="31">
        <v>128850</v>
      </c>
      <c r="IY67" s="31">
        <v>113645</v>
      </c>
      <c r="IZ67" s="31"/>
      <c r="JA67" s="31"/>
      <c r="JB67" s="31">
        <v>59318</v>
      </c>
      <c r="JC67" s="31">
        <v>471141</v>
      </c>
      <c r="JD67" s="31">
        <v>0</v>
      </c>
      <c r="JE67" s="31">
        <v>0</v>
      </c>
      <c r="JF67" s="31"/>
      <c r="JG67" s="31">
        <v>1578895</v>
      </c>
      <c r="JH67" s="31">
        <v>0</v>
      </c>
      <c r="JI67" s="31">
        <v>1448091</v>
      </c>
      <c r="JJ67" s="31">
        <v>86875</v>
      </c>
      <c r="JK67" s="31">
        <v>1613274</v>
      </c>
      <c r="JL67" s="31">
        <v>0</v>
      </c>
      <c r="JM67" s="31">
        <v>1727352</v>
      </c>
      <c r="JN67" s="31">
        <v>1584805</v>
      </c>
      <c r="JO67" s="31">
        <v>0</v>
      </c>
      <c r="JP67" s="31">
        <v>247348</v>
      </c>
      <c r="JQ67" s="31">
        <v>1809678</v>
      </c>
      <c r="JR67" s="31">
        <v>0</v>
      </c>
      <c r="JS67" s="31"/>
      <c r="JT67" s="31"/>
      <c r="JU67" s="31">
        <v>0</v>
      </c>
      <c r="JV67" s="31"/>
      <c r="JW67" s="31">
        <v>0</v>
      </c>
      <c r="JX67" s="31">
        <v>0</v>
      </c>
    </row>
    <row r="68" spans="1:284" x14ac:dyDescent="0.25">
      <c r="A68" s="27">
        <v>45632</v>
      </c>
      <c r="B68">
        <v>0</v>
      </c>
      <c r="C68" t="s">
        <v>257</v>
      </c>
      <c r="D68" t="s">
        <v>258</v>
      </c>
      <c r="E68"/>
      <c r="F68">
        <v>0</v>
      </c>
      <c r="G68">
        <v>0</v>
      </c>
      <c r="H68">
        <v>0</v>
      </c>
      <c r="I68"/>
      <c r="J68"/>
      <c r="K68"/>
      <c r="L68"/>
      <c r="M68">
        <v>0</v>
      </c>
      <c r="N68">
        <v>0</v>
      </c>
      <c r="O68"/>
      <c r="P68"/>
      <c r="Q68">
        <v>0</v>
      </c>
      <c r="R68">
        <v>0</v>
      </c>
      <c r="S68">
        <v>0</v>
      </c>
      <c r="T68">
        <v>0</v>
      </c>
      <c r="U68"/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/>
      <c r="AI68"/>
      <c r="AJ68">
        <v>0</v>
      </c>
      <c r="AK68"/>
      <c r="AL68">
        <v>0</v>
      </c>
      <c r="AM68">
        <v>0</v>
      </c>
      <c r="AN68"/>
      <c r="AO68" t="s">
        <v>257</v>
      </c>
      <c r="AP68" t="s">
        <v>257</v>
      </c>
      <c r="AQ68" t="s">
        <v>257</v>
      </c>
      <c r="AR68"/>
      <c r="AS68"/>
      <c r="AT68"/>
      <c r="AU68"/>
      <c r="AV68" t="s">
        <v>257</v>
      </c>
      <c r="AW68" t="s">
        <v>257</v>
      </c>
      <c r="AX68"/>
      <c r="AY68"/>
      <c r="AZ68" t="s">
        <v>257</v>
      </c>
      <c r="BA68" t="s">
        <v>257</v>
      </c>
      <c r="BB68" t="s">
        <v>257</v>
      </c>
      <c r="BC68" t="s">
        <v>257</v>
      </c>
      <c r="BD68"/>
      <c r="BE68" t="s">
        <v>257</v>
      </c>
      <c r="BF68" t="s">
        <v>257</v>
      </c>
      <c r="BG68" t="s">
        <v>257</v>
      </c>
      <c r="BH68" t="s">
        <v>257</v>
      </c>
      <c r="BI68" t="s">
        <v>257</v>
      </c>
      <c r="BJ68" t="s">
        <v>257</v>
      </c>
      <c r="BK68" t="s">
        <v>257</v>
      </c>
      <c r="BL68" t="s">
        <v>257</v>
      </c>
      <c r="BM68" t="s">
        <v>257</v>
      </c>
      <c r="BN68" t="s">
        <v>257</v>
      </c>
      <c r="BO68" t="s">
        <v>257</v>
      </c>
      <c r="BP68" t="s">
        <v>257</v>
      </c>
      <c r="BQ68"/>
      <c r="BR68"/>
      <c r="BS68" t="s">
        <v>257</v>
      </c>
      <c r="BT68"/>
      <c r="BU68" t="s">
        <v>257</v>
      </c>
      <c r="BV68" t="s">
        <v>257</v>
      </c>
      <c r="BW68"/>
      <c r="BX68">
        <v>0</v>
      </c>
      <c r="BY68">
        <v>3</v>
      </c>
      <c r="BZ68">
        <v>2171</v>
      </c>
      <c r="CA68"/>
      <c r="CB68"/>
      <c r="CC68"/>
      <c r="CD68"/>
      <c r="CE68">
        <v>10098</v>
      </c>
      <c r="CF68">
        <v>15523</v>
      </c>
      <c r="CG68"/>
      <c r="CH68"/>
      <c r="CI68">
        <v>882</v>
      </c>
      <c r="CJ68">
        <v>16820</v>
      </c>
      <c r="CK68">
        <v>0</v>
      </c>
      <c r="CL68">
        <v>0</v>
      </c>
      <c r="CM68"/>
      <c r="CN68">
        <v>467</v>
      </c>
      <c r="CO68">
        <v>0</v>
      </c>
      <c r="CP68">
        <v>22086</v>
      </c>
      <c r="CQ68">
        <v>0</v>
      </c>
      <c r="CR68">
        <v>372</v>
      </c>
      <c r="CS68">
        <v>0</v>
      </c>
      <c r="CT68">
        <v>31188</v>
      </c>
      <c r="CU68">
        <v>488</v>
      </c>
      <c r="CV68">
        <v>0</v>
      </c>
      <c r="CW68">
        <v>21</v>
      </c>
      <c r="CX68">
        <v>471</v>
      </c>
      <c r="CY68">
        <v>0</v>
      </c>
      <c r="CZ68"/>
      <c r="DA68"/>
      <c r="DB68">
        <v>0</v>
      </c>
      <c r="DC68"/>
      <c r="DD68">
        <v>0</v>
      </c>
      <c r="DE68">
        <v>0</v>
      </c>
      <c r="DF68"/>
      <c r="DG68" t="s">
        <v>257</v>
      </c>
      <c r="DH68" t="s">
        <v>270</v>
      </c>
      <c r="DI68" t="s">
        <v>616</v>
      </c>
      <c r="DJ68"/>
      <c r="DK68"/>
      <c r="DL68"/>
      <c r="DM68"/>
      <c r="DN68" t="s">
        <v>658</v>
      </c>
      <c r="DO68" t="s">
        <v>341</v>
      </c>
      <c r="DP68"/>
      <c r="DQ68"/>
      <c r="DR68" t="s">
        <v>257</v>
      </c>
      <c r="DS68" t="s">
        <v>430</v>
      </c>
      <c r="DT68" t="s">
        <v>257</v>
      </c>
      <c r="DU68" t="s">
        <v>257</v>
      </c>
      <c r="DV68"/>
      <c r="DW68" t="s">
        <v>941</v>
      </c>
      <c r="DX68" t="s">
        <v>257</v>
      </c>
      <c r="DY68" t="s">
        <v>310</v>
      </c>
      <c r="DZ68" t="s">
        <v>258</v>
      </c>
      <c r="EA68" t="s">
        <v>942</v>
      </c>
      <c r="EB68" t="s">
        <v>257</v>
      </c>
      <c r="EC68" t="s">
        <v>943</v>
      </c>
      <c r="ED68" t="s">
        <v>944</v>
      </c>
      <c r="EE68" t="s">
        <v>257</v>
      </c>
      <c r="EF68" t="s">
        <v>441</v>
      </c>
      <c r="EG68" t="s">
        <v>945</v>
      </c>
      <c r="EH68" t="s">
        <v>257</v>
      </c>
      <c r="EI68"/>
      <c r="EJ68"/>
      <c r="EK68" t="s">
        <v>257</v>
      </c>
      <c r="EL68"/>
      <c r="EM68" t="s">
        <v>257</v>
      </c>
      <c r="EN68" t="s">
        <v>257</v>
      </c>
      <c r="EO68"/>
      <c r="EP68">
        <v>0</v>
      </c>
      <c r="EQ68">
        <v>1</v>
      </c>
      <c r="ER68">
        <v>7</v>
      </c>
      <c r="ES68"/>
      <c r="ET68"/>
      <c r="EU68"/>
      <c r="EV68"/>
      <c r="EW68">
        <v>7</v>
      </c>
      <c r="EX68">
        <v>431</v>
      </c>
      <c r="EY68"/>
      <c r="EZ68"/>
      <c r="FA68">
        <v>0</v>
      </c>
      <c r="FB68">
        <v>116</v>
      </c>
      <c r="FC68">
        <v>0</v>
      </c>
      <c r="FD68">
        <v>0</v>
      </c>
      <c r="FE68"/>
      <c r="FF68">
        <v>52</v>
      </c>
      <c r="FG68">
        <v>0</v>
      </c>
      <c r="FH68">
        <v>14727</v>
      </c>
      <c r="FI68">
        <v>5</v>
      </c>
      <c r="FJ68">
        <v>120</v>
      </c>
      <c r="FK68">
        <v>0</v>
      </c>
      <c r="FL68">
        <v>1788</v>
      </c>
      <c r="FM68">
        <v>30</v>
      </c>
      <c r="FN68">
        <v>0</v>
      </c>
      <c r="FO68">
        <v>103</v>
      </c>
      <c r="FP68">
        <v>31</v>
      </c>
      <c r="FQ68">
        <v>0</v>
      </c>
      <c r="FR68" s="28"/>
      <c r="FS68" s="28"/>
      <c r="FT68" s="28">
        <v>0</v>
      </c>
      <c r="FU68" s="28"/>
      <c r="FV68" s="28">
        <v>0</v>
      </c>
      <c r="FW68" s="28">
        <v>0</v>
      </c>
      <c r="FX68"/>
      <c r="FY68">
        <v>0</v>
      </c>
      <c r="FZ68" s="28">
        <v>0</v>
      </c>
      <c r="GA68">
        <v>0</v>
      </c>
      <c r="GB68" s="28"/>
      <c r="GC68" s="28"/>
      <c r="GD68" s="28"/>
      <c r="GE68"/>
      <c r="GF68" s="28">
        <v>0</v>
      </c>
      <c r="GG68" s="28">
        <v>0</v>
      </c>
      <c r="GH68"/>
      <c r="GI68" s="28"/>
      <c r="GJ68" s="28">
        <v>0</v>
      </c>
      <c r="GK68">
        <v>0</v>
      </c>
      <c r="GL68">
        <v>0</v>
      </c>
      <c r="GM68">
        <v>0</v>
      </c>
      <c r="GN68"/>
      <c r="GO68" s="31">
        <v>0</v>
      </c>
      <c r="GP68" s="31">
        <v>0</v>
      </c>
      <c r="GQ68" s="31">
        <v>0</v>
      </c>
      <c r="GR68" s="31">
        <v>0</v>
      </c>
      <c r="GS68" s="31">
        <v>0</v>
      </c>
      <c r="GT68" s="31">
        <v>0</v>
      </c>
      <c r="GU68" s="31">
        <v>0</v>
      </c>
      <c r="GV68" s="31">
        <v>0</v>
      </c>
      <c r="GW68" s="31">
        <v>0</v>
      </c>
      <c r="GX68" s="31">
        <v>0</v>
      </c>
      <c r="GY68" s="31">
        <v>0</v>
      </c>
      <c r="GZ68" s="31">
        <v>0</v>
      </c>
      <c r="HA68" s="31"/>
      <c r="HB68" s="31"/>
      <c r="HC68" s="31">
        <v>0</v>
      </c>
      <c r="HD68" s="31"/>
      <c r="HE68" s="31">
        <v>0</v>
      </c>
      <c r="HF68" s="31">
        <v>0</v>
      </c>
      <c r="HG68" s="31"/>
      <c r="HH68" s="31">
        <v>0</v>
      </c>
      <c r="HI68" s="31">
        <v>4</v>
      </c>
      <c r="HJ68" s="31">
        <v>2178</v>
      </c>
      <c r="HK68" s="31"/>
      <c r="HL68" s="31"/>
      <c r="HM68" s="31"/>
      <c r="HN68" s="31"/>
      <c r="HO68" s="31">
        <v>10105</v>
      </c>
      <c r="HP68" s="31">
        <v>15954</v>
      </c>
      <c r="HQ68" s="31"/>
      <c r="HR68" s="31"/>
      <c r="HS68" s="31">
        <v>882</v>
      </c>
      <c r="HT68" s="31">
        <v>16936</v>
      </c>
      <c r="HU68" s="31">
        <v>0</v>
      </c>
      <c r="HV68" s="31">
        <v>0</v>
      </c>
      <c r="HW68" s="31"/>
      <c r="HX68" s="31">
        <v>519</v>
      </c>
      <c r="HY68" s="31">
        <v>0</v>
      </c>
      <c r="HZ68" s="31">
        <v>36813</v>
      </c>
      <c r="IA68" s="31">
        <v>5</v>
      </c>
      <c r="IB68" s="31">
        <v>492</v>
      </c>
      <c r="IC68" s="31">
        <v>0</v>
      </c>
      <c r="ID68" s="31">
        <v>32976</v>
      </c>
      <c r="IE68" s="31">
        <v>518</v>
      </c>
      <c r="IF68" s="31">
        <v>0</v>
      </c>
      <c r="IG68" s="31">
        <v>124</v>
      </c>
      <c r="IH68" s="31">
        <v>502</v>
      </c>
      <c r="II68" s="31">
        <v>0</v>
      </c>
      <c r="IJ68" s="31"/>
      <c r="IK68" s="31"/>
      <c r="IL68" s="31">
        <v>0</v>
      </c>
      <c r="IM68" s="31"/>
      <c r="IN68" s="31">
        <v>0</v>
      </c>
      <c r="IO68" s="31">
        <v>0</v>
      </c>
      <c r="IP68" s="31"/>
      <c r="IQ68" s="31">
        <v>0</v>
      </c>
      <c r="IR68" s="31">
        <v>220250</v>
      </c>
      <c r="IS68" s="31">
        <v>862971</v>
      </c>
      <c r="IT68" s="31"/>
      <c r="IU68" s="31"/>
      <c r="IV68" s="31"/>
      <c r="IW68" s="31"/>
      <c r="IX68" s="31">
        <v>130427</v>
      </c>
      <c r="IY68" s="31">
        <v>140073</v>
      </c>
      <c r="IZ68" s="31"/>
      <c r="JA68" s="31"/>
      <c r="JB68" s="31">
        <v>62210</v>
      </c>
      <c r="JC68" s="31">
        <v>548976</v>
      </c>
      <c r="JD68" s="31">
        <v>0</v>
      </c>
      <c r="JE68" s="31">
        <v>0</v>
      </c>
      <c r="JF68" s="31"/>
      <c r="JG68" s="31">
        <v>1701958</v>
      </c>
      <c r="JH68" s="31">
        <v>0</v>
      </c>
      <c r="JI68" s="31">
        <v>1371414</v>
      </c>
      <c r="JJ68" s="31">
        <v>183800</v>
      </c>
      <c r="JK68" s="31">
        <v>1597896</v>
      </c>
      <c r="JL68" s="31">
        <v>0</v>
      </c>
      <c r="JM68" s="31">
        <v>1686259</v>
      </c>
      <c r="JN68" s="31">
        <v>1797790</v>
      </c>
      <c r="JO68" s="31">
        <v>0</v>
      </c>
      <c r="JP68" s="31">
        <v>394298</v>
      </c>
      <c r="JQ68" s="31">
        <v>2111000</v>
      </c>
      <c r="JR68" s="31">
        <v>0</v>
      </c>
      <c r="JS68" s="31"/>
      <c r="JT68" s="31"/>
      <c r="JU68" s="31">
        <v>0</v>
      </c>
      <c r="JV68" s="31"/>
      <c r="JW68" s="31">
        <v>0</v>
      </c>
      <c r="JX68" s="31">
        <v>0</v>
      </c>
    </row>
    <row r="69" spans="1:284" x14ac:dyDescent="0.25">
      <c r="A69" s="27">
        <v>45633</v>
      </c>
      <c r="B69">
        <v>35490</v>
      </c>
      <c r="C69" t="s">
        <v>765</v>
      </c>
      <c r="D69" t="s">
        <v>946</v>
      </c>
      <c r="E69"/>
      <c r="F69">
        <v>0</v>
      </c>
      <c r="G69">
        <v>0</v>
      </c>
      <c r="H69">
        <v>5</v>
      </c>
      <c r="I69"/>
      <c r="J69"/>
      <c r="K69"/>
      <c r="L69"/>
      <c r="M69">
        <v>29</v>
      </c>
      <c r="N69">
        <v>0</v>
      </c>
      <c r="O69"/>
      <c r="P69"/>
      <c r="Q69">
        <v>2</v>
      </c>
      <c r="R69">
        <v>2</v>
      </c>
      <c r="S69">
        <v>0</v>
      </c>
      <c r="T69">
        <v>0</v>
      </c>
      <c r="U69"/>
      <c r="V69">
        <v>2</v>
      </c>
      <c r="W69">
        <v>0</v>
      </c>
      <c r="X69">
        <v>1</v>
      </c>
      <c r="Y69">
        <v>0</v>
      </c>
      <c r="Z69">
        <v>0</v>
      </c>
      <c r="AA69">
        <v>0</v>
      </c>
      <c r="AB69">
        <v>31</v>
      </c>
      <c r="AC69">
        <v>0</v>
      </c>
      <c r="AD69">
        <v>0</v>
      </c>
      <c r="AE69">
        <v>0</v>
      </c>
      <c r="AF69">
        <v>0</v>
      </c>
      <c r="AG69">
        <v>0</v>
      </c>
      <c r="AH69"/>
      <c r="AI69"/>
      <c r="AJ69">
        <v>0</v>
      </c>
      <c r="AK69"/>
      <c r="AL69">
        <v>0</v>
      </c>
      <c r="AM69">
        <v>0</v>
      </c>
      <c r="AN69"/>
      <c r="AO69" t="s">
        <v>257</v>
      </c>
      <c r="AP69" t="s">
        <v>257</v>
      </c>
      <c r="AQ69" t="s">
        <v>297</v>
      </c>
      <c r="AR69"/>
      <c r="AS69"/>
      <c r="AT69"/>
      <c r="AU69"/>
      <c r="AV69" t="s">
        <v>749</v>
      </c>
      <c r="AW69" t="s">
        <v>257</v>
      </c>
      <c r="AX69"/>
      <c r="AY69"/>
      <c r="AZ69" t="s">
        <v>299</v>
      </c>
      <c r="BA69" t="s">
        <v>259</v>
      </c>
      <c r="BB69" t="s">
        <v>257</v>
      </c>
      <c r="BC69" t="s">
        <v>257</v>
      </c>
      <c r="BD69"/>
      <c r="BE69" t="s">
        <v>284</v>
      </c>
      <c r="BF69" t="s">
        <v>257</v>
      </c>
      <c r="BG69" t="s">
        <v>257</v>
      </c>
      <c r="BH69" t="s">
        <v>257</v>
      </c>
      <c r="BI69" t="s">
        <v>257</v>
      </c>
      <c r="BJ69" t="s">
        <v>257</v>
      </c>
      <c r="BK69" t="s">
        <v>354</v>
      </c>
      <c r="BL69" t="s">
        <v>257</v>
      </c>
      <c r="BM69" t="s">
        <v>257</v>
      </c>
      <c r="BN69" t="s">
        <v>257</v>
      </c>
      <c r="BO69" t="s">
        <v>257</v>
      </c>
      <c r="BP69" t="s">
        <v>257</v>
      </c>
      <c r="BQ69"/>
      <c r="BR69"/>
      <c r="BS69" t="s">
        <v>257</v>
      </c>
      <c r="BT69"/>
      <c r="BU69" t="s">
        <v>257</v>
      </c>
      <c r="BV69" t="s">
        <v>257</v>
      </c>
      <c r="BW69"/>
      <c r="BX69">
        <v>0</v>
      </c>
      <c r="BY69">
        <v>1</v>
      </c>
      <c r="BZ69">
        <v>1635</v>
      </c>
      <c r="CA69"/>
      <c r="CB69"/>
      <c r="CC69"/>
      <c r="CD69"/>
      <c r="CE69">
        <v>8813</v>
      </c>
      <c r="CF69">
        <v>13677</v>
      </c>
      <c r="CG69"/>
      <c r="CH69"/>
      <c r="CI69">
        <v>457</v>
      </c>
      <c r="CJ69">
        <v>6960</v>
      </c>
      <c r="CK69">
        <v>0</v>
      </c>
      <c r="CL69">
        <v>0</v>
      </c>
      <c r="CM69"/>
      <c r="CN69">
        <v>214</v>
      </c>
      <c r="CO69">
        <v>0</v>
      </c>
      <c r="CP69">
        <v>21825</v>
      </c>
      <c r="CQ69">
        <v>0</v>
      </c>
      <c r="CR69">
        <v>271</v>
      </c>
      <c r="CS69">
        <v>0</v>
      </c>
      <c r="CT69">
        <v>30318</v>
      </c>
      <c r="CU69">
        <v>485</v>
      </c>
      <c r="CV69">
        <v>0</v>
      </c>
      <c r="CW69">
        <v>24</v>
      </c>
      <c r="CX69">
        <v>457</v>
      </c>
      <c r="CY69">
        <v>0</v>
      </c>
      <c r="CZ69"/>
      <c r="DA69"/>
      <c r="DB69">
        <v>0</v>
      </c>
      <c r="DC69"/>
      <c r="DD69">
        <v>0</v>
      </c>
      <c r="DE69">
        <v>0</v>
      </c>
      <c r="DF69"/>
      <c r="DG69" t="s">
        <v>257</v>
      </c>
      <c r="DH69" t="s">
        <v>305</v>
      </c>
      <c r="DI69" t="s">
        <v>262</v>
      </c>
      <c r="DJ69"/>
      <c r="DK69"/>
      <c r="DL69"/>
      <c r="DM69"/>
      <c r="DN69" t="s">
        <v>257</v>
      </c>
      <c r="DO69" t="s">
        <v>447</v>
      </c>
      <c r="DP69"/>
      <c r="DQ69"/>
      <c r="DR69" t="s">
        <v>257</v>
      </c>
      <c r="DS69" t="s">
        <v>947</v>
      </c>
      <c r="DT69" t="s">
        <v>257</v>
      </c>
      <c r="DU69" t="s">
        <v>257</v>
      </c>
      <c r="DV69"/>
      <c r="DW69" t="s">
        <v>389</v>
      </c>
      <c r="DX69" t="s">
        <v>257</v>
      </c>
      <c r="DY69" t="s">
        <v>948</v>
      </c>
      <c r="DZ69" t="s">
        <v>258</v>
      </c>
      <c r="EA69" t="s">
        <v>764</v>
      </c>
      <c r="EB69" t="s">
        <v>257</v>
      </c>
      <c r="EC69" t="s">
        <v>949</v>
      </c>
      <c r="ED69" t="s">
        <v>950</v>
      </c>
      <c r="EE69" t="s">
        <v>257</v>
      </c>
      <c r="EF69" t="s">
        <v>503</v>
      </c>
      <c r="EG69" t="s">
        <v>951</v>
      </c>
      <c r="EH69" t="s">
        <v>257</v>
      </c>
      <c r="EI69"/>
      <c r="EJ69"/>
      <c r="EK69" t="s">
        <v>257</v>
      </c>
      <c r="EL69"/>
      <c r="EM69" t="s">
        <v>257</v>
      </c>
      <c r="EN69" t="s">
        <v>257</v>
      </c>
      <c r="EO69"/>
      <c r="EP69">
        <v>0</v>
      </c>
      <c r="EQ69">
        <v>2</v>
      </c>
      <c r="ER69">
        <v>1</v>
      </c>
      <c r="ES69"/>
      <c r="ET69"/>
      <c r="EU69"/>
      <c r="EV69"/>
      <c r="EW69">
        <v>0</v>
      </c>
      <c r="EX69">
        <v>428</v>
      </c>
      <c r="EY69"/>
      <c r="EZ69"/>
      <c r="FA69">
        <v>0</v>
      </c>
      <c r="FB69">
        <v>107</v>
      </c>
      <c r="FC69">
        <v>0</v>
      </c>
      <c r="FD69">
        <v>0</v>
      </c>
      <c r="FE69"/>
      <c r="FF69">
        <v>18</v>
      </c>
      <c r="FG69">
        <v>0</v>
      </c>
      <c r="FH69">
        <v>5538</v>
      </c>
      <c r="FI69">
        <v>5</v>
      </c>
      <c r="FJ69">
        <v>125</v>
      </c>
      <c r="FK69">
        <v>0</v>
      </c>
      <c r="FL69">
        <v>2437</v>
      </c>
      <c r="FM69">
        <v>27</v>
      </c>
      <c r="FN69">
        <v>0</v>
      </c>
      <c r="FO69">
        <v>101</v>
      </c>
      <c r="FP69">
        <v>34</v>
      </c>
      <c r="FQ69">
        <v>0</v>
      </c>
      <c r="FR69" s="28"/>
      <c r="FS69" s="28"/>
      <c r="FT69" s="28">
        <v>0</v>
      </c>
      <c r="FU69" s="28"/>
      <c r="FV69" s="28">
        <v>0</v>
      </c>
      <c r="FW69" s="28">
        <v>0</v>
      </c>
      <c r="FX69"/>
      <c r="FY69">
        <v>0</v>
      </c>
      <c r="FZ69" s="28">
        <v>0</v>
      </c>
      <c r="GA69">
        <v>0</v>
      </c>
      <c r="GB69" s="28"/>
      <c r="GC69" s="28"/>
      <c r="GD69" s="28"/>
      <c r="GE69"/>
      <c r="GF69" s="28">
        <v>0</v>
      </c>
      <c r="GG69" s="28">
        <v>0</v>
      </c>
      <c r="GH69"/>
      <c r="GI69" s="28"/>
      <c r="GJ69" s="28">
        <v>0</v>
      </c>
      <c r="GK69">
        <v>0</v>
      </c>
      <c r="GL69">
        <v>0</v>
      </c>
      <c r="GM69">
        <v>0</v>
      </c>
      <c r="GN69"/>
      <c r="GO69" s="31">
        <v>0</v>
      </c>
      <c r="GP69" s="31">
        <v>0</v>
      </c>
      <c r="GQ69" s="31">
        <v>0</v>
      </c>
      <c r="GR69" s="31">
        <v>0</v>
      </c>
      <c r="GS69" s="31">
        <v>0</v>
      </c>
      <c r="GT69" s="31">
        <v>0</v>
      </c>
      <c r="GU69" s="31">
        <v>0</v>
      </c>
      <c r="GV69" s="31">
        <v>0</v>
      </c>
      <c r="GW69" s="31">
        <v>0</v>
      </c>
      <c r="GX69" s="31">
        <v>0</v>
      </c>
      <c r="GY69" s="31">
        <v>0</v>
      </c>
      <c r="GZ69" s="31">
        <v>0</v>
      </c>
      <c r="HA69" s="31"/>
      <c r="HB69" s="31"/>
      <c r="HC69" s="31">
        <v>0</v>
      </c>
      <c r="HD69" s="31"/>
      <c r="HE69" s="31">
        <v>0</v>
      </c>
      <c r="HF69" s="31">
        <v>0</v>
      </c>
      <c r="HG69" s="31"/>
      <c r="HH69" s="31">
        <v>0</v>
      </c>
      <c r="HI69" s="31">
        <v>3</v>
      </c>
      <c r="HJ69" s="31">
        <v>1641</v>
      </c>
      <c r="HK69" s="31"/>
      <c r="HL69" s="31"/>
      <c r="HM69" s="31"/>
      <c r="HN69" s="31"/>
      <c r="HO69" s="31">
        <v>8842</v>
      </c>
      <c r="HP69" s="31">
        <v>14105</v>
      </c>
      <c r="HQ69" s="31"/>
      <c r="HR69" s="31"/>
      <c r="HS69" s="31">
        <v>459</v>
      </c>
      <c r="HT69" s="31">
        <v>7069</v>
      </c>
      <c r="HU69" s="31">
        <v>0</v>
      </c>
      <c r="HV69" s="31">
        <v>0</v>
      </c>
      <c r="HW69" s="31"/>
      <c r="HX69" s="31">
        <v>234</v>
      </c>
      <c r="HY69" s="31">
        <v>0</v>
      </c>
      <c r="HZ69" s="31">
        <v>27364</v>
      </c>
      <c r="IA69" s="31">
        <v>5</v>
      </c>
      <c r="IB69" s="31">
        <v>396</v>
      </c>
      <c r="IC69" s="31">
        <v>0</v>
      </c>
      <c r="ID69" s="31">
        <v>32786</v>
      </c>
      <c r="IE69" s="31">
        <v>512</v>
      </c>
      <c r="IF69" s="31">
        <v>0</v>
      </c>
      <c r="IG69" s="31">
        <v>125</v>
      </c>
      <c r="IH69" s="31">
        <v>491</v>
      </c>
      <c r="II69" s="31">
        <v>0</v>
      </c>
      <c r="IJ69" s="31"/>
      <c r="IK69" s="31"/>
      <c r="IL69" s="31">
        <v>0</v>
      </c>
      <c r="IM69" s="31"/>
      <c r="IN69" s="31">
        <v>0</v>
      </c>
      <c r="IO69" s="31">
        <v>0</v>
      </c>
      <c r="IP69" s="31"/>
      <c r="IQ69" s="31">
        <v>0</v>
      </c>
      <c r="IR69" s="31">
        <v>115333</v>
      </c>
      <c r="IS69" s="31">
        <v>1004322</v>
      </c>
      <c r="IT69" s="31"/>
      <c r="IU69" s="31"/>
      <c r="IV69" s="31"/>
      <c r="IW69" s="31"/>
      <c r="IX69" s="31">
        <v>175482</v>
      </c>
      <c r="IY69" s="31">
        <v>162265</v>
      </c>
      <c r="IZ69" s="31"/>
      <c r="JA69" s="31"/>
      <c r="JB69" s="31">
        <v>64573</v>
      </c>
      <c r="JC69" s="31">
        <v>488923</v>
      </c>
      <c r="JD69" s="31">
        <v>0</v>
      </c>
      <c r="JE69" s="31">
        <v>0</v>
      </c>
      <c r="JF69" s="31"/>
      <c r="JG69" s="31">
        <v>1624171</v>
      </c>
      <c r="JH69" s="31">
        <v>0</v>
      </c>
      <c r="JI69" s="31">
        <v>1234554</v>
      </c>
      <c r="JJ69" s="31">
        <v>122200</v>
      </c>
      <c r="JK69" s="31">
        <v>1459404</v>
      </c>
      <c r="JL69" s="31">
        <v>0</v>
      </c>
      <c r="JM69" s="31">
        <v>1461484</v>
      </c>
      <c r="JN69" s="31">
        <v>1386268</v>
      </c>
      <c r="JO69" s="31">
        <v>0</v>
      </c>
      <c r="JP69" s="31">
        <v>362472</v>
      </c>
      <c r="JQ69" s="31">
        <v>1326440</v>
      </c>
      <c r="JR69" s="31">
        <v>0</v>
      </c>
      <c r="JS69" s="31"/>
      <c r="JT69" s="31"/>
      <c r="JU69" s="31">
        <v>0</v>
      </c>
      <c r="JV69" s="31"/>
      <c r="JW69" s="31">
        <v>0</v>
      </c>
      <c r="JX69" s="31">
        <v>0</v>
      </c>
    </row>
    <row r="70" spans="1:284" x14ac:dyDescent="0.25">
      <c r="A70" s="27">
        <v>45634</v>
      </c>
      <c r="B70">
        <v>0</v>
      </c>
      <c r="C70" t="s">
        <v>257</v>
      </c>
      <c r="D70" t="s">
        <v>258</v>
      </c>
      <c r="E70"/>
      <c r="F70">
        <v>0</v>
      </c>
      <c r="G70">
        <v>0</v>
      </c>
      <c r="H70">
        <v>0</v>
      </c>
      <c r="I70"/>
      <c r="J70"/>
      <c r="K70"/>
      <c r="L70"/>
      <c r="M70">
        <v>0</v>
      </c>
      <c r="N70">
        <v>0</v>
      </c>
      <c r="O70"/>
      <c r="P70"/>
      <c r="Q70">
        <v>0</v>
      </c>
      <c r="R70">
        <v>0</v>
      </c>
      <c r="S70">
        <v>0</v>
      </c>
      <c r="T70">
        <v>0</v>
      </c>
      <c r="U70"/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/>
      <c r="AI70"/>
      <c r="AJ70">
        <v>0</v>
      </c>
      <c r="AK70"/>
      <c r="AL70">
        <v>0</v>
      </c>
      <c r="AM70">
        <v>0</v>
      </c>
      <c r="AN70"/>
      <c r="AO70" t="s">
        <v>257</v>
      </c>
      <c r="AP70" t="s">
        <v>257</v>
      </c>
      <c r="AQ70" t="s">
        <v>257</v>
      </c>
      <c r="AR70"/>
      <c r="AS70"/>
      <c r="AT70"/>
      <c r="AU70"/>
      <c r="AV70" t="s">
        <v>257</v>
      </c>
      <c r="AW70" t="s">
        <v>257</v>
      </c>
      <c r="AX70"/>
      <c r="AY70"/>
      <c r="AZ70" t="s">
        <v>257</v>
      </c>
      <c r="BA70" t="s">
        <v>257</v>
      </c>
      <c r="BB70" t="s">
        <v>257</v>
      </c>
      <c r="BC70" t="s">
        <v>257</v>
      </c>
      <c r="BD70"/>
      <c r="BE70" t="s">
        <v>257</v>
      </c>
      <c r="BF70" t="s">
        <v>257</v>
      </c>
      <c r="BG70" t="s">
        <v>257</v>
      </c>
      <c r="BH70" t="s">
        <v>257</v>
      </c>
      <c r="BI70" t="s">
        <v>257</v>
      </c>
      <c r="BJ70" t="s">
        <v>257</v>
      </c>
      <c r="BK70" t="s">
        <v>257</v>
      </c>
      <c r="BL70" t="s">
        <v>257</v>
      </c>
      <c r="BM70" t="s">
        <v>257</v>
      </c>
      <c r="BN70" t="s">
        <v>257</v>
      </c>
      <c r="BO70" t="s">
        <v>257</v>
      </c>
      <c r="BP70" t="s">
        <v>257</v>
      </c>
      <c r="BQ70"/>
      <c r="BR70"/>
      <c r="BS70" t="s">
        <v>257</v>
      </c>
      <c r="BT70"/>
      <c r="BU70" t="s">
        <v>257</v>
      </c>
      <c r="BV70" t="s">
        <v>257</v>
      </c>
      <c r="BW70"/>
      <c r="BX70">
        <v>0</v>
      </c>
      <c r="BY70">
        <v>1</v>
      </c>
      <c r="BZ70">
        <v>1509</v>
      </c>
      <c r="CA70"/>
      <c r="CB70"/>
      <c r="CC70"/>
      <c r="CD70"/>
      <c r="CE70">
        <v>8037</v>
      </c>
      <c r="CF70">
        <v>12680</v>
      </c>
      <c r="CG70"/>
      <c r="CH70"/>
      <c r="CI70">
        <v>404</v>
      </c>
      <c r="CJ70">
        <v>5896</v>
      </c>
      <c r="CK70">
        <v>0</v>
      </c>
      <c r="CL70">
        <v>0</v>
      </c>
      <c r="CM70"/>
      <c r="CN70">
        <v>199</v>
      </c>
      <c r="CO70">
        <v>0</v>
      </c>
      <c r="CP70">
        <v>21513</v>
      </c>
      <c r="CQ70">
        <v>0</v>
      </c>
      <c r="CR70">
        <v>236</v>
      </c>
      <c r="CS70">
        <v>0</v>
      </c>
      <c r="CT70">
        <v>30324</v>
      </c>
      <c r="CU70">
        <v>494</v>
      </c>
      <c r="CV70">
        <v>0</v>
      </c>
      <c r="CW70">
        <v>4</v>
      </c>
      <c r="CX70">
        <v>466</v>
      </c>
      <c r="CY70">
        <v>0</v>
      </c>
      <c r="CZ70"/>
      <c r="DA70"/>
      <c r="DB70">
        <v>0</v>
      </c>
      <c r="DC70"/>
      <c r="DD70">
        <v>0</v>
      </c>
      <c r="DE70">
        <v>0</v>
      </c>
      <c r="DF70"/>
      <c r="DG70" t="s">
        <v>257</v>
      </c>
      <c r="DH70" t="s">
        <v>305</v>
      </c>
      <c r="DI70" t="s">
        <v>257</v>
      </c>
      <c r="DJ70"/>
      <c r="DK70"/>
      <c r="DL70"/>
      <c r="DM70"/>
      <c r="DN70" t="s">
        <v>260</v>
      </c>
      <c r="DO70" t="s">
        <v>392</v>
      </c>
      <c r="DP70"/>
      <c r="DQ70"/>
      <c r="DR70" t="s">
        <v>257</v>
      </c>
      <c r="DS70" t="s">
        <v>686</v>
      </c>
      <c r="DT70" t="s">
        <v>257</v>
      </c>
      <c r="DU70" t="s">
        <v>257</v>
      </c>
      <c r="DV70"/>
      <c r="DW70" t="s">
        <v>506</v>
      </c>
      <c r="DX70" t="s">
        <v>257</v>
      </c>
      <c r="DY70" t="s">
        <v>952</v>
      </c>
      <c r="DZ70" t="s">
        <v>258</v>
      </c>
      <c r="EA70" t="s">
        <v>953</v>
      </c>
      <c r="EB70" t="s">
        <v>257</v>
      </c>
      <c r="EC70" t="s">
        <v>954</v>
      </c>
      <c r="ED70" t="s">
        <v>955</v>
      </c>
      <c r="EE70" t="s">
        <v>257</v>
      </c>
      <c r="EF70" t="s">
        <v>683</v>
      </c>
      <c r="EG70" t="s">
        <v>956</v>
      </c>
      <c r="EH70" t="s">
        <v>257</v>
      </c>
      <c r="EI70"/>
      <c r="EJ70"/>
      <c r="EK70" t="s">
        <v>257</v>
      </c>
      <c r="EL70"/>
      <c r="EM70" t="s">
        <v>257</v>
      </c>
      <c r="EN70" t="s">
        <v>257</v>
      </c>
      <c r="EO70"/>
      <c r="EP70">
        <v>0</v>
      </c>
      <c r="EQ70">
        <v>2</v>
      </c>
      <c r="ER70">
        <v>0</v>
      </c>
      <c r="ES70"/>
      <c r="ET70"/>
      <c r="EU70"/>
      <c r="EV70"/>
      <c r="EW70">
        <v>1</v>
      </c>
      <c r="EX70">
        <v>426</v>
      </c>
      <c r="EY70"/>
      <c r="EZ70"/>
      <c r="FA70">
        <v>0</v>
      </c>
      <c r="FB70">
        <v>79</v>
      </c>
      <c r="FC70">
        <v>0</v>
      </c>
      <c r="FD70">
        <v>0</v>
      </c>
      <c r="FE70"/>
      <c r="FF70">
        <v>23</v>
      </c>
      <c r="FG70">
        <v>0</v>
      </c>
      <c r="FH70">
        <v>3424</v>
      </c>
      <c r="FI70">
        <v>3</v>
      </c>
      <c r="FJ70">
        <v>119</v>
      </c>
      <c r="FK70">
        <v>0</v>
      </c>
      <c r="FL70">
        <v>1412</v>
      </c>
      <c r="FM70">
        <v>28</v>
      </c>
      <c r="FN70">
        <v>0</v>
      </c>
      <c r="FO70">
        <v>101</v>
      </c>
      <c r="FP70">
        <v>32</v>
      </c>
      <c r="FQ70">
        <v>0</v>
      </c>
      <c r="FR70" s="28"/>
      <c r="FS70" s="28"/>
      <c r="FT70" s="28">
        <v>0</v>
      </c>
      <c r="FU70" s="28"/>
      <c r="FV70" s="28">
        <v>0</v>
      </c>
      <c r="FW70" s="28">
        <v>0</v>
      </c>
      <c r="FX70"/>
      <c r="FY70">
        <v>0</v>
      </c>
      <c r="FZ70" s="28">
        <v>0</v>
      </c>
      <c r="GA70">
        <v>0</v>
      </c>
      <c r="GB70" s="28"/>
      <c r="GC70" s="28"/>
      <c r="GD70" s="28"/>
      <c r="GE70"/>
      <c r="GF70" s="28">
        <v>0</v>
      </c>
      <c r="GG70" s="28">
        <v>0</v>
      </c>
      <c r="GH70"/>
      <c r="GI70" s="28"/>
      <c r="GJ70" s="28">
        <v>0</v>
      </c>
      <c r="GK70">
        <v>0</v>
      </c>
      <c r="GL70">
        <v>0</v>
      </c>
      <c r="GM70">
        <v>0</v>
      </c>
      <c r="GN70"/>
      <c r="GO70" s="31">
        <v>0</v>
      </c>
      <c r="GP70" s="31">
        <v>0</v>
      </c>
      <c r="GQ70" s="31">
        <v>0</v>
      </c>
      <c r="GR70" s="31">
        <v>0</v>
      </c>
      <c r="GS70" s="31">
        <v>0</v>
      </c>
      <c r="GT70" s="31">
        <v>0</v>
      </c>
      <c r="GU70" s="31">
        <v>0</v>
      </c>
      <c r="GV70" s="31">
        <v>0</v>
      </c>
      <c r="GW70" s="31">
        <v>0</v>
      </c>
      <c r="GX70" s="31">
        <v>0</v>
      </c>
      <c r="GY70" s="31">
        <v>0</v>
      </c>
      <c r="GZ70" s="31">
        <v>0</v>
      </c>
      <c r="HA70" s="31"/>
      <c r="HB70" s="31"/>
      <c r="HC70" s="31">
        <v>0</v>
      </c>
      <c r="HD70" s="31"/>
      <c r="HE70" s="31">
        <v>0</v>
      </c>
      <c r="HF70" s="31">
        <v>0</v>
      </c>
      <c r="HG70" s="31"/>
      <c r="HH70" s="31">
        <v>0</v>
      </c>
      <c r="HI70" s="31">
        <v>3</v>
      </c>
      <c r="HJ70" s="31">
        <v>1509</v>
      </c>
      <c r="HK70" s="31"/>
      <c r="HL70" s="31"/>
      <c r="HM70" s="31"/>
      <c r="HN70" s="31"/>
      <c r="HO70" s="31">
        <v>8038</v>
      </c>
      <c r="HP70" s="31">
        <v>13106</v>
      </c>
      <c r="HQ70" s="31"/>
      <c r="HR70" s="31"/>
      <c r="HS70" s="31">
        <v>404</v>
      </c>
      <c r="HT70" s="31">
        <v>5975</v>
      </c>
      <c r="HU70" s="31">
        <v>0</v>
      </c>
      <c r="HV70" s="31">
        <v>0</v>
      </c>
      <c r="HW70" s="31"/>
      <c r="HX70" s="31">
        <v>222</v>
      </c>
      <c r="HY70" s="31">
        <v>0</v>
      </c>
      <c r="HZ70" s="31">
        <v>24937</v>
      </c>
      <c r="IA70" s="31">
        <v>3</v>
      </c>
      <c r="IB70" s="31">
        <v>355</v>
      </c>
      <c r="IC70" s="31">
        <v>0</v>
      </c>
      <c r="ID70" s="31">
        <v>31736</v>
      </c>
      <c r="IE70" s="31">
        <v>522</v>
      </c>
      <c r="IF70" s="31">
        <v>0</v>
      </c>
      <c r="IG70" s="31">
        <v>105</v>
      </c>
      <c r="IH70" s="31">
        <v>498</v>
      </c>
      <c r="II70" s="31">
        <v>0</v>
      </c>
      <c r="IJ70" s="31"/>
      <c r="IK70" s="31"/>
      <c r="IL70" s="31">
        <v>0</v>
      </c>
      <c r="IM70" s="31"/>
      <c r="IN70" s="31">
        <v>0</v>
      </c>
      <c r="IO70" s="31">
        <v>0</v>
      </c>
      <c r="IP70" s="31"/>
      <c r="IQ70" s="31">
        <v>0</v>
      </c>
      <c r="IR70" s="31">
        <v>92667</v>
      </c>
      <c r="IS70" s="31">
        <v>997808</v>
      </c>
      <c r="IT70" s="31"/>
      <c r="IU70" s="31"/>
      <c r="IV70" s="31"/>
      <c r="IW70" s="31"/>
      <c r="IX70" s="31">
        <v>174576</v>
      </c>
      <c r="IY70" s="31">
        <v>166654</v>
      </c>
      <c r="IZ70" s="31"/>
      <c r="JA70" s="31"/>
      <c r="JB70" s="31">
        <v>61693</v>
      </c>
      <c r="JC70" s="31">
        <v>487761</v>
      </c>
      <c r="JD70" s="31">
        <v>0</v>
      </c>
      <c r="JE70" s="31">
        <v>0</v>
      </c>
      <c r="JF70" s="31"/>
      <c r="JG70" s="31">
        <v>1535640</v>
      </c>
      <c r="JH70" s="31">
        <v>0</v>
      </c>
      <c r="JI70" s="31">
        <v>1204576</v>
      </c>
      <c r="JJ70" s="31">
        <v>325667</v>
      </c>
      <c r="JK70" s="31">
        <v>1416062</v>
      </c>
      <c r="JL70" s="31">
        <v>0</v>
      </c>
      <c r="JM70" s="31">
        <v>1442326</v>
      </c>
      <c r="JN70" s="31">
        <v>1424613</v>
      </c>
      <c r="JO70" s="31">
        <v>0</v>
      </c>
      <c r="JP70" s="31">
        <v>144171</v>
      </c>
      <c r="JQ70" s="31">
        <v>1311108</v>
      </c>
      <c r="JR70" s="31">
        <v>0</v>
      </c>
      <c r="JS70" s="31"/>
      <c r="JT70" s="31"/>
      <c r="JU70" s="31">
        <v>0</v>
      </c>
      <c r="JV70" s="31"/>
      <c r="JW70" s="31">
        <v>0</v>
      </c>
      <c r="JX70" s="31">
        <v>0</v>
      </c>
    </row>
    <row r="71" spans="1:284" x14ac:dyDescent="0.25">
      <c r="A71" s="27">
        <v>45635</v>
      </c>
      <c r="B71">
        <v>20966</v>
      </c>
      <c r="C71" t="s">
        <v>264</v>
      </c>
      <c r="D71" t="s">
        <v>781</v>
      </c>
      <c r="E71"/>
      <c r="F71">
        <v>0</v>
      </c>
      <c r="G71">
        <v>0</v>
      </c>
      <c r="H71">
        <v>3</v>
      </c>
      <c r="I71"/>
      <c r="J71"/>
      <c r="K71"/>
      <c r="L71"/>
      <c r="M71">
        <v>23</v>
      </c>
      <c r="N71">
        <v>0</v>
      </c>
      <c r="O71"/>
      <c r="P71"/>
      <c r="Q71">
        <v>0</v>
      </c>
      <c r="R71">
        <v>4</v>
      </c>
      <c r="S71">
        <v>0</v>
      </c>
      <c r="T71">
        <v>0</v>
      </c>
      <c r="U71"/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26</v>
      </c>
      <c r="AC71">
        <v>0</v>
      </c>
      <c r="AD71">
        <v>0</v>
      </c>
      <c r="AE71">
        <v>0</v>
      </c>
      <c r="AF71">
        <v>0</v>
      </c>
      <c r="AG71">
        <v>0</v>
      </c>
      <c r="AH71"/>
      <c r="AI71"/>
      <c r="AJ71">
        <v>0</v>
      </c>
      <c r="AK71"/>
      <c r="AL71">
        <v>0</v>
      </c>
      <c r="AM71">
        <v>0</v>
      </c>
      <c r="AN71"/>
      <c r="AO71" t="s">
        <v>257</v>
      </c>
      <c r="AP71" t="s">
        <v>257</v>
      </c>
      <c r="AQ71" t="s">
        <v>276</v>
      </c>
      <c r="AR71"/>
      <c r="AS71"/>
      <c r="AT71"/>
      <c r="AU71"/>
      <c r="AV71" t="s">
        <v>322</v>
      </c>
      <c r="AW71" t="s">
        <v>257</v>
      </c>
      <c r="AX71"/>
      <c r="AY71"/>
      <c r="AZ71" t="s">
        <v>257</v>
      </c>
      <c r="BA71" t="s">
        <v>264</v>
      </c>
      <c r="BB71" t="s">
        <v>257</v>
      </c>
      <c r="BC71" t="s">
        <v>257</v>
      </c>
      <c r="BD71"/>
      <c r="BE71" t="s">
        <v>257</v>
      </c>
      <c r="BF71" t="s">
        <v>257</v>
      </c>
      <c r="BG71" t="s">
        <v>257</v>
      </c>
      <c r="BH71" t="s">
        <v>257</v>
      </c>
      <c r="BI71" t="s">
        <v>257</v>
      </c>
      <c r="BJ71" t="s">
        <v>257</v>
      </c>
      <c r="BK71" t="s">
        <v>700</v>
      </c>
      <c r="BL71" t="s">
        <v>257</v>
      </c>
      <c r="BM71" t="s">
        <v>257</v>
      </c>
      <c r="BN71" t="s">
        <v>257</v>
      </c>
      <c r="BO71" t="s">
        <v>257</v>
      </c>
      <c r="BP71" t="s">
        <v>257</v>
      </c>
      <c r="BQ71"/>
      <c r="BR71"/>
      <c r="BS71" t="s">
        <v>257</v>
      </c>
      <c r="BT71"/>
      <c r="BU71" t="s">
        <v>257</v>
      </c>
      <c r="BV71" t="s">
        <v>257</v>
      </c>
      <c r="BW71"/>
      <c r="BX71">
        <v>0</v>
      </c>
      <c r="BY71">
        <v>9</v>
      </c>
      <c r="BZ71">
        <v>2329</v>
      </c>
      <c r="CA71"/>
      <c r="CB71"/>
      <c r="CC71"/>
      <c r="CD71"/>
      <c r="CE71">
        <v>11356</v>
      </c>
      <c r="CF71">
        <v>16415</v>
      </c>
      <c r="CG71"/>
      <c r="CH71"/>
      <c r="CI71">
        <v>1011</v>
      </c>
      <c r="CJ71">
        <v>16559</v>
      </c>
      <c r="CK71">
        <v>0</v>
      </c>
      <c r="CL71">
        <v>0</v>
      </c>
      <c r="CM71"/>
      <c r="CN71">
        <v>588</v>
      </c>
      <c r="CO71">
        <v>0</v>
      </c>
      <c r="CP71">
        <v>22957</v>
      </c>
      <c r="CQ71">
        <v>0</v>
      </c>
      <c r="CR71">
        <v>388</v>
      </c>
      <c r="CS71">
        <v>0</v>
      </c>
      <c r="CT71">
        <v>31995</v>
      </c>
      <c r="CU71">
        <v>504</v>
      </c>
      <c r="CV71">
        <v>0</v>
      </c>
      <c r="CW71">
        <v>23</v>
      </c>
      <c r="CX71">
        <v>472</v>
      </c>
      <c r="CY71">
        <v>0</v>
      </c>
      <c r="CZ71"/>
      <c r="DA71"/>
      <c r="DB71">
        <v>0</v>
      </c>
      <c r="DC71"/>
      <c r="DD71">
        <v>0</v>
      </c>
      <c r="DE71">
        <v>0</v>
      </c>
      <c r="DF71"/>
      <c r="DG71" t="s">
        <v>257</v>
      </c>
      <c r="DH71" t="s">
        <v>957</v>
      </c>
      <c r="DI71" t="s">
        <v>704</v>
      </c>
      <c r="DJ71"/>
      <c r="DK71"/>
      <c r="DL71"/>
      <c r="DM71"/>
      <c r="DN71" t="s">
        <v>259</v>
      </c>
      <c r="DO71" t="s">
        <v>833</v>
      </c>
      <c r="DP71"/>
      <c r="DQ71"/>
      <c r="DR71" t="s">
        <v>257</v>
      </c>
      <c r="DS71" t="s">
        <v>386</v>
      </c>
      <c r="DT71" t="s">
        <v>257</v>
      </c>
      <c r="DU71" t="s">
        <v>257</v>
      </c>
      <c r="DV71"/>
      <c r="DW71" t="s">
        <v>958</v>
      </c>
      <c r="DX71" t="s">
        <v>257</v>
      </c>
      <c r="DY71" t="s">
        <v>959</v>
      </c>
      <c r="DZ71" t="s">
        <v>258</v>
      </c>
      <c r="EA71" t="s">
        <v>960</v>
      </c>
      <c r="EB71" t="s">
        <v>257</v>
      </c>
      <c r="EC71" t="s">
        <v>961</v>
      </c>
      <c r="ED71" t="s">
        <v>490</v>
      </c>
      <c r="EE71" t="s">
        <v>257</v>
      </c>
      <c r="EF71" t="s">
        <v>481</v>
      </c>
      <c r="EG71" t="s">
        <v>962</v>
      </c>
      <c r="EH71" t="s">
        <v>257</v>
      </c>
      <c r="EI71"/>
      <c r="EJ71"/>
      <c r="EK71" t="s">
        <v>257</v>
      </c>
      <c r="EL71"/>
      <c r="EM71" t="s">
        <v>257</v>
      </c>
      <c r="EN71" t="s">
        <v>257</v>
      </c>
      <c r="EO71"/>
      <c r="EP71">
        <v>0</v>
      </c>
      <c r="EQ71">
        <v>673</v>
      </c>
      <c r="ER71">
        <v>15</v>
      </c>
      <c r="ES71"/>
      <c r="ET71"/>
      <c r="EU71"/>
      <c r="EV71"/>
      <c r="EW71">
        <v>3</v>
      </c>
      <c r="EX71">
        <v>440</v>
      </c>
      <c r="EY71"/>
      <c r="EZ71"/>
      <c r="FA71">
        <v>0</v>
      </c>
      <c r="FB71">
        <v>119</v>
      </c>
      <c r="FC71">
        <v>0</v>
      </c>
      <c r="FD71">
        <v>0</v>
      </c>
      <c r="FE71"/>
      <c r="FF71">
        <v>69</v>
      </c>
      <c r="FG71">
        <v>0</v>
      </c>
      <c r="FH71">
        <v>4717</v>
      </c>
      <c r="FI71">
        <v>10</v>
      </c>
      <c r="FJ71">
        <v>121</v>
      </c>
      <c r="FK71">
        <v>0</v>
      </c>
      <c r="FL71">
        <v>1463</v>
      </c>
      <c r="FM71">
        <v>15</v>
      </c>
      <c r="FN71">
        <v>0</v>
      </c>
      <c r="FO71">
        <v>104</v>
      </c>
      <c r="FP71">
        <v>23</v>
      </c>
      <c r="FQ71">
        <v>0</v>
      </c>
      <c r="FR71" s="28"/>
      <c r="FS71" s="28"/>
      <c r="FT71" s="28">
        <v>0</v>
      </c>
      <c r="FU71" s="28"/>
      <c r="FV71" s="28">
        <v>0</v>
      </c>
      <c r="FW71" s="28">
        <v>0</v>
      </c>
      <c r="FX71"/>
      <c r="FY71">
        <v>0</v>
      </c>
      <c r="FZ71" s="28">
        <v>0</v>
      </c>
      <c r="GA71">
        <v>0</v>
      </c>
      <c r="GB71" s="28"/>
      <c r="GC71" s="28"/>
      <c r="GD71" s="28"/>
      <c r="GE71"/>
      <c r="GF71" s="28">
        <v>0</v>
      </c>
      <c r="GG71" s="28">
        <v>0</v>
      </c>
      <c r="GH71"/>
      <c r="GI71" s="28"/>
      <c r="GJ71" s="28">
        <v>0</v>
      </c>
      <c r="GK71">
        <v>0</v>
      </c>
      <c r="GL71">
        <v>0</v>
      </c>
      <c r="GM71">
        <v>0</v>
      </c>
      <c r="GN71"/>
      <c r="GO71" s="31">
        <v>0</v>
      </c>
      <c r="GP71" s="31">
        <v>0</v>
      </c>
      <c r="GQ71" s="31">
        <v>0</v>
      </c>
      <c r="GR71" s="31">
        <v>0</v>
      </c>
      <c r="GS71" s="31">
        <v>0</v>
      </c>
      <c r="GT71" s="31">
        <v>0</v>
      </c>
      <c r="GU71" s="31">
        <v>0</v>
      </c>
      <c r="GV71" s="31">
        <v>0</v>
      </c>
      <c r="GW71" s="31">
        <v>0</v>
      </c>
      <c r="GX71" s="31">
        <v>0</v>
      </c>
      <c r="GY71" s="31">
        <v>0</v>
      </c>
      <c r="GZ71" s="31">
        <v>0</v>
      </c>
      <c r="HA71" s="31"/>
      <c r="HB71" s="31"/>
      <c r="HC71" s="31">
        <v>0</v>
      </c>
      <c r="HD71" s="31"/>
      <c r="HE71" s="31">
        <v>0</v>
      </c>
      <c r="HF71" s="31">
        <v>0</v>
      </c>
      <c r="HG71" s="31"/>
      <c r="HH71" s="31">
        <v>0</v>
      </c>
      <c r="HI71" s="31">
        <v>682</v>
      </c>
      <c r="HJ71" s="31">
        <v>2347</v>
      </c>
      <c r="HK71" s="31"/>
      <c r="HL71" s="31"/>
      <c r="HM71" s="31"/>
      <c r="HN71" s="31"/>
      <c r="HO71" s="31">
        <v>11382</v>
      </c>
      <c r="HP71" s="31">
        <v>16855</v>
      </c>
      <c r="HQ71" s="31"/>
      <c r="HR71" s="31"/>
      <c r="HS71" s="31">
        <v>1011</v>
      </c>
      <c r="HT71" s="31">
        <v>16682</v>
      </c>
      <c r="HU71" s="31">
        <v>0</v>
      </c>
      <c r="HV71" s="31">
        <v>0</v>
      </c>
      <c r="HW71" s="31"/>
      <c r="HX71" s="31">
        <v>657</v>
      </c>
      <c r="HY71" s="31">
        <v>0</v>
      </c>
      <c r="HZ71" s="31">
        <v>27674</v>
      </c>
      <c r="IA71" s="31">
        <v>10</v>
      </c>
      <c r="IB71" s="31">
        <v>509</v>
      </c>
      <c r="IC71" s="31">
        <v>0</v>
      </c>
      <c r="ID71" s="31">
        <v>33484</v>
      </c>
      <c r="IE71" s="31">
        <v>519</v>
      </c>
      <c r="IF71" s="31">
        <v>0</v>
      </c>
      <c r="IG71" s="31">
        <v>127</v>
      </c>
      <c r="IH71" s="31">
        <v>495</v>
      </c>
      <c r="II71" s="31">
        <v>0</v>
      </c>
      <c r="IJ71" s="31"/>
      <c r="IK71" s="31"/>
      <c r="IL71" s="31">
        <v>0</v>
      </c>
      <c r="IM71" s="31"/>
      <c r="IN71" s="31">
        <v>0</v>
      </c>
      <c r="IO71" s="31">
        <v>0</v>
      </c>
      <c r="IP71" s="31"/>
      <c r="IQ71" s="31">
        <v>0</v>
      </c>
      <c r="IR71" s="31">
        <v>53053</v>
      </c>
      <c r="IS71" s="31">
        <v>1143951</v>
      </c>
      <c r="IT71" s="31"/>
      <c r="IU71" s="31"/>
      <c r="IV71" s="31"/>
      <c r="IW71" s="31"/>
      <c r="IX71" s="31">
        <v>170021</v>
      </c>
      <c r="IY71" s="31">
        <v>146319</v>
      </c>
      <c r="IZ71" s="31"/>
      <c r="JA71" s="31"/>
      <c r="JB71" s="31">
        <v>69830</v>
      </c>
      <c r="JC71" s="31">
        <v>544349</v>
      </c>
      <c r="JD71" s="31">
        <v>0</v>
      </c>
      <c r="JE71" s="31">
        <v>0</v>
      </c>
      <c r="JF71" s="31"/>
      <c r="JG71" s="31">
        <v>1662865</v>
      </c>
      <c r="JH71" s="31">
        <v>0</v>
      </c>
      <c r="JI71" s="31">
        <v>1309476</v>
      </c>
      <c r="JJ71" s="31">
        <v>123200</v>
      </c>
      <c r="JK71" s="31">
        <v>1668843</v>
      </c>
      <c r="JL71" s="31">
        <v>0</v>
      </c>
      <c r="JM71" s="31">
        <v>1590596</v>
      </c>
      <c r="JN71" s="31">
        <v>1940551</v>
      </c>
      <c r="JO71" s="31">
        <v>0</v>
      </c>
      <c r="JP71" s="31">
        <v>508882</v>
      </c>
      <c r="JQ71" s="31">
        <v>2185616</v>
      </c>
      <c r="JR71" s="31">
        <v>0</v>
      </c>
      <c r="JS71" s="31"/>
      <c r="JT71" s="31"/>
      <c r="JU71" s="31">
        <v>0</v>
      </c>
      <c r="JV71" s="31"/>
      <c r="JW71" s="31">
        <v>0</v>
      </c>
      <c r="JX71" s="31">
        <v>0</v>
      </c>
    </row>
    <row r="72" spans="1:284" x14ac:dyDescent="0.25">
      <c r="A72" s="27">
        <v>45636</v>
      </c>
      <c r="B72">
        <v>0</v>
      </c>
      <c r="C72" t="s">
        <v>257</v>
      </c>
      <c r="D72" t="s">
        <v>258</v>
      </c>
      <c r="E72"/>
      <c r="F72">
        <v>0</v>
      </c>
      <c r="G72">
        <v>0</v>
      </c>
      <c r="H72">
        <v>0</v>
      </c>
      <c r="I72"/>
      <c r="J72"/>
      <c r="K72"/>
      <c r="L72"/>
      <c r="M72">
        <v>0</v>
      </c>
      <c r="N72">
        <v>0</v>
      </c>
      <c r="O72"/>
      <c r="P72"/>
      <c r="Q72">
        <v>2</v>
      </c>
      <c r="R72">
        <v>2</v>
      </c>
      <c r="S72">
        <v>0</v>
      </c>
      <c r="T72">
        <v>0</v>
      </c>
      <c r="U72"/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/>
      <c r="AI72"/>
      <c r="AJ72">
        <v>0</v>
      </c>
      <c r="AK72"/>
      <c r="AL72">
        <v>0</v>
      </c>
      <c r="AM72">
        <v>0</v>
      </c>
      <c r="AN72"/>
      <c r="AO72" t="s">
        <v>257</v>
      </c>
      <c r="AP72" t="s">
        <v>257</v>
      </c>
      <c r="AQ72" t="s">
        <v>257</v>
      </c>
      <c r="AR72"/>
      <c r="AS72"/>
      <c r="AT72"/>
      <c r="AU72"/>
      <c r="AV72" t="s">
        <v>257</v>
      </c>
      <c r="AW72" t="s">
        <v>257</v>
      </c>
      <c r="AX72"/>
      <c r="AY72"/>
      <c r="AZ72" t="s">
        <v>306</v>
      </c>
      <c r="BA72" t="s">
        <v>260</v>
      </c>
      <c r="BB72" t="s">
        <v>257</v>
      </c>
      <c r="BC72" t="s">
        <v>257</v>
      </c>
      <c r="BD72"/>
      <c r="BE72" t="s">
        <v>257</v>
      </c>
      <c r="BF72" t="s">
        <v>257</v>
      </c>
      <c r="BG72" t="s">
        <v>257</v>
      </c>
      <c r="BH72" t="s">
        <v>257</v>
      </c>
      <c r="BI72" t="s">
        <v>257</v>
      </c>
      <c r="BJ72" t="s">
        <v>257</v>
      </c>
      <c r="BK72" t="s">
        <v>257</v>
      </c>
      <c r="BL72" t="s">
        <v>257</v>
      </c>
      <c r="BM72" t="s">
        <v>257</v>
      </c>
      <c r="BN72" t="s">
        <v>257</v>
      </c>
      <c r="BO72" t="s">
        <v>257</v>
      </c>
      <c r="BP72" t="s">
        <v>257</v>
      </c>
      <c r="BQ72"/>
      <c r="BR72"/>
      <c r="BS72" t="s">
        <v>257</v>
      </c>
      <c r="BT72"/>
      <c r="BU72" t="s">
        <v>257</v>
      </c>
      <c r="BV72" t="s">
        <v>257</v>
      </c>
      <c r="BW72"/>
      <c r="BX72">
        <v>0</v>
      </c>
      <c r="BY72">
        <v>3</v>
      </c>
      <c r="BZ72">
        <v>2266</v>
      </c>
      <c r="CA72"/>
      <c r="CB72"/>
      <c r="CC72"/>
      <c r="CD72"/>
      <c r="CE72">
        <v>12597</v>
      </c>
      <c r="CF72">
        <v>17265</v>
      </c>
      <c r="CG72"/>
      <c r="CH72"/>
      <c r="CI72">
        <v>1037</v>
      </c>
      <c r="CJ72">
        <v>16796</v>
      </c>
      <c r="CK72">
        <v>0</v>
      </c>
      <c r="CL72">
        <v>0</v>
      </c>
      <c r="CM72"/>
      <c r="CN72">
        <v>568</v>
      </c>
      <c r="CO72">
        <v>0</v>
      </c>
      <c r="CP72">
        <v>22785</v>
      </c>
      <c r="CQ72">
        <v>0</v>
      </c>
      <c r="CR72">
        <v>442</v>
      </c>
      <c r="CS72">
        <v>0</v>
      </c>
      <c r="CT72">
        <v>31677</v>
      </c>
      <c r="CU72">
        <v>518</v>
      </c>
      <c r="CV72">
        <v>0</v>
      </c>
      <c r="CW72">
        <v>21</v>
      </c>
      <c r="CX72">
        <v>474</v>
      </c>
      <c r="CY72">
        <v>0</v>
      </c>
      <c r="CZ72"/>
      <c r="DA72"/>
      <c r="DB72">
        <v>0</v>
      </c>
      <c r="DC72"/>
      <c r="DD72">
        <v>0</v>
      </c>
      <c r="DE72">
        <v>0</v>
      </c>
      <c r="DF72"/>
      <c r="DG72" t="s">
        <v>257</v>
      </c>
      <c r="DH72" t="s">
        <v>963</v>
      </c>
      <c r="DI72" t="s">
        <v>316</v>
      </c>
      <c r="DJ72"/>
      <c r="DK72"/>
      <c r="DL72"/>
      <c r="DM72"/>
      <c r="DN72" t="s">
        <v>257</v>
      </c>
      <c r="DO72" t="s">
        <v>823</v>
      </c>
      <c r="DP72"/>
      <c r="DQ72"/>
      <c r="DR72" t="s">
        <v>257</v>
      </c>
      <c r="DS72" t="s">
        <v>352</v>
      </c>
      <c r="DT72" t="s">
        <v>257</v>
      </c>
      <c r="DU72" t="s">
        <v>257</v>
      </c>
      <c r="DV72"/>
      <c r="DW72" t="s">
        <v>468</v>
      </c>
      <c r="DX72" t="s">
        <v>257</v>
      </c>
      <c r="DY72" t="s">
        <v>964</v>
      </c>
      <c r="DZ72" t="s">
        <v>258</v>
      </c>
      <c r="EA72" t="s">
        <v>965</v>
      </c>
      <c r="EB72" t="s">
        <v>257</v>
      </c>
      <c r="EC72" t="s">
        <v>966</v>
      </c>
      <c r="ED72" t="s">
        <v>457</v>
      </c>
      <c r="EE72" t="s">
        <v>257</v>
      </c>
      <c r="EF72" t="s">
        <v>441</v>
      </c>
      <c r="EG72" t="s">
        <v>967</v>
      </c>
      <c r="EH72" t="s">
        <v>257</v>
      </c>
      <c r="EI72"/>
      <c r="EJ72"/>
      <c r="EK72" t="s">
        <v>257</v>
      </c>
      <c r="EL72"/>
      <c r="EM72" t="s">
        <v>257</v>
      </c>
      <c r="EN72" t="s">
        <v>257</v>
      </c>
      <c r="EO72"/>
      <c r="EP72">
        <v>0</v>
      </c>
      <c r="EQ72">
        <v>1573</v>
      </c>
      <c r="ER72">
        <v>20</v>
      </c>
      <c r="ES72"/>
      <c r="ET72"/>
      <c r="EU72"/>
      <c r="EV72"/>
      <c r="EW72">
        <v>0</v>
      </c>
      <c r="EX72">
        <v>444</v>
      </c>
      <c r="EY72"/>
      <c r="EZ72"/>
      <c r="FA72">
        <v>0</v>
      </c>
      <c r="FB72">
        <v>123</v>
      </c>
      <c r="FC72">
        <v>0</v>
      </c>
      <c r="FD72">
        <v>0</v>
      </c>
      <c r="FE72"/>
      <c r="FF72">
        <v>81</v>
      </c>
      <c r="FG72">
        <v>0</v>
      </c>
      <c r="FH72">
        <v>8974</v>
      </c>
      <c r="FI72">
        <v>16</v>
      </c>
      <c r="FJ72">
        <v>126</v>
      </c>
      <c r="FK72">
        <v>0</v>
      </c>
      <c r="FL72">
        <v>2777</v>
      </c>
      <c r="FM72">
        <v>32</v>
      </c>
      <c r="FN72">
        <v>0</v>
      </c>
      <c r="FO72">
        <v>103</v>
      </c>
      <c r="FP72">
        <v>58</v>
      </c>
      <c r="FQ72">
        <v>0</v>
      </c>
      <c r="FR72" s="28"/>
      <c r="FS72" s="28"/>
      <c r="FT72" s="28">
        <v>0</v>
      </c>
      <c r="FU72" s="28"/>
      <c r="FV72" s="28">
        <v>0</v>
      </c>
      <c r="FW72" s="28">
        <v>0</v>
      </c>
      <c r="FX72"/>
      <c r="FY72">
        <v>0</v>
      </c>
      <c r="FZ72" s="28">
        <v>0</v>
      </c>
      <c r="GA72">
        <v>0</v>
      </c>
      <c r="GB72" s="28"/>
      <c r="GC72" s="28"/>
      <c r="GD72" s="28"/>
      <c r="GE72"/>
      <c r="GF72" s="28">
        <v>0</v>
      </c>
      <c r="GG72" s="28">
        <v>0</v>
      </c>
      <c r="GH72"/>
      <c r="GI72" s="28"/>
      <c r="GJ72" s="28">
        <v>0</v>
      </c>
      <c r="GK72">
        <v>0</v>
      </c>
      <c r="GL72">
        <v>0</v>
      </c>
      <c r="GM72">
        <v>0</v>
      </c>
      <c r="GN72"/>
      <c r="GO72" s="31">
        <v>0</v>
      </c>
      <c r="GP72" s="31">
        <v>0</v>
      </c>
      <c r="GQ72" s="31">
        <v>0</v>
      </c>
      <c r="GR72" s="31">
        <v>0</v>
      </c>
      <c r="GS72" s="31">
        <v>0</v>
      </c>
      <c r="GT72" s="31">
        <v>0</v>
      </c>
      <c r="GU72" s="31">
        <v>0</v>
      </c>
      <c r="GV72" s="31">
        <v>0</v>
      </c>
      <c r="GW72" s="31">
        <v>0</v>
      </c>
      <c r="GX72" s="31">
        <v>0</v>
      </c>
      <c r="GY72" s="31">
        <v>0</v>
      </c>
      <c r="GZ72" s="31">
        <v>0</v>
      </c>
      <c r="HA72" s="31"/>
      <c r="HB72" s="31"/>
      <c r="HC72" s="31">
        <v>0</v>
      </c>
      <c r="HD72" s="31"/>
      <c r="HE72" s="31">
        <v>0</v>
      </c>
      <c r="HF72" s="31">
        <v>0</v>
      </c>
      <c r="HG72" s="31"/>
      <c r="HH72" s="31">
        <v>0</v>
      </c>
      <c r="HI72" s="31">
        <v>1576</v>
      </c>
      <c r="HJ72" s="31">
        <v>2286</v>
      </c>
      <c r="HK72" s="31"/>
      <c r="HL72" s="31"/>
      <c r="HM72" s="31"/>
      <c r="HN72" s="31"/>
      <c r="HO72" s="31">
        <v>12597</v>
      </c>
      <c r="HP72" s="31">
        <v>17709</v>
      </c>
      <c r="HQ72" s="31"/>
      <c r="HR72" s="31"/>
      <c r="HS72" s="31">
        <v>1039</v>
      </c>
      <c r="HT72" s="31">
        <v>16921</v>
      </c>
      <c r="HU72" s="31">
        <v>0</v>
      </c>
      <c r="HV72" s="31">
        <v>0</v>
      </c>
      <c r="HW72" s="31"/>
      <c r="HX72" s="31">
        <v>649</v>
      </c>
      <c r="HY72" s="31">
        <v>0</v>
      </c>
      <c r="HZ72" s="31">
        <v>31759</v>
      </c>
      <c r="IA72" s="31">
        <v>16</v>
      </c>
      <c r="IB72" s="31">
        <v>568</v>
      </c>
      <c r="IC72" s="31">
        <v>0</v>
      </c>
      <c r="ID72" s="31">
        <v>34454</v>
      </c>
      <c r="IE72" s="31">
        <v>550</v>
      </c>
      <c r="IF72" s="31">
        <v>0</v>
      </c>
      <c r="IG72" s="31">
        <v>124</v>
      </c>
      <c r="IH72" s="31">
        <v>532</v>
      </c>
      <c r="II72" s="31">
        <v>0</v>
      </c>
      <c r="IJ72" s="31"/>
      <c r="IK72" s="31"/>
      <c r="IL72" s="31">
        <v>0</v>
      </c>
      <c r="IM72" s="31"/>
      <c r="IN72" s="31">
        <v>0</v>
      </c>
      <c r="IO72" s="31">
        <v>0</v>
      </c>
      <c r="IP72" s="31"/>
      <c r="IQ72" s="31">
        <v>0</v>
      </c>
      <c r="IR72" s="31">
        <v>47252</v>
      </c>
      <c r="IS72" s="31">
        <v>1074837</v>
      </c>
      <c r="IT72" s="31"/>
      <c r="IU72" s="31"/>
      <c r="IV72" s="31"/>
      <c r="IW72" s="31"/>
      <c r="IX72" s="31">
        <v>169936</v>
      </c>
      <c r="IY72" s="31">
        <v>164911</v>
      </c>
      <c r="IZ72" s="31"/>
      <c r="JA72" s="31"/>
      <c r="JB72" s="31">
        <v>59534</v>
      </c>
      <c r="JC72" s="31">
        <v>538910</v>
      </c>
      <c r="JD72" s="31">
        <v>0</v>
      </c>
      <c r="JE72" s="31">
        <v>0</v>
      </c>
      <c r="JF72" s="31"/>
      <c r="JG72" s="31">
        <v>1601655</v>
      </c>
      <c r="JH72" s="31">
        <v>0</v>
      </c>
      <c r="JI72" s="31">
        <v>1268541</v>
      </c>
      <c r="JJ72" s="31">
        <v>113250</v>
      </c>
      <c r="JK72" s="31">
        <v>1686819</v>
      </c>
      <c r="JL72" s="31">
        <v>0</v>
      </c>
      <c r="JM72" s="31">
        <v>1595755</v>
      </c>
      <c r="JN72" s="31">
        <v>2343211</v>
      </c>
      <c r="JO72" s="31">
        <v>0</v>
      </c>
      <c r="JP72" s="31">
        <v>411395</v>
      </c>
      <c r="JQ72" s="31">
        <v>2797667</v>
      </c>
      <c r="JR72" s="31">
        <v>0</v>
      </c>
      <c r="JS72" s="31"/>
      <c r="JT72" s="31"/>
      <c r="JU72" s="31">
        <v>0</v>
      </c>
      <c r="JV72" s="31"/>
      <c r="JW72" s="31">
        <v>0</v>
      </c>
      <c r="JX72" s="31">
        <v>0</v>
      </c>
    </row>
    <row r="73" spans="1:284" x14ac:dyDescent="0.25">
      <c r="A73" s="27">
        <v>45637</v>
      </c>
      <c r="B73">
        <v>0</v>
      </c>
      <c r="C73" t="s">
        <v>257</v>
      </c>
      <c r="D73" t="s">
        <v>258</v>
      </c>
      <c r="E73"/>
      <c r="F73">
        <v>0</v>
      </c>
      <c r="G73">
        <v>0</v>
      </c>
      <c r="H73">
        <v>0</v>
      </c>
      <c r="I73"/>
      <c r="J73"/>
      <c r="K73"/>
      <c r="L73"/>
      <c r="M73">
        <v>0</v>
      </c>
      <c r="N73">
        <v>0</v>
      </c>
      <c r="O73"/>
      <c r="P73"/>
      <c r="Q73">
        <v>0</v>
      </c>
      <c r="R73">
        <v>0</v>
      </c>
      <c r="S73">
        <v>0</v>
      </c>
      <c r="T73">
        <v>0</v>
      </c>
      <c r="U73"/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/>
      <c r="AI73"/>
      <c r="AJ73">
        <v>0</v>
      </c>
      <c r="AK73"/>
      <c r="AL73">
        <v>0</v>
      </c>
      <c r="AM73">
        <v>0</v>
      </c>
      <c r="AN73"/>
      <c r="AO73" t="s">
        <v>257</v>
      </c>
      <c r="AP73" t="s">
        <v>257</v>
      </c>
      <c r="AQ73" t="s">
        <v>257</v>
      </c>
      <c r="AR73"/>
      <c r="AS73"/>
      <c r="AT73"/>
      <c r="AU73"/>
      <c r="AV73" t="s">
        <v>257</v>
      </c>
      <c r="AW73" t="s">
        <v>257</v>
      </c>
      <c r="AX73"/>
      <c r="AY73"/>
      <c r="AZ73" t="s">
        <v>257</v>
      </c>
      <c r="BA73" t="s">
        <v>257</v>
      </c>
      <c r="BB73" t="s">
        <v>257</v>
      </c>
      <c r="BC73" t="s">
        <v>257</v>
      </c>
      <c r="BD73"/>
      <c r="BE73" t="s">
        <v>257</v>
      </c>
      <c r="BF73" t="s">
        <v>257</v>
      </c>
      <c r="BG73" t="s">
        <v>257</v>
      </c>
      <c r="BH73" t="s">
        <v>257</v>
      </c>
      <c r="BI73" t="s">
        <v>257</v>
      </c>
      <c r="BJ73" t="s">
        <v>257</v>
      </c>
      <c r="BK73" t="s">
        <v>257</v>
      </c>
      <c r="BL73" t="s">
        <v>257</v>
      </c>
      <c r="BM73" t="s">
        <v>257</v>
      </c>
      <c r="BN73" t="s">
        <v>257</v>
      </c>
      <c r="BO73" t="s">
        <v>257</v>
      </c>
      <c r="BP73" t="s">
        <v>257</v>
      </c>
      <c r="BQ73"/>
      <c r="BR73"/>
      <c r="BS73" t="s">
        <v>257</v>
      </c>
      <c r="BT73"/>
      <c r="BU73" t="s">
        <v>257</v>
      </c>
      <c r="BV73" t="s">
        <v>257</v>
      </c>
      <c r="BW73"/>
      <c r="BX73">
        <v>0</v>
      </c>
      <c r="BY73">
        <v>4</v>
      </c>
      <c r="BZ73">
        <v>2288</v>
      </c>
      <c r="CA73"/>
      <c r="CB73"/>
      <c r="CC73"/>
      <c r="CD73"/>
      <c r="CE73">
        <v>12589</v>
      </c>
      <c r="CF73">
        <v>17019</v>
      </c>
      <c r="CG73"/>
      <c r="CH73"/>
      <c r="CI73">
        <v>918</v>
      </c>
      <c r="CJ73">
        <v>16653</v>
      </c>
      <c r="CK73">
        <v>0</v>
      </c>
      <c r="CL73">
        <v>0</v>
      </c>
      <c r="CM73"/>
      <c r="CN73">
        <v>550</v>
      </c>
      <c r="CO73">
        <v>0</v>
      </c>
      <c r="CP73">
        <v>22199</v>
      </c>
      <c r="CQ73">
        <v>0</v>
      </c>
      <c r="CR73">
        <v>390</v>
      </c>
      <c r="CS73">
        <v>0</v>
      </c>
      <c r="CT73">
        <v>31228</v>
      </c>
      <c r="CU73">
        <v>424</v>
      </c>
      <c r="CV73">
        <v>0</v>
      </c>
      <c r="CW73">
        <v>15</v>
      </c>
      <c r="CX73">
        <v>401</v>
      </c>
      <c r="CY73">
        <v>0</v>
      </c>
      <c r="CZ73"/>
      <c r="DA73"/>
      <c r="DB73">
        <v>0</v>
      </c>
      <c r="DC73"/>
      <c r="DD73">
        <v>0</v>
      </c>
      <c r="DE73">
        <v>0</v>
      </c>
      <c r="DF73"/>
      <c r="DG73" t="s">
        <v>257</v>
      </c>
      <c r="DH73" t="s">
        <v>968</v>
      </c>
      <c r="DI73" t="s">
        <v>272</v>
      </c>
      <c r="DJ73"/>
      <c r="DK73"/>
      <c r="DL73"/>
      <c r="DM73"/>
      <c r="DN73" t="s">
        <v>260</v>
      </c>
      <c r="DO73" t="s">
        <v>771</v>
      </c>
      <c r="DP73"/>
      <c r="DQ73"/>
      <c r="DR73" t="s">
        <v>257</v>
      </c>
      <c r="DS73" t="s">
        <v>524</v>
      </c>
      <c r="DT73" t="s">
        <v>257</v>
      </c>
      <c r="DU73" t="s">
        <v>257</v>
      </c>
      <c r="DV73"/>
      <c r="DW73" t="s">
        <v>969</v>
      </c>
      <c r="DX73" t="s">
        <v>257</v>
      </c>
      <c r="DY73" t="s">
        <v>970</v>
      </c>
      <c r="DZ73" t="s">
        <v>258</v>
      </c>
      <c r="EA73" t="s">
        <v>971</v>
      </c>
      <c r="EB73" t="s">
        <v>257</v>
      </c>
      <c r="EC73" t="s">
        <v>972</v>
      </c>
      <c r="ED73" t="s">
        <v>642</v>
      </c>
      <c r="EE73" t="s">
        <v>257</v>
      </c>
      <c r="EF73" t="s">
        <v>816</v>
      </c>
      <c r="EG73" t="s">
        <v>973</v>
      </c>
      <c r="EH73" t="s">
        <v>257</v>
      </c>
      <c r="EI73"/>
      <c r="EJ73"/>
      <c r="EK73" t="s">
        <v>257</v>
      </c>
      <c r="EL73"/>
      <c r="EM73" t="s">
        <v>257</v>
      </c>
      <c r="EN73" t="s">
        <v>257</v>
      </c>
      <c r="EO73"/>
      <c r="EP73">
        <v>0</v>
      </c>
      <c r="EQ73">
        <v>1623</v>
      </c>
      <c r="ER73">
        <v>11</v>
      </c>
      <c r="ES73"/>
      <c r="ET73"/>
      <c r="EU73"/>
      <c r="EV73"/>
      <c r="EW73">
        <v>1</v>
      </c>
      <c r="EX73">
        <v>430</v>
      </c>
      <c r="EY73"/>
      <c r="EZ73"/>
      <c r="FA73">
        <v>0</v>
      </c>
      <c r="FB73">
        <v>139</v>
      </c>
      <c r="FC73">
        <v>0</v>
      </c>
      <c r="FD73">
        <v>0</v>
      </c>
      <c r="FE73"/>
      <c r="FF73">
        <v>71</v>
      </c>
      <c r="FG73">
        <v>0</v>
      </c>
      <c r="FH73">
        <v>9095</v>
      </c>
      <c r="FI73">
        <v>7</v>
      </c>
      <c r="FJ73">
        <v>128</v>
      </c>
      <c r="FK73">
        <v>0</v>
      </c>
      <c r="FL73">
        <v>1726</v>
      </c>
      <c r="FM73">
        <v>16</v>
      </c>
      <c r="FN73">
        <v>0</v>
      </c>
      <c r="FO73">
        <v>101</v>
      </c>
      <c r="FP73">
        <v>22</v>
      </c>
      <c r="FQ73">
        <v>0</v>
      </c>
      <c r="FR73" s="28"/>
      <c r="FS73" s="28"/>
      <c r="FT73" s="28">
        <v>0</v>
      </c>
      <c r="FU73" s="28"/>
      <c r="FV73" s="28">
        <v>0</v>
      </c>
      <c r="FW73" s="28">
        <v>0</v>
      </c>
      <c r="FX73"/>
      <c r="FY73">
        <v>0</v>
      </c>
      <c r="FZ73" s="28">
        <v>0</v>
      </c>
      <c r="GA73">
        <v>0</v>
      </c>
      <c r="GB73" s="28"/>
      <c r="GC73" s="28"/>
      <c r="GD73" s="28"/>
      <c r="GE73"/>
      <c r="GF73" s="28">
        <v>0</v>
      </c>
      <c r="GG73" s="28">
        <v>0</v>
      </c>
      <c r="GH73"/>
      <c r="GI73" s="28"/>
      <c r="GJ73" s="28">
        <v>0</v>
      </c>
      <c r="GK73">
        <v>0</v>
      </c>
      <c r="GL73">
        <v>0</v>
      </c>
      <c r="GM73">
        <v>0</v>
      </c>
      <c r="GN73"/>
      <c r="GO73" s="31">
        <v>0</v>
      </c>
      <c r="GP73" s="31">
        <v>0</v>
      </c>
      <c r="GQ73" s="31">
        <v>0</v>
      </c>
      <c r="GR73" s="31">
        <v>0</v>
      </c>
      <c r="GS73" s="31">
        <v>0</v>
      </c>
      <c r="GT73" s="31">
        <v>0</v>
      </c>
      <c r="GU73" s="31">
        <v>0</v>
      </c>
      <c r="GV73" s="31">
        <v>0</v>
      </c>
      <c r="GW73" s="31">
        <v>0</v>
      </c>
      <c r="GX73" s="31">
        <v>0</v>
      </c>
      <c r="GY73" s="31">
        <v>0</v>
      </c>
      <c r="GZ73" s="31">
        <v>0</v>
      </c>
      <c r="HA73" s="31"/>
      <c r="HB73" s="31"/>
      <c r="HC73" s="31">
        <v>0</v>
      </c>
      <c r="HD73" s="31"/>
      <c r="HE73" s="31">
        <v>0</v>
      </c>
      <c r="HF73" s="31">
        <v>0</v>
      </c>
      <c r="HG73" s="31"/>
      <c r="HH73" s="31">
        <v>0</v>
      </c>
      <c r="HI73" s="31">
        <v>1627</v>
      </c>
      <c r="HJ73" s="31">
        <v>2299</v>
      </c>
      <c r="HK73" s="31"/>
      <c r="HL73" s="31"/>
      <c r="HM73" s="31"/>
      <c r="HN73" s="31"/>
      <c r="HO73" s="31">
        <v>12590</v>
      </c>
      <c r="HP73" s="31">
        <v>17449</v>
      </c>
      <c r="HQ73" s="31"/>
      <c r="HR73" s="31"/>
      <c r="HS73" s="31">
        <v>918</v>
      </c>
      <c r="HT73" s="31">
        <v>16792</v>
      </c>
      <c r="HU73" s="31">
        <v>0</v>
      </c>
      <c r="HV73" s="31">
        <v>0</v>
      </c>
      <c r="HW73" s="31"/>
      <c r="HX73" s="31">
        <v>621</v>
      </c>
      <c r="HY73" s="31">
        <v>0</v>
      </c>
      <c r="HZ73" s="31">
        <v>31294</v>
      </c>
      <c r="IA73" s="31">
        <v>7</v>
      </c>
      <c r="IB73" s="31">
        <v>518</v>
      </c>
      <c r="IC73" s="31">
        <v>0</v>
      </c>
      <c r="ID73" s="31">
        <v>32954</v>
      </c>
      <c r="IE73" s="31">
        <v>440</v>
      </c>
      <c r="IF73" s="31">
        <v>0</v>
      </c>
      <c r="IG73" s="31">
        <v>116</v>
      </c>
      <c r="IH73" s="31">
        <v>423</v>
      </c>
      <c r="II73" s="31">
        <v>0</v>
      </c>
      <c r="IJ73" s="31"/>
      <c r="IK73" s="31"/>
      <c r="IL73" s="31">
        <v>0</v>
      </c>
      <c r="IM73" s="31"/>
      <c r="IN73" s="31">
        <v>0</v>
      </c>
      <c r="IO73" s="31">
        <v>0</v>
      </c>
      <c r="IP73" s="31"/>
      <c r="IQ73" s="31">
        <v>0</v>
      </c>
      <c r="IR73" s="31">
        <v>47870</v>
      </c>
      <c r="IS73" s="31">
        <v>1154084</v>
      </c>
      <c r="IT73" s="31"/>
      <c r="IU73" s="31"/>
      <c r="IV73" s="31"/>
      <c r="IW73" s="31"/>
      <c r="IX73" s="31">
        <v>162672</v>
      </c>
      <c r="IY73" s="31">
        <v>150603</v>
      </c>
      <c r="IZ73" s="31"/>
      <c r="JA73" s="31"/>
      <c r="JB73" s="31">
        <v>60015</v>
      </c>
      <c r="JC73" s="31">
        <v>552724</v>
      </c>
      <c r="JD73" s="31">
        <v>0</v>
      </c>
      <c r="JE73" s="31">
        <v>0</v>
      </c>
      <c r="JF73" s="31"/>
      <c r="JG73" s="31">
        <v>1737196</v>
      </c>
      <c r="JH73" s="31">
        <v>0</v>
      </c>
      <c r="JI73" s="31">
        <v>1425852</v>
      </c>
      <c r="JJ73" s="31">
        <v>145143</v>
      </c>
      <c r="JK73" s="31">
        <v>1695166</v>
      </c>
      <c r="JL73" s="31">
        <v>0</v>
      </c>
      <c r="JM73" s="31">
        <v>1746173</v>
      </c>
      <c r="JN73" s="31">
        <v>2147336</v>
      </c>
      <c r="JO73" s="31">
        <v>0</v>
      </c>
      <c r="JP73" s="31">
        <v>271879</v>
      </c>
      <c r="JQ73" s="31">
        <v>1971872</v>
      </c>
      <c r="JR73" s="31">
        <v>0</v>
      </c>
      <c r="JS73" s="31"/>
      <c r="JT73" s="31"/>
      <c r="JU73" s="31">
        <v>0</v>
      </c>
      <c r="JV73" s="31"/>
      <c r="JW73" s="31">
        <v>0</v>
      </c>
      <c r="JX73" s="31">
        <v>0</v>
      </c>
    </row>
    <row r="74" spans="1:284" x14ac:dyDescent="0.25">
      <c r="A74" s="27">
        <v>45638</v>
      </c>
      <c r="B74">
        <v>0</v>
      </c>
      <c r="C74" t="s">
        <v>257</v>
      </c>
      <c r="D74" t="s">
        <v>258</v>
      </c>
      <c r="E74"/>
      <c r="F74">
        <v>0</v>
      </c>
      <c r="G74">
        <v>0</v>
      </c>
      <c r="H74">
        <v>3</v>
      </c>
      <c r="I74"/>
      <c r="J74"/>
      <c r="K74"/>
      <c r="L74"/>
      <c r="M74">
        <v>0</v>
      </c>
      <c r="N74">
        <v>0</v>
      </c>
      <c r="O74"/>
      <c r="P74"/>
      <c r="Q74">
        <v>0</v>
      </c>
      <c r="R74">
        <v>0</v>
      </c>
      <c r="S74">
        <v>0</v>
      </c>
      <c r="T74">
        <v>0</v>
      </c>
      <c r="U74"/>
      <c r="V74">
        <v>3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/>
      <c r="AI74"/>
      <c r="AJ74">
        <v>0</v>
      </c>
      <c r="AK74"/>
      <c r="AL74">
        <v>0</v>
      </c>
      <c r="AM74">
        <v>0</v>
      </c>
      <c r="AN74"/>
      <c r="AO74" t="s">
        <v>257</v>
      </c>
      <c r="AP74" t="s">
        <v>257</v>
      </c>
      <c r="AQ74" t="s">
        <v>280</v>
      </c>
      <c r="AR74"/>
      <c r="AS74"/>
      <c r="AT74"/>
      <c r="AU74"/>
      <c r="AV74" t="s">
        <v>257</v>
      </c>
      <c r="AW74" t="s">
        <v>257</v>
      </c>
      <c r="AX74"/>
      <c r="AY74"/>
      <c r="AZ74" t="s">
        <v>257</v>
      </c>
      <c r="BA74" t="s">
        <v>257</v>
      </c>
      <c r="BB74" t="s">
        <v>257</v>
      </c>
      <c r="BC74" t="s">
        <v>257</v>
      </c>
      <c r="BD74"/>
      <c r="BE74" t="s">
        <v>272</v>
      </c>
      <c r="BF74" t="s">
        <v>257</v>
      </c>
      <c r="BG74" t="s">
        <v>257</v>
      </c>
      <c r="BH74" t="s">
        <v>257</v>
      </c>
      <c r="BI74" t="s">
        <v>257</v>
      </c>
      <c r="BJ74" t="s">
        <v>257</v>
      </c>
      <c r="BK74" t="s">
        <v>257</v>
      </c>
      <c r="BL74" t="s">
        <v>257</v>
      </c>
      <c r="BM74" t="s">
        <v>257</v>
      </c>
      <c r="BN74" t="s">
        <v>257</v>
      </c>
      <c r="BO74" t="s">
        <v>257</v>
      </c>
      <c r="BP74" t="s">
        <v>257</v>
      </c>
      <c r="BQ74"/>
      <c r="BR74"/>
      <c r="BS74" t="s">
        <v>257</v>
      </c>
      <c r="BT74"/>
      <c r="BU74" t="s">
        <v>257</v>
      </c>
      <c r="BV74" t="s">
        <v>257</v>
      </c>
      <c r="BW74"/>
      <c r="BX74">
        <v>0</v>
      </c>
      <c r="BY74">
        <v>5</v>
      </c>
      <c r="BZ74">
        <v>2175</v>
      </c>
      <c r="CA74"/>
      <c r="CB74"/>
      <c r="CC74"/>
      <c r="CD74"/>
      <c r="CE74">
        <v>11444</v>
      </c>
      <c r="CF74">
        <v>16258</v>
      </c>
      <c r="CG74"/>
      <c r="CH74"/>
      <c r="CI74">
        <v>899</v>
      </c>
      <c r="CJ74">
        <v>18243</v>
      </c>
      <c r="CK74">
        <v>0</v>
      </c>
      <c r="CL74">
        <v>0</v>
      </c>
      <c r="CM74"/>
      <c r="CN74">
        <v>583</v>
      </c>
      <c r="CO74">
        <v>0</v>
      </c>
      <c r="CP74">
        <v>22761</v>
      </c>
      <c r="CQ74">
        <v>0</v>
      </c>
      <c r="CR74">
        <v>400</v>
      </c>
      <c r="CS74">
        <v>0</v>
      </c>
      <c r="CT74">
        <v>31731</v>
      </c>
      <c r="CU74">
        <v>501</v>
      </c>
      <c r="CV74">
        <v>0</v>
      </c>
      <c r="CW74">
        <v>22</v>
      </c>
      <c r="CX74">
        <v>475</v>
      </c>
      <c r="CY74">
        <v>0</v>
      </c>
      <c r="CZ74"/>
      <c r="DA74"/>
      <c r="DB74">
        <v>0</v>
      </c>
      <c r="DC74"/>
      <c r="DD74">
        <v>0</v>
      </c>
      <c r="DE74">
        <v>0</v>
      </c>
      <c r="DF74"/>
      <c r="DG74" t="s">
        <v>257</v>
      </c>
      <c r="DH74" t="s">
        <v>974</v>
      </c>
      <c r="DI74" t="s">
        <v>430</v>
      </c>
      <c r="DJ74"/>
      <c r="DK74"/>
      <c r="DL74"/>
      <c r="DM74"/>
      <c r="DN74" t="s">
        <v>260</v>
      </c>
      <c r="DO74" t="s">
        <v>833</v>
      </c>
      <c r="DP74"/>
      <c r="DQ74"/>
      <c r="DR74" t="s">
        <v>279</v>
      </c>
      <c r="DS74" t="s">
        <v>281</v>
      </c>
      <c r="DT74" t="s">
        <v>257</v>
      </c>
      <c r="DU74" t="s">
        <v>257</v>
      </c>
      <c r="DV74"/>
      <c r="DW74" t="s">
        <v>975</v>
      </c>
      <c r="DX74" t="s">
        <v>257</v>
      </c>
      <c r="DY74" t="s">
        <v>976</v>
      </c>
      <c r="DZ74" t="s">
        <v>258</v>
      </c>
      <c r="EA74" t="s">
        <v>977</v>
      </c>
      <c r="EB74" t="s">
        <v>257</v>
      </c>
      <c r="EC74" t="s">
        <v>978</v>
      </c>
      <c r="ED74" t="s">
        <v>979</v>
      </c>
      <c r="EE74" t="s">
        <v>257</v>
      </c>
      <c r="EF74" t="s">
        <v>980</v>
      </c>
      <c r="EG74" t="s">
        <v>459</v>
      </c>
      <c r="EH74" t="s">
        <v>257</v>
      </c>
      <c r="EI74"/>
      <c r="EJ74"/>
      <c r="EK74" t="s">
        <v>257</v>
      </c>
      <c r="EL74"/>
      <c r="EM74" t="s">
        <v>257</v>
      </c>
      <c r="EN74" t="s">
        <v>257</v>
      </c>
      <c r="EO74"/>
      <c r="EP74">
        <v>0</v>
      </c>
      <c r="EQ74">
        <v>67</v>
      </c>
      <c r="ER74">
        <v>15</v>
      </c>
      <c r="ES74"/>
      <c r="ET74"/>
      <c r="EU74"/>
      <c r="EV74"/>
      <c r="EW74">
        <v>1</v>
      </c>
      <c r="EX74">
        <v>436</v>
      </c>
      <c r="EY74"/>
      <c r="EZ74"/>
      <c r="FA74">
        <v>1</v>
      </c>
      <c r="FB74">
        <v>115</v>
      </c>
      <c r="FC74">
        <v>0</v>
      </c>
      <c r="FD74">
        <v>0</v>
      </c>
      <c r="FE74"/>
      <c r="FF74">
        <v>45</v>
      </c>
      <c r="FG74">
        <v>0</v>
      </c>
      <c r="FH74">
        <v>10645</v>
      </c>
      <c r="FI74">
        <v>20</v>
      </c>
      <c r="FJ74">
        <v>127</v>
      </c>
      <c r="FK74">
        <v>0</v>
      </c>
      <c r="FL74">
        <v>1538</v>
      </c>
      <c r="FM74">
        <v>39</v>
      </c>
      <c r="FN74">
        <v>0</v>
      </c>
      <c r="FO74">
        <v>99</v>
      </c>
      <c r="FP74">
        <v>39</v>
      </c>
      <c r="FQ74">
        <v>0</v>
      </c>
      <c r="FR74" s="28"/>
      <c r="FS74" s="28"/>
      <c r="FT74" s="28">
        <v>0</v>
      </c>
      <c r="FU74" s="28"/>
      <c r="FV74" s="28">
        <v>0</v>
      </c>
      <c r="FW74" s="28">
        <v>0</v>
      </c>
      <c r="FX74"/>
      <c r="FY74">
        <v>0</v>
      </c>
      <c r="FZ74" s="28">
        <v>0</v>
      </c>
      <c r="GA74">
        <v>0</v>
      </c>
      <c r="GB74" s="28"/>
      <c r="GC74" s="28"/>
      <c r="GD74" s="28"/>
      <c r="GE74"/>
      <c r="GF74" s="28">
        <v>0</v>
      </c>
      <c r="GG74" s="28">
        <v>0</v>
      </c>
      <c r="GH74"/>
      <c r="GI74" s="28"/>
      <c r="GJ74" s="28">
        <v>0</v>
      </c>
      <c r="GK74">
        <v>0</v>
      </c>
      <c r="GL74">
        <v>0</v>
      </c>
      <c r="GM74">
        <v>0</v>
      </c>
      <c r="GN74"/>
      <c r="GO74" s="31">
        <v>0</v>
      </c>
      <c r="GP74" s="31">
        <v>0</v>
      </c>
      <c r="GQ74" s="31">
        <v>0</v>
      </c>
      <c r="GR74" s="31">
        <v>0</v>
      </c>
      <c r="GS74" s="31">
        <v>0</v>
      </c>
      <c r="GT74" s="31">
        <v>0</v>
      </c>
      <c r="GU74" s="31">
        <v>0</v>
      </c>
      <c r="GV74" s="31">
        <v>0</v>
      </c>
      <c r="GW74" s="31">
        <v>0</v>
      </c>
      <c r="GX74" s="31">
        <v>0</v>
      </c>
      <c r="GY74" s="31">
        <v>0</v>
      </c>
      <c r="GZ74" s="31">
        <v>0</v>
      </c>
      <c r="HA74" s="31"/>
      <c r="HB74" s="31"/>
      <c r="HC74" s="31">
        <v>0</v>
      </c>
      <c r="HD74" s="31"/>
      <c r="HE74" s="31">
        <v>0</v>
      </c>
      <c r="HF74" s="31">
        <v>0</v>
      </c>
      <c r="HG74" s="31"/>
      <c r="HH74" s="31">
        <v>0</v>
      </c>
      <c r="HI74" s="31">
        <v>72</v>
      </c>
      <c r="HJ74" s="31">
        <v>2193</v>
      </c>
      <c r="HK74" s="31"/>
      <c r="HL74" s="31"/>
      <c r="HM74" s="31"/>
      <c r="HN74" s="31"/>
      <c r="HO74" s="31">
        <v>11445</v>
      </c>
      <c r="HP74" s="31">
        <v>16694</v>
      </c>
      <c r="HQ74" s="31"/>
      <c r="HR74" s="31"/>
      <c r="HS74" s="31">
        <v>900</v>
      </c>
      <c r="HT74" s="31">
        <v>18358</v>
      </c>
      <c r="HU74" s="31">
        <v>0</v>
      </c>
      <c r="HV74" s="31">
        <v>0</v>
      </c>
      <c r="HW74" s="31"/>
      <c r="HX74" s="31">
        <v>631</v>
      </c>
      <c r="HY74" s="31">
        <v>0</v>
      </c>
      <c r="HZ74" s="31">
        <v>33406</v>
      </c>
      <c r="IA74" s="31">
        <v>20</v>
      </c>
      <c r="IB74" s="31">
        <v>527</v>
      </c>
      <c r="IC74" s="31">
        <v>0</v>
      </c>
      <c r="ID74" s="31">
        <v>33269</v>
      </c>
      <c r="IE74" s="31">
        <v>540</v>
      </c>
      <c r="IF74" s="31">
        <v>0</v>
      </c>
      <c r="IG74" s="31">
        <v>121</v>
      </c>
      <c r="IH74" s="31">
        <v>514</v>
      </c>
      <c r="II74" s="31">
        <v>0</v>
      </c>
      <c r="IJ74" s="31"/>
      <c r="IK74" s="31"/>
      <c r="IL74" s="31">
        <v>0</v>
      </c>
      <c r="IM74" s="31"/>
      <c r="IN74" s="31">
        <v>0</v>
      </c>
      <c r="IO74" s="31">
        <v>0</v>
      </c>
      <c r="IP74" s="31"/>
      <c r="IQ74" s="31">
        <v>0</v>
      </c>
      <c r="IR74" s="31">
        <v>97236</v>
      </c>
      <c r="IS74" s="31">
        <v>891440</v>
      </c>
      <c r="IT74" s="31"/>
      <c r="IU74" s="31"/>
      <c r="IV74" s="31"/>
      <c r="IW74" s="31"/>
      <c r="IX74" s="31">
        <v>135535</v>
      </c>
      <c r="IY74" s="31">
        <v>131804</v>
      </c>
      <c r="IZ74" s="31"/>
      <c r="JA74" s="31"/>
      <c r="JB74" s="31">
        <v>124810</v>
      </c>
      <c r="JC74" s="31">
        <v>528085</v>
      </c>
      <c r="JD74" s="31">
        <v>0</v>
      </c>
      <c r="JE74" s="31">
        <v>0</v>
      </c>
      <c r="JF74" s="31"/>
      <c r="JG74" s="31">
        <v>1458453</v>
      </c>
      <c r="JH74" s="31">
        <v>0</v>
      </c>
      <c r="JI74" s="31">
        <v>1275079</v>
      </c>
      <c r="JJ74" s="31">
        <v>129700</v>
      </c>
      <c r="JK74" s="31">
        <v>1617478</v>
      </c>
      <c r="JL74" s="31">
        <v>0</v>
      </c>
      <c r="JM74" s="31">
        <v>1617890</v>
      </c>
      <c r="JN74" s="31">
        <v>2172541</v>
      </c>
      <c r="JO74" s="31">
        <v>0</v>
      </c>
      <c r="JP74" s="31">
        <v>358405</v>
      </c>
      <c r="JQ74" s="31">
        <v>2455401</v>
      </c>
      <c r="JR74" s="31">
        <v>0</v>
      </c>
      <c r="JS74" s="31"/>
      <c r="JT74" s="31"/>
      <c r="JU74" s="31">
        <v>0</v>
      </c>
      <c r="JV74" s="31"/>
      <c r="JW74" s="31">
        <v>0</v>
      </c>
      <c r="JX74" s="31">
        <v>0</v>
      </c>
    </row>
    <row r="75" spans="1:284" x14ac:dyDescent="0.25">
      <c r="A75" s="27">
        <v>45639</v>
      </c>
      <c r="B75">
        <v>0</v>
      </c>
      <c r="C75" t="s">
        <v>257</v>
      </c>
      <c r="D75" t="s">
        <v>258</v>
      </c>
      <c r="E75"/>
      <c r="F75">
        <v>0</v>
      </c>
      <c r="G75">
        <v>0</v>
      </c>
      <c r="H75">
        <v>0</v>
      </c>
      <c r="I75"/>
      <c r="J75"/>
      <c r="K75"/>
      <c r="L75"/>
      <c r="M75">
        <v>0</v>
      </c>
      <c r="N75">
        <v>0</v>
      </c>
      <c r="O75"/>
      <c r="P75"/>
      <c r="Q75">
        <v>0</v>
      </c>
      <c r="R75">
        <v>0</v>
      </c>
      <c r="S75">
        <v>0</v>
      </c>
      <c r="T75">
        <v>0</v>
      </c>
      <c r="U75"/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/>
      <c r="AI75"/>
      <c r="AJ75">
        <v>0</v>
      </c>
      <c r="AK75"/>
      <c r="AL75">
        <v>0</v>
      </c>
      <c r="AM75">
        <v>0</v>
      </c>
      <c r="AN75"/>
      <c r="AO75" t="s">
        <v>257</v>
      </c>
      <c r="AP75" t="s">
        <v>257</v>
      </c>
      <c r="AQ75" t="s">
        <v>257</v>
      </c>
      <c r="AR75"/>
      <c r="AS75"/>
      <c r="AT75"/>
      <c r="AU75"/>
      <c r="AV75" t="s">
        <v>257</v>
      </c>
      <c r="AW75" t="s">
        <v>257</v>
      </c>
      <c r="AX75"/>
      <c r="AY75"/>
      <c r="AZ75" t="s">
        <v>257</v>
      </c>
      <c r="BA75" t="s">
        <v>257</v>
      </c>
      <c r="BB75" t="s">
        <v>257</v>
      </c>
      <c r="BC75" t="s">
        <v>257</v>
      </c>
      <c r="BD75"/>
      <c r="BE75" t="s">
        <v>257</v>
      </c>
      <c r="BF75" t="s">
        <v>257</v>
      </c>
      <c r="BG75" t="s">
        <v>257</v>
      </c>
      <c r="BH75" t="s">
        <v>257</v>
      </c>
      <c r="BI75" t="s">
        <v>257</v>
      </c>
      <c r="BJ75" t="s">
        <v>257</v>
      </c>
      <c r="BK75" t="s">
        <v>257</v>
      </c>
      <c r="BL75" t="s">
        <v>257</v>
      </c>
      <c r="BM75" t="s">
        <v>257</v>
      </c>
      <c r="BN75" t="s">
        <v>257</v>
      </c>
      <c r="BO75" t="s">
        <v>257</v>
      </c>
      <c r="BP75" t="s">
        <v>257</v>
      </c>
      <c r="BQ75"/>
      <c r="BR75"/>
      <c r="BS75" t="s">
        <v>257</v>
      </c>
      <c r="BT75"/>
      <c r="BU75" t="s">
        <v>257</v>
      </c>
      <c r="BV75" t="s">
        <v>257</v>
      </c>
      <c r="BW75"/>
      <c r="BX75">
        <v>0</v>
      </c>
      <c r="BY75">
        <v>3</v>
      </c>
      <c r="BZ75">
        <v>2118</v>
      </c>
      <c r="CA75"/>
      <c r="CB75"/>
      <c r="CC75"/>
      <c r="CD75"/>
      <c r="CE75">
        <v>11064</v>
      </c>
      <c r="CF75">
        <v>15737</v>
      </c>
      <c r="CG75"/>
      <c r="CH75"/>
      <c r="CI75">
        <v>854</v>
      </c>
      <c r="CJ75">
        <v>18324</v>
      </c>
      <c r="CK75">
        <v>0</v>
      </c>
      <c r="CL75">
        <v>0</v>
      </c>
      <c r="CM75"/>
      <c r="CN75">
        <v>507</v>
      </c>
      <c r="CO75">
        <v>0</v>
      </c>
      <c r="CP75">
        <v>22518</v>
      </c>
      <c r="CQ75">
        <v>0</v>
      </c>
      <c r="CR75">
        <v>385</v>
      </c>
      <c r="CS75">
        <v>0</v>
      </c>
      <c r="CT75">
        <v>32008</v>
      </c>
      <c r="CU75">
        <v>472</v>
      </c>
      <c r="CV75">
        <v>0</v>
      </c>
      <c r="CW75">
        <v>29</v>
      </c>
      <c r="CX75">
        <v>453</v>
      </c>
      <c r="CY75">
        <v>0</v>
      </c>
      <c r="CZ75"/>
      <c r="DA75"/>
      <c r="DB75">
        <v>0</v>
      </c>
      <c r="DC75"/>
      <c r="DD75">
        <v>0</v>
      </c>
      <c r="DE75">
        <v>0</v>
      </c>
      <c r="DF75"/>
      <c r="DG75" t="s">
        <v>257</v>
      </c>
      <c r="DH75" t="s">
        <v>881</v>
      </c>
      <c r="DI75" t="s">
        <v>357</v>
      </c>
      <c r="DJ75"/>
      <c r="DK75"/>
      <c r="DL75"/>
      <c r="DM75"/>
      <c r="DN75" t="s">
        <v>260</v>
      </c>
      <c r="DO75" t="s">
        <v>817</v>
      </c>
      <c r="DP75"/>
      <c r="DQ75"/>
      <c r="DR75" t="s">
        <v>257</v>
      </c>
      <c r="DS75" t="s">
        <v>386</v>
      </c>
      <c r="DT75" t="s">
        <v>257</v>
      </c>
      <c r="DU75" t="s">
        <v>257</v>
      </c>
      <c r="DV75"/>
      <c r="DW75" t="s">
        <v>981</v>
      </c>
      <c r="DX75" t="s">
        <v>257</v>
      </c>
      <c r="DY75" t="s">
        <v>982</v>
      </c>
      <c r="DZ75" t="s">
        <v>258</v>
      </c>
      <c r="EA75" t="s">
        <v>983</v>
      </c>
      <c r="EB75" t="s">
        <v>257</v>
      </c>
      <c r="EC75" t="s">
        <v>500</v>
      </c>
      <c r="ED75" t="s">
        <v>984</v>
      </c>
      <c r="EE75" t="s">
        <v>257</v>
      </c>
      <c r="EF75" t="s">
        <v>694</v>
      </c>
      <c r="EG75" t="s">
        <v>985</v>
      </c>
      <c r="EH75" t="s">
        <v>257</v>
      </c>
      <c r="EI75"/>
      <c r="EJ75"/>
      <c r="EK75" t="s">
        <v>257</v>
      </c>
      <c r="EL75"/>
      <c r="EM75" t="s">
        <v>257</v>
      </c>
      <c r="EN75" t="s">
        <v>257</v>
      </c>
      <c r="EO75"/>
      <c r="EP75">
        <v>0</v>
      </c>
      <c r="EQ75">
        <v>865</v>
      </c>
      <c r="ER75">
        <v>14</v>
      </c>
      <c r="ES75"/>
      <c r="ET75"/>
      <c r="EU75"/>
      <c r="EV75"/>
      <c r="EW75">
        <v>1</v>
      </c>
      <c r="EX75">
        <v>430</v>
      </c>
      <c r="EY75"/>
      <c r="EZ75"/>
      <c r="FA75">
        <v>0</v>
      </c>
      <c r="FB75">
        <v>131</v>
      </c>
      <c r="FC75">
        <v>0</v>
      </c>
      <c r="FD75">
        <v>0</v>
      </c>
      <c r="FE75"/>
      <c r="FF75">
        <v>41</v>
      </c>
      <c r="FG75">
        <v>0</v>
      </c>
      <c r="FH75">
        <v>8901</v>
      </c>
      <c r="FI75">
        <v>12</v>
      </c>
      <c r="FJ75">
        <v>135</v>
      </c>
      <c r="FK75">
        <v>0</v>
      </c>
      <c r="FL75">
        <v>1596</v>
      </c>
      <c r="FM75">
        <v>30</v>
      </c>
      <c r="FN75">
        <v>0</v>
      </c>
      <c r="FO75">
        <v>101</v>
      </c>
      <c r="FP75">
        <v>22</v>
      </c>
      <c r="FQ75">
        <v>0</v>
      </c>
      <c r="FR75" s="28"/>
      <c r="FS75" s="28"/>
      <c r="FT75" s="28">
        <v>0</v>
      </c>
      <c r="FU75" s="28"/>
      <c r="FV75" s="28">
        <v>0</v>
      </c>
      <c r="FW75" s="28">
        <v>0</v>
      </c>
      <c r="FX75"/>
      <c r="FY75">
        <v>0</v>
      </c>
      <c r="FZ75" s="28">
        <v>0</v>
      </c>
      <c r="GA75">
        <v>0</v>
      </c>
      <c r="GB75" s="28"/>
      <c r="GC75" s="28"/>
      <c r="GD75" s="28"/>
      <c r="GE75"/>
      <c r="GF75" s="28">
        <v>0</v>
      </c>
      <c r="GG75" s="28">
        <v>0</v>
      </c>
      <c r="GH75"/>
      <c r="GI75" s="28"/>
      <c r="GJ75" s="28">
        <v>0</v>
      </c>
      <c r="GK75">
        <v>0</v>
      </c>
      <c r="GL75">
        <v>0</v>
      </c>
      <c r="GM75">
        <v>0</v>
      </c>
      <c r="GN75"/>
      <c r="GO75" s="31">
        <v>0</v>
      </c>
      <c r="GP75" s="31">
        <v>0</v>
      </c>
      <c r="GQ75" s="31">
        <v>0</v>
      </c>
      <c r="GR75" s="31">
        <v>0</v>
      </c>
      <c r="GS75" s="31">
        <v>0</v>
      </c>
      <c r="GT75" s="31">
        <v>0</v>
      </c>
      <c r="GU75" s="31">
        <v>0</v>
      </c>
      <c r="GV75" s="31">
        <v>0</v>
      </c>
      <c r="GW75" s="31">
        <v>0</v>
      </c>
      <c r="GX75" s="31">
        <v>0</v>
      </c>
      <c r="GY75" s="31">
        <v>0</v>
      </c>
      <c r="GZ75" s="31">
        <v>0</v>
      </c>
      <c r="HA75" s="31"/>
      <c r="HB75" s="31"/>
      <c r="HC75" s="31">
        <v>0</v>
      </c>
      <c r="HD75" s="31"/>
      <c r="HE75" s="31">
        <v>0</v>
      </c>
      <c r="HF75" s="31">
        <v>0</v>
      </c>
      <c r="HG75" s="31"/>
      <c r="HH75" s="31">
        <v>0</v>
      </c>
      <c r="HI75" s="31">
        <v>868</v>
      </c>
      <c r="HJ75" s="31">
        <v>2132</v>
      </c>
      <c r="HK75" s="31"/>
      <c r="HL75" s="31"/>
      <c r="HM75" s="31"/>
      <c r="HN75" s="31"/>
      <c r="HO75" s="31">
        <v>11065</v>
      </c>
      <c r="HP75" s="31">
        <v>16167</v>
      </c>
      <c r="HQ75" s="31"/>
      <c r="HR75" s="31"/>
      <c r="HS75" s="31">
        <v>854</v>
      </c>
      <c r="HT75" s="31">
        <v>18455</v>
      </c>
      <c r="HU75" s="31">
        <v>0</v>
      </c>
      <c r="HV75" s="31">
        <v>0</v>
      </c>
      <c r="HW75" s="31"/>
      <c r="HX75" s="31">
        <v>548</v>
      </c>
      <c r="HY75" s="31">
        <v>0</v>
      </c>
      <c r="HZ75" s="31">
        <v>31419</v>
      </c>
      <c r="IA75" s="31">
        <v>12</v>
      </c>
      <c r="IB75" s="31">
        <v>520</v>
      </c>
      <c r="IC75" s="31">
        <v>0</v>
      </c>
      <c r="ID75" s="31">
        <v>33604</v>
      </c>
      <c r="IE75" s="31">
        <v>502</v>
      </c>
      <c r="IF75" s="31">
        <v>0</v>
      </c>
      <c r="IG75" s="31">
        <v>130</v>
      </c>
      <c r="IH75" s="31">
        <v>475</v>
      </c>
      <c r="II75" s="31">
        <v>0</v>
      </c>
      <c r="IJ75" s="31"/>
      <c r="IK75" s="31"/>
      <c r="IL75" s="31">
        <v>0</v>
      </c>
      <c r="IM75" s="31"/>
      <c r="IN75" s="31">
        <v>0</v>
      </c>
      <c r="IO75" s="31">
        <v>0</v>
      </c>
      <c r="IP75" s="31"/>
      <c r="IQ75" s="31">
        <v>0</v>
      </c>
      <c r="IR75" s="31">
        <v>52047</v>
      </c>
      <c r="IS75" s="31">
        <v>976163</v>
      </c>
      <c r="IT75" s="31"/>
      <c r="IU75" s="31"/>
      <c r="IV75" s="31"/>
      <c r="IW75" s="31"/>
      <c r="IX75" s="31">
        <v>129379</v>
      </c>
      <c r="IY75" s="31">
        <v>120198</v>
      </c>
      <c r="IZ75" s="31"/>
      <c r="JA75" s="31"/>
      <c r="JB75" s="31">
        <v>57436</v>
      </c>
      <c r="JC75" s="31">
        <v>518558</v>
      </c>
      <c r="JD75" s="31">
        <v>0</v>
      </c>
      <c r="JE75" s="31">
        <v>0</v>
      </c>
      <c r="JF75" s="31"/>
      <c r="JG75" s="31">
        <v>1808940</v>
      </c>
      <c r="JH75" s="31">
        <v>0</v>
      </c>
      <c r="JI75" s="31">
        <v>1285872</v>
      </c>
      <c r="JJ75" s="31">
        <v>113417</v>
      </c>
      <c r="JK75" s="31">
        <v>1582621</v>
      </c>
      <c r="JL75" s="31">
        <v>0</v>
      </c>
      <c r="JM75" s="31">
        <v>1637176</v>
      </c>
      <c r="JN75" s="31">
        <v>2035655</v>
      </c>
      <c r="JO75" s="31">
        <v>0</v>
      </c>
      <c r="JP75" s="31">
        <v>448700</v>
      </c>
      <c r="JQ75" s="31">
        <v>2123459</v>
      </c>
      <c r="JR75" s="31">
        <v>0</v>
      </c>
      <c r="JS75" s="31"/>
      <c r="JT75" s="31"/>
      <c r="JU75" s="31">
        <v>0</v>
      </c>
      <c r="JV75" s="31"/>
      <c r="JW75" s="31">
        <v>0</v>
      </c>
      <c r="JX75" s="31">
        <v>0</v>
      </c>
    </row>
    <row r="76" spans="1:284" x14ac:dyDescent="0.25">
      <c r="A76" s="27">
        <v>45640</v>
      </c>
      <c r="B76">
        <v>3903</v>
      </c>
      <c r="C76" t="s">
        <v>257</v>
      </c>
      <c r="D76" t="s">
        <v>258</v>
      </c>
      <c r="E76"/>
      <c r="F76">
        <v>0</v>
      </c>
      <c r="G76">
        <v>0</v>
      </c>
      <c r="H76">
        <v>2</v>
      </c>
      <c r="I76"/>
      <c r="J76"/>
      <c r="K76"/>
      <c r="L76"/>
      <c r="M76">
        <v>0</v>
      </c>
      <c r="N76">
        <v>8</v>
      </c>
      <c r="O76"/>
      <c r="P76"/>
      <c r="Q76">
        <v>0</v>
      </c>
      <c r="R76">
        <v>0</v>
      </c>
      <c r="S76">
        <v>0</v>
      </c>
      <c r="T76">
        <v>0</v>
      </c>
      <c r="U76"/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/>
      <c r="AI76"/>
      <c r="AJ76">
        <v>0</v>
      </c>
      <c r="AK76"/>
      <c r="AL76">
        <v>0</v>
      </c>
      <c r="AM76">
        <v>0</v>
      </c>
      <c r="AN76"/>
      <c r="AO76" t="s">
        <v>257</v>
      </c>
      <c r="AP76" t="s">
        <v>257</v>
      </c>
      <c r="AQ76" t="s">
        <v>276</v>
      </c>
      <c r="AR76"/>
      <c r="AS76"/>
      <c r="AT76"/>
      <c r="AU76"/>
      <c r="AV76" t="s">
        <v>257</v>
      </c>
      <c r="AW76" t="s">
        <v>262</v>
      </c>
      <c r="AX76"/>
      <c r="AY76"/>
      <c r="AZ76" t="s">
        <v>257</v>
      </c>
      <c r="BA76" t="s">
        <v>257</v>
      </c>
      <c r="BB76" t="s">
        <v>257</v>
      </c>
      <c r="BC76" t="s">
        <v>257</v>
      </c>
      <c r="BD76"/>
      <c r="BE76" t="s">
        <v>257</v>
      </c>
      <c r="BF76" t="s">
        <v>257</v>
      </c>
      <c r="BG76" t="s">
        <v>257</v>
      </c>
      <c r="BH76" t="s">
        <v>257</v>
      </c>
      <c r="BI76" t="s">
        <v>257</v>
      </c>
      <c r="BJ76" t="s">
        <v>257</v>
      </c>
      <c r="BK76" t="s">
        <v>257</v>
      </c>
      <c r="BL76" t="s">
        <v>257</v>
      </c>
      <c r="BM76" t="s">
        <v>257</v>
      </c>
      <c r="BN76" t="s">
        <v>257</v>
      </c>
      <c r="BO76" t="s">
        <v>257</v>
      </c>
      <c r="BP76" t="s">
        <v>257</v>
      </c>
      <c r="BQ76"/>
      <c r="BR76"/>
      <c r="BS76" t="s">
        <v>257</v>
      </c>
      <c r="BT76"/>
      <c r="BU76" t="s">
        <v>257</v>
      </c>
      <c r="BV76" t="s">
        <v>257</v>
      </c>
      <c r="BW76"/>
      <c r="BX76">
        <v>0</v>
      </c>
      <c r="BY76">
        <v>1</v>
      </c>
      <c r="BZ76">
        <v>1530</v>
      </c>
      <c r="CA76"/>
      <c r="CB76"/>
      <c r="CC76"/>
      <c r="CD76"/>
      <c r="CE76">
        <v>8194</v>
      </c>
      <c r="CF76">
        <v>12972</v>
      </c>
      <c r="CG76"/>
      <c r="CH76"/>
      <c r="CI76">
        <v>410</v>
      </c>
      <c r="CJ76">
        <v>8606</v>
      </c>
      <c r="CK76">
        <v>0</v>
      </c>
      <c r="CL76">
        <v>0</v>
      </c>
      <c r="CM76"/>
      <c r="CN76">
        <v>217</v>
      </c>
      <c r="CO76">
        <v>0</v>
      </c>
      <c r="CP76">
        <v>21658</v>
      </c>
      <c r="CQ76">
        <v>0</v>
      </c>
      <c r="CR76">
        <v>236</v>
      </c>
      <c r="CS76">
        <v>0</v>
      </c>
      <c r="CT76">
        <v>30426</v>
      </c>
      <c r="CU76">
        <v>468</v>
      </c>
      <c r="CV76">
        <v>0</v>
      </c>
      <c r="CW76">
        <v>9</v>
      </c>
      <c r="CX76">
        <v>453</v>
      </c>
      <c r="CY76">
        <v>0</v>
      </c>
      <c r="CZ76"/>
      <c r="DA76"/>
      <c r="DB76">
        <v>0</v>
      </c>
      <c r="DC76"/>
      <c r="DD76">
        <v>0</v>
      </c>
      <c r="DE76">
        <v>0</v>
      </c>
      <c r="DF76"/>
      <c r="DG76" t="s">
        <v>257</v>
      </c>
      <c r="DH76" t="s">
        <v>818</v>
      </c>
      <c r="DI76" t="s">
        <v>658</v>
      </c>
      <c r="DJ76"/>
      <c r="DK76"/>
      <c r="DL76"/>
      <c r="DM76"/>
      <c r="DN76" t="s">
        <v>257</v>
      </c>
      <c r="DO76" t="s">
        <v>986</v>
      </c>
      <c r="DP76"/>
      <c r="DQ76"/>
      <c r="DR76" t="s">
        <v>257</v>
      </c>
      <c r="DS76" t="s">
        <v>450</v>
      </c>
      <c r="DT76" t="s">
        <v>257</v>
      </c>
      <c r="DU76" t="s">
        <v>257</v>
      </c>
      <c r="DV76"/>
      <c r="DW76" t="s">
        <v>328</v>
      </c>
      <c r="DX76" t="s">
        <v>257</v>
      </c>
      <c r="DY76" t="s">
        <v>987</v>
      </c>
      <c r="DZ76" t="s">
        <v>258</v>
      </c>
      <c r="EA76" t="s">
        <v>634</v>
      </c>
      <c r="EB76" t="s">
        <v>257</v>
      </c>
      <c r="EC76" t="s">
        <v>988</v>
      </c>
      <c r="ED76" t="s">
        <v>989</v>
      </c>
      <c r="EE76" t="s">
        <v>257</v>
      </c>
      <c r="EF76" t="s">
        <v>990</v>
      </c>
      <c r="EG76" t="s">
        <v>457</v>
      </c>
      <c r="EH76" t="s">
        <v>257</v>
      </c>
      <c r="EI76"/>
      <c r="EJ76"/>
      <c r="EK76" t="s">
        <v>257</v>
      </c>
      <c r="EL76"/>
      <c r="EM76" t="s">
        <v>257</v>
      </c>
      <c r="EN76" t="s">
        <v>257</v>
      </c>
      <c r="EO76"/>
      <c r="EP76">
        <v>0</v>
      </c>
      <c r="EQ76">
        <v>7</v>
      </c>
      <c r="ER76">
        <v>1</v>
      </c>
      <c r="ES76"/>
      <c r="ET76"/>
      <c r="EU76"/>
      <c r="EV76"/>
      <c r="EW76">
        <v>0</v>
      </c>
      <c r="EX76">
        <v>426</v>
      </c>
      <c r="EY76"/>
      <c r="EZ76"/>
      <c r="FA76">
        <v>0</v>
      </c>
      <c r="FB76">
        <v>97</v>
      </c>
      <c r="FC76">
        <v>0</v>
      </c>
      <c r="FD76">
        <v>0</v>
      </c>
      <c r="FE76"/>
      <c r="FF76">
        <v>17</v>
      </c>
      <c r="FG76">
        <v>0</v>
      </c>
      <c r="FH76">
        <v>9912</v>
      </c>
      <c r="FI76">
        <v>8</v>
      </c>
      <c r="FJ76">
        <v>120</v>
      </c>
      <c r="FK76">
        <v>0</v>
      </c>
      <c r="FL76">
        <v>1472</v>
      </c>
      <c r="FM76">
        <v>27</v>
      </c>
      <c r="FN76">
        <v>0</v>
      </c>
      <c r="FO76">
        <v>102</v>
      </c>
      <c r="FP76">
        <v>28</v>
      </c>
      <c r="FQ76">
        <v>0</v>
      </c>
      <c r="FR76" s="28"/>
      <c r="FS76" s="28"/>
      <c r="FT76" s="28">
        <v>0</v>
      </c>
      <c r="FU76" s="28"/>
      <c r="FV76" s="28">
        <v>0</v>
      </c>
      <c r="FW76" s="28">
        <v>0</v>
      </c>
      <c r="FX76"/>
      <c r="FY76">
        <v>0</v>
      </c>
      <c r="FZ76" s="28">
        <v>0</v>
      </c>
      <c r="GA76">
        <v>0</v>
      </c>
      <c r="GB76" s="28"/>
      <c r="GC76"/>
      <c r="GD76" s="28"/>
      <c r="GE76"/>
      <c r="GF76" s="28">
        <v>0</v>
      </c>
      <c r="GG76" s="28">
        <v>0</v>
      </c>
      <c r="GH76"/>
      <c r="GI76" s="28"/>
      <c r="GJ76" s="28">
        <v>0</v>
      </c>
      <c r="GK76">
        <v>0</v>
      </c>
      <c r="GL76">
        <v>0</v>
      </c>
      <c r="GM76">
        <v>0</v>
      </c>
      <c r="GN76"/>
      <c r="GO76" s="31">
        <v>0</v>
      </c>
      <c r="GP76" s="31">
        <v>0</v>
      </c>
      <c r="GQ76" s="31">
        <v>0</v>
      </c>
      <c r="GR76" s="31">
        <v>0</v>
      </c>
      <c r="GS76" s="31">
        <v>0</v>
      </c>
      <c r="GT76" s="31">
        <v>0</v>
      </c>
      <c r="GU76" s="31">
        <v>0</v>
      </c>
      <c r="GV76" s="31">
        <v>0</v>
      </c>
      <c r="GW76" s="31">
        <v>0</v>
      </c>
      <c r="GX76" s="31">
        <v>0</v>
      </c>
      <c r="GY76" s="31">
        <v>0</v>
      </c>
      <c r="GZ76" s="31">
        <v>0</v>
      </c>
      <c r="HA76" s="31"/>
      <c r="HB76" s="31"/>
      <c r="HC76" s="31">
        <v>0</v>
      </c>
      <c r="HD76" s="31"/>
      <c r="HE76" s="31">
        <v>0</v>
      </c>
      <c r="HF76" s="31">
        <v>0</v>
      </c>
      <c r="HG76" s="31"/>
      <c r="HH76" s="31">
        <v>0</v>
      </c>
      <c r="HI76" s="31">
        <v>8</v>
      </c>
      <c r="HJ76" s="31">
        <v>1533</v>
      </c>
      <c r="HK76" s="31"/>
      <c r="HL76" s="31"/>
      <c r="HM76" s="31"/>
      <c r="HN76" s="31"/>
      <c r="HO76" s="31">
        <v>8194</v>
      </c>
      <c r="HP76" s="31">
        <v>13406</v>
      </c>
      <c r="HQ76" s="31"/>
      <c r="HR76" s="31"/>
      <c r="HS76" s="31">
        <v>410</v>
      </c>
      <c r="HT76" s="31">
        <v>8703</v>
      </c>
      <c r="HU76" s="31">
        <v>0</v>
      </c>
      <c r="HV76" s="31">
        <v>0</v>
      </c>
      <c r="HW76" s="31"/>
      <c r="HX76" s="31">
        <v>234</v>
      </c>
      <c r="HY76" s="31">
        <v>0</v>
      </c>
      <c r="HZ76" s="31">
        <v>31570</v>
      </c>
      <c r="IA76" s="31">
        <v>8</v>
      </c>
      <c r="IB76" s="31">
        <v>356</v>
      </c>
      <c r="IC76" s="31">
        <v>0</v>
      </c>
      <c r="ID76" s="31">
        <v>31898</v>
      </c>
      <c r="IE76" s="31">
        <v>495</v>
      </c>
      <c r="IF76" s="31">
        <v>0</v>
      </c>
      <c r="IG76" s="31">
        <v>111</v>
      </c>
      <c r="IH76" s="31">
        <v>481</v>
      </c>
      <c r="II76" s="31">
        <v>0</v>
      </c>
      <c r="IJ76" s="31"/>
      <c r="IK76" s="31"/>
      <c r="IL76" s="31">
        <v>0</v>
      </c>
      <c r="IM76" s="31"/>
      <c r="IN76" s="31">
        <v>0</v>
      </c>
      <c r="IO76" s="31">
        <v>0</v>
      </c>
      <c r="IP76" s="31"/>
      <c r="IQ76" s="31">
        <v>0</v>
      </c>
      <c r="IR76" s="31">
        <v>164250</v>
      </c>
      <c r="IS76" s="31">
        <v>1023670</v>
      </c>
      <c r="IT76" s="31"/>
      <c r="IU76" s="31"/>
      <c r="IV76" s="31"/>
      <c r="IW76" s="31"/>
      <c r="IX76" s="31">
        <v>166383</v>
      </c>
      <c r="IY76" s="31">
        <v>167710</v>
      </c>
      <c r="IZ76" s="31"/>
      <c r="JA76" s="31"/>
      <c r="JB76" s="31">
        <v>99759</v>
      </c>
      <c r="JC76" s="31">
        <v>441507</v>
      </c>
      <c r="JD76" s="31">
        <v>0</v>
      </c>
      <c r="JE76" s="31">
        <v>0</v>
      </c>
      <c r="JF76" s="31"/>
      <c r="JG76" s="31">
        <v>1492872</v>
      </c>
      <c r="JH76" s="31">
        <v>0</v>
      </c>
      <c r="JI76" s="31">
        <v>1268072</v>
      </c>
      <c r="JJ76" s="31">
        <v>160875</v>
      </c>
      <c r="JK76" s="31">
        <v>1499084</v>
      </c>
      <c r="JL76" s="31">
        <v>0</v>
      </c>
      <c r="JM76" s="31">
        <v>1502196</v>
      </c>
      <c r="JN76" s="31">
        <v>1414519</v>
      </c>
      <c r="JO76" s="31">
        <v>0</v>
      </c>
      <c r="JP76" s="31">
        <v>209387</v>
      </c>
      <c r="JQ76" s="31">
        <v>1361360</v>
      </c>
      <c r="JR76" s="31">
        <v>0</v>
      </c>
      <c r="JS76" s="31"/>
      <c r="JT76" s="31"/>
      <c r="JU76" s="31">
        <v>0</v>
      </c>
      <c r="JV76" s="31"/>
      <c r="JW76" s="31">
        <v>0</v>
      </c>
      <c r="JX76" s="31">
        <v>0</v>
      </c>
    </row>
    <row r="77" spans="1:284" x14ac:dyDescent="0.25">
      <c r="A77" s="27">
        <v>45641</v>
      </c>
      <c r="B77">
        <v>0</v>
      </c>
      <c r="C77" t="s">
        <v>257</v>
      </c>
      <c r="D77" t="s">
        <v>258</v>
      </c>
      <c r="E77"/>
      <c r="F77">
        <v>0</v>
      </c>
      <c r="G77">
        <v>0</v>
      </c>
      <c r="H77">
        <v>0</v>
      </c>
      <c r="I77"/>
      <c r="J77"/>
      <c r="K77"/>
      <c r="L77"/>
      <c r="M77">
        <v>0</v>
      </c>
      <c r="N77">
        <v>0</v>
      </c>
      <c r="O77"/>
      <c r="P77"/>
      <c r="Q77">
        <v>0</v>
      </c>
      <c r="R77">
        <v>0</v>
      </c>
      <c r="S77">
        <v>0</v>
      </c>
      <c r="T77">
        <v>0</v>
      </c>
      <c r="U77"/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/>
      <c r="AI77"/>
      <c r="AJ77">
        <v>0</v>
      </c>
      <c r="AK77"/>
      <c r="AL77">
        <v>0</v>
      </c>
      <c r="AM77">
        <v>0</v>
      </c>
      <c r="AN77"/>
      <c r="AO77" t="s">
        <v>257</v>
      </c>
      <c r="AP77" t="s">
        <v>257</v>
      </c>
      <c r="AQ77" t="s">
        <v>257</v>
      </c>
      <c r="AR77"/>
      <c r="AS77"/>
      <c r="AT77"/>
      <c r="AU77"/>
      <c r="AV77" t="s">
        <v>257</v>
      </c>
      <c r="AW77" t="s">
        <v>257</v>
      </c>
      <c r="AX77"/>
      <c r="AY77"/>
      <c r="AZ77" t="s">
        <v>257</v>
      </c>
      <c r="BA77" t="s">
        <v>257</v>
      </c>
      <c r="BB77" t="s">
        <v>257</v>
      </c>
      <c r="BC77" t="s">
        <v>257</v>
      </c>
      <c r="BD77"/>
      <c r="BE77" t="s">
        <v>257</v>
      </c>
      <c r="BF77" t="s">
        <v>257</v>
      </c>
      <c r="BG77" t="s">
        <v>257</v>
      </c>
      <c r="BH77" t="s">
        <v>257</v>
      </c>
      <c r="BI77" t="s">
        <v>257</v>
      </c>
      <c r="BJ77" t="s">
        <v>257</v>
      </c>
      <c r="BK77" t="s">
        <v>257</v>
      </c>
      <c r="BL77" t="s">
        <v>257</v>
      </c>
      <c r="BM77" t="s">
        <v>257</v>
      </c>
      <c r="BN77" t="s">
        <v>257</v>
      </c>
      <c r="BO77" t="s">
        <v>257</v>
      </c>
      <c r="BP77" t="s">
        <v>257</v>
      </c>
      <c r="BQ77"/>
      <c r="BR77"/>
      <c r="BS77" t="s">
        <v>257</v>
      </c>
      <c r="BT77"/>
      <c r="BU77" t="s">
        <v>257</v>
      </c>
      <c r="BV77" t="s">
        <v>257</v>
      </c>
      <c r="BW77"/>
      <c r="BX77">
        <v>0</v>
      </c>
      <c r="BY77">
        <v>2</v>
      </c>
      <c r="BZ77">
        <v>1420</v>
      </c>
      <c r="CA77"/>
      <c r="CB77"/>
      <c r="CC77"/>
      <c r="CD77"/>
      <c r="CE77">
        <v>8260</v>
      </c>
      <c r="CF77">
        <v>13371</v>
      </c>
      <c r="CG77"/>
      <c r="CH77"/>
      <c r="CI77">
        <v>312</v>
      </c>
      <c r="CJ77">
        <v>6809</v>
      </c>
      <c r="CK77">
        <v>0</v>
      </c>
      <c r="CL77">
        <v>0</v>
      </c>
      <c r="CM77"/>
      <c r="CN77">
        <v>225</v>
      </c>
      <c r="CO77">
        <v>0</v>
      </c>
      <c r="CP77">
        <v>22131</v>
      </c>
      <c r="CQ77">
        <v>0</v>
      </c>
      <c r="CR77">
        <v>259</v>
      </c>
      <c r="CS77">
        <v>0</v>
      </c>
      <c r="CT77">
        <v>30920</v>
      </c>
      <c r="CU77">
        <v>483</v>
      </c>
      <c r="CV77">
        <v>0</v>
      </c>
      <c r="CW77">
        <v>5</v>
      </c>
      <c r="CX77">
        <v>465</v>
      </c>
      <c r="CY77">
        <v>0</v>
      </c>
      <c r="CZ77"/>
      <c r="DA77"/>
      <c r="DB77">
        <v>0</v>
      </c>
      <c r="DC77"/>
      <c r="DD77">
        <v>0</v>
      </c>
      <c r="DE77">
        <v>0</v>
      </c>
      <c r="DF77"/>
      <c r="DG77" t="s">
        <v>257</v>
      </c>
      <c r="DH77" t="s">
        <v>257</v>
      </c>
      <c r="DI77" t="s">
        <v>658</v>
      </c>
      <c r="DJ77"/>
      <c r="DK77"/>
      <c r="DL77"/>
      <c r="DM77"/>
      <c r="DN77" t="s">
        <v>257</v>
      </c>
      <c r="DO77" t="s">
        <v>651</v>
      </c>
      <c r="DP77"/>
      <c r="DQ77"/>
      <c r="DR77" t="s">
        <v>257</v>
      </c>
      <c r="DS77" t="s">
        <v>293</v>
      </c>
      <c r="DT77" t="s">
        <v>257</v>
      </c>
      <c r="DU77" t="s">
        <v>257</v>
      </c>
      <c r="DV77"/>
      <c r="DW77" t="s">
        <v>991</v>
      </c>
      <c r="DX77" t="s">
        <v>257</v>
      </c>
      <c r="DY77" t="s">
        <v>992</v>
      </c>
      <c r="DZ77" t="s">
        <v>258</v>
      </c>
      <c r="EA77" t="s">
        <v>993</v>
      </c>
      <c r="EB77" t="s">
        <v>257</v>
      </c>
      <c r="EC77" t="s">
        <v>618</v>
      </c>
      <c r="ED77" t="s">
        <v>808</v>
      </c>
      <c r="EE77" t="s">
        <v>257</v>
      </c>
      <c r="EF77" t="s">
        <v>994</v>
      </c>
      <c r="EG77" t="s">
        <v>445</v>
      </c>
      <c r="EH77" t="s">
        <v>257</v>
      </c>
      <c r="EI77"/>
      <c r="EJ77"/>
      <c r="EK77" t="s">
        <v>257</v>
      </c>
      <c r="EL77"/>
      <c r="EM77" t="s">
        <v>257</v>
      </c>
      <c r="EN77" t="s">
        <v>257</v>
      </c>
      <c r="EO77"/>
      <c r="EP77">
        <v>0</v>
      </c>
      <c r="EQ77">
        <v>0</v>
      </c>
      <c r="ER77">
        <v>1</v>
      </c>
      <c r="ES77"/>
      <c r="ET77"/>
      <c r="EU77"/>
      <c r="EV77"/>
      <c r="EW77">
        <v>0</v>
      </c>
      <c r="EX77">
        <v>428</v>
      </c>
      <c r="EY77"/>
      <c r="EZ77"/>
      <c r="FA77">
        <v>0</v>
      </c>
      <c r="FB77">
        <v>77</v>
      </c>
      <c r="FC77">
        <v>0</v>
      </c>
      <c r="FD77">
        <v>0</v>
      </c>
      <c r="FE77"/>
      <c r="FF77">
        <v>12</v>
      </c>
      <c r="FG77">
        <v>0</v>
      </c>
      <c r="FH77">
        <v>2736</v>
      </c>
      <c r="FI77">
        <v>7</v>
      </c>
      <c r="FJ77">
        <v>118</v>
      </c>
      <c r="FK77">
        <v>0</v>
      </c>
      <c r="FL77">
        <v>1338</v>
      </c>
      <c r="FM77">
        <v>22</v>
      </c>
      <c r="FN77">
        <v>0</v>
      </c>
      <c r="FO77">
        <v>101</v>
      </c>
      <c r="FP77">
        <v>20</v>
      </c>
      <c r="FQ77">
        <v>0</v>
      </c>
      <c r="FR77" s="28"/>
      <c r="FS77" s="28"/>
      <c r="FT77" s="28">
        <v>0</v>
      </c>
      <c r="FU77" s="28"/>
      <c r="FV77" s="28">
        <v>0</v>
      </c>
      <c r="FW77" s="28">
        <v>0</v>
      </c>
      <c r="FX77"/>
      <c r="FY77">
        <v>0</v>
      </c>
      <c r="FZ77" s="28">
        <v>0</v>
      </c>
      <c r="GA77">
        <v>0</v>
      </c>
      <c r="GB77" s="28"/>
      <c r="GC77" s="28"/>
      <c r="GD77" s="28"/>
      <c r="GE77"/>
      <c r="GF77" s="28">
        <v>0</v>
      </c>
      <c r="GG77" s="28">
        <v>0</v>
      </c>
      <c r="GH77"/>
      <c r="GI77" s="28"/>
      <c r="GJ77" s="28">
        <v>0</v>
      </c>
      <c r="GK77">
        <v>0</v>
      </c>
      <c r="GL77">
        <v>0</v>
      </c>
      <c r="GM77">
        <v>0</v>
      </c>
      <c r="GN77"/>
      <c r="GO77" s="31">
        <v>0</v>
      </c>
      <c r="GP77" s="31">
        <v>0</v>
      </c>
      <c r="GQ77" s="31">
        <v>0</v>
      </c>
      <c r="GR77" s="31">
        <v>0</v>
      </c>
      <c r="GS77" s="31">
        <v>0</v>
      </c>
      <c r="GT77" s="31">
        <v>0</v>
      </c>
      <c r="GU77" s="31">
        <v>0</v>
      </c>
      <c r="GV77" s="31">
        <v>0</v>
      </c>
      <c r="GW77" s="31">
        <v>0</v>
      </c>
      <c r="GX77" s="31">
        <v>0</v>
      </c>
      <c r="GY77" s="31">
        <v>0</v>
      </c>
      <c r="GZ77" s="31">
        <v>0</v>
      </c>
      <c r="HA77" s="31"/>
      <c r="HB77" s="31"/>
      <c r="HC77" s="31">
        <v>0</v>
      </c>
      <c r="HD77" s="31"/>
      <c r="HE77" s="31">
        <v>0</v>
      </c>
      <c r="HF77" s="31">
        <v>0</v>
      </c>
      <c r="HG77" s="31"/>
      <c r="HH77" s="31">
        <v>0</v>
      </c>
      <c r="HI77" s="31">
        <v>2</v>
      </c>
      <c r="HJ77" s="31">
        <v>1421</v>
      </c>
      <c r="HK77" s="31"/>
      <c r="HL77" s="31"/>
      <c r="HM77" s="31"/>
      <c r="HN77" s="31"/>
      <c r="HO77" s="31">
        <v>8260</v>
      </c>
      <c r="HP77" s="31">
        <v>13799</v>
      </c>
      <c r="HQ77" s="31"/>
      <c r="HR77" s="31"/>
      <c r="HS77" s="31">
        <v>312</v>
      </c>
      <c r="HT77" s="31">
        <v>6886</v>
      </c>
      <c r="HU77" s="31">
        <v>0</v>
      </c>
      <c r="HV77" s="31">
        <v>0</v>
      </c>
      <c r="HW77" s="31"/>
      <c r="HX77" s="31">
        <v>237</v>
      </c>
      <c r="HY77" s="31">
        <v>0</v>
      </c>
      <c r="HZ77" s="31">
        <v>24868</v>
      </c>
      <c r="IA77" s="31">
        <v>7</v>
      </c>
      <c r="IB77" s="31">
        <v>377</v>
      </c>
      <c r="IC77" s="31">
        <v>0</v>
      </c>
      <c r="ID77" s="31">
        <v>32258</v>
      </c>
      <c r="IE77" s="31">
        <v>505</v>
      </c>
      <c r="IF77" s="31">
        <v>0</v>
      </c>
      <c r="IG77" s="31">
        <v>106</v>
      </c>
      <c r="IH77" s="31">
        <v>485</v>
      </c>
      <c r="II77" s="31">
        <v>0</v>
      </c>
      <c r="IJ77" s="31"/>
      <c r="IK77" s="31"/>
      <c r="IL77" s="31">
        <v>0</v>
      </c>
      <c r="IM77" s="31"/>
      <c r="IN77" s="31">
        <v>0</v>
      </c>
      <c r="IO77" s="31">
        <v>0</v>
      </c>
      <c r="IP77" s="31"/>
      <c r="IQ77" s="31">
        <v>0</v>
      </c>
      <c r="IR77" s="31">
        <v>110000</v>
      </c>
      <c r="IS77" s="31">
        <v>894742</v>
      </c>
      <c r="IT77" s="31"/>
      <c r="IU77" s="31"/>
      <c r="IV77" s="31"/>
      <c r="IW77" s="31"/>
      <c r="IX77" s="31">
        <v>122443</v>
      </c>
      <c r="IY77" s="31">
        <v>118665</v>
      </c>
      <c r="IZ77" s="31"/>
      <c r="JA77" s="31"/>
      <c r="JB77" s="31">
        <v>55378</v>
      </c>
      <c r="JC77" s="31">
        <v>491169</v>
      </c>
      <c r="JD77" s="31">
        <v>0</v>
      </c>
      <c r="JE77" s="31">
        <v>0</v>
      </c>
      <c r="JF77" s="31"/>
      <c r="JG77" s="31">
        <v>1504629</v>
      </c>
      <c r="JH77" s="31">
        <v>0</v>
      </c>
      <c r="JI77" s="31">
        <v>1193248</v>
      </c>
      <c r="JJ77" s="31">
        <v>80286</v>
      </c>
      <c r="JK77" s="31">
        <v>1478897</v>
      </c>
      <c r="JL77" s="31">
        <v>0</v>
      </c>
      <c r="JM77" s="31">
        <v>1413936</v>
      </c>
      <c r="JN77" s="31">
        <v>1349745</v>
      </c>
      <c r="JO77" s="31">
        <v>0</v>
      </c>
      <c r="JP77" s="31">
        <v>158613</v>
      </c>
      <c r="JQ77" s="31">
        <v>1296823</v>
      </c>
      <c r="JR77" s="31">
        <v>0</v>
      </c>
      <c r="JS77" s="31"/>
      <c r="JT77" s="31"/>
      <c r="JU77" s="31">
        <v>0</v>
      </c>
      <c r="JV77" s="31"/>
      <c r="JW77" s="31">
        <v>0</v>
      </c>
      <c r="JX77" s="31">
        <v>0</v>
      </c>
    </row>
    <row r="78" spans="1:284" x14ac:dyDescent="0.25">
      <c r="A78" s="27">
        <v>45642</v>
      </c>
      <c r="B78">
        <v>0</v>
      </c>
      <c r="C78" t="s">
        <v>257</v>
      </c>
      <c r="D78" t="s">
        <v>258</v>
      </c>
      <c r="E78"/>
      <c r="F78">
        <v>0</v>
      </c>
      <c r="G78">
        <v>0</v>
      </c>
      <c r="H78">
        <v>0</v>
      </c>
      <c r="I78"/>
      <c r="J78"/>
      <c r="K78"/>
      <c r="L78"/>
      <c r="M78">
        <v>0</v>
      </c>
      <c r="N78">
        <v>0</v>
      </c>
      <c r="O78"/>
      <c r="P78"/>
      <c r="Q78">
        <v>0</v>
      </c>
      <c r="R78">
        <v>0</v>
      </c>
      <c r="S78">
        <v>0</v>
      </c>
      <c r="T78">
        <v>0</v>
      </c>
      <c r="U78"/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/>
      <c r="AI78"/>
      <c r="AJ78">
        <v>0</v>
      </c>
      <c r="AK78"/>
      <c r="AL78">
        <v>0</v>
      </c>
      <c r="AM78">
        <v>0</v>
      </c>
      <c r="AN78"/>
      <c r="AO78" t="s">
        <v>257</v>
      </c>
      <c r="AP78" t="s">
        <v>257</v>
      </c>
      <c r="AQ78" t="s">
        <v>257</v>
      </c>
      <c r="AR78"/>
      <c r="AS78"/>
      <c r="AT78"/>
      <c r="AU78"/>
      <c r="AV78" t="s">
        <v>257</v>
      </c>
      <c r="AW78" t="s">
        <v>257</v>
      </c>
      <c r="AX78"/>
      <c r="AY78"/>
      <c r="AZ78" t="s">
        <v>257</v>
      </c>
      <c r="BA78" t="s">
        <v>257</v>
      </c>
      <c r="BB78" t="s">
        <v>257</v>
      </c>
      <c r="BC78" t="s">
        <v>257</v>
      </c>
      <c r="BD78"/>
      <c r="BE78" t="s">
        <v>257</v>
      </c>
      <c r="BF78" t="s">
        <v>257</v>
      </c>
      <c r="BG78" t="s">
        <v>257</v>
      </c>
      <c r="BH78" t="s">
        <v>257</v>
      </c>
      <c r="BI78" t="s">
        <v>257</v>
      </c>
      <c r="BJ78" t="s">
        <v>257</v>
      </c>
      <c r="BK78" t="s">
        <v>257</v>
      </c>
      <c r="BL78" t="s">
        <v>257</v>
      </c>
      <c r="BM78" t="s">
        <v>257</v>
      </c>
      <c r="BN78" t="s">
        <v>257</v>
      </c>
      <c r="BO78" t="s">
        <v>257</v>
      </c>
      <c r="BP78" t="s">
        <v>257</v>
      </c>
      <c r="BQ78"/>
      <c r="BR78"/>
      <c r="BS78" t="s">
        <v>257</v>
      </c>
      <c r="BT78"/>
      <c r="BU78" t="s">
        <v>257</v>
      </c>
      <c r="BV78" t="s">
        <v>257</v>
      </c>
      <c r="BW78"/>
      <c r="BX78">
        <v>0</v>
      </c>
      <c r="BY78">
        <v>3</v>
      </c>
      <c r="BZ78">
        <v>2353</v>
      </c>
      <c r="CA78"/>
      <c r="CB78"/>
      <c r="CC78"/>
      <c r="CD78"/>
      <c r="CE78">
        <v>12503</v>
      </c>
      <c r="CF78">
        <v>17323</v>
      </c>
      <c r="CG78"/>
      <c r="CH78"/>
      <c r="CI78">
        <v>946</v>
      </c>
      <c r="CJ78">
        <v>19868</v>
      </c>
      <c r="CK78">
        <v>0</v>
      </c>
      <c r="CL78">
        <v>0</v>
      </c>
      <c r="CM78"/>
      <c r="CN78">
        <v>568</v>
      </c>
      <c r="CO78">
        <v>0</v>
      </c>
      <c r="CP78">
        <v>23004</v>
      </c>
      <c r="CQ78">
        <v>0</v>
      </c>
      <c r="CR78">
        <v>414</v>
      </c>
      <c r="CS78">
        <v>0</v>
      </c>
      <c r="CT78">
        <v>31942</v>
      </c>
      <c r="CU78">
        <v>470</v>
      </c>
      <c r="CV78">
        <v>0</v>
      </c>
      <c r="CW78">
        <v>23</v>
      </c>
      <c r="CX78">
        <v>445</v>
      </c>
      <c r="CY78">
        <v>0</v>
      </c>
      <c r="CZ78"/>
      <c r="DA78"/>
      <c r="DB78">
        <v>0</v>
      </c>
      <c r="DC78"/>
      <c r="DD78">
        <v>0</v>
      </c>
      <c r="DE78">
        <v>0</v>
      </c>
      <c r="DF78"/>
      <c r="DG78" t="s">
        <v>257</v>
      </c>
      <c r="DH78" t="s">
        <v>995</v>
      </c>
      <c r="DI78" t="s">
        <v>996</v>
      </c>
      <c r="DJ78"/>
      <c r="DK78"/>
      <c r="DL78"/>
      <c r="DM78"/>
      <c r="DN78" t="s">
        <v>257</v>
      </c>
      <c r="DO78" t="s">
        <v>882</v>
      </c>
      <c r="DP78"/>
      <c r="DQ78"/>
      <c r="DR78" t="s">
        <v>257</v>
      </c>
      <c r="DS78" t="s">
        <v>357</v>
      </c>
      <c r="DT78" t="s">
        <v>257</v>
      </c>
      <c r="DU78" t="s">
        <v>257</v>
      </c>
      <c r="DV78"/>
      <c r="DW78" t="s">
        <v>997</v>
      </c>
      <c r="DX78" t="s">
        <v>257</v>
      </c>
      <c r="DY78" t="s">
        <v>411</v>
      </c>
      <c r="DZ78" t="s">
        <v>258</v>
      </c>
      <c r="EA78" t="s">
        <v>998</v>
      </c>
      <c r="EB78" t="s">
        <v>257</v>
      </c>
      <c r="EC78" t="s">
        <v>962</v>
      </c>
      <c r="ED78" t="s">
        <v>999</v>
      </c>
      <c r="EE78" t="s">
        <v>257</v>
      </c>
      <c r="EF78" t="s">
        <v>498</v>
      </c>
      <c r="EG78" t="s">
        <v>1000</v>
      </c>
      <c r="EH78" t="s">
        <v>257</v>
      </c>
      <c r="EI78"/>
      <c r="EJ78"/>
      <c r="EK78" t="s">
        <v>257</v>
      </c>
      <c r="EL78"/>
      <c r="EM78" t="s">
        <v>257</v>
      </c>
      <c r="EN78" t="s">
        <v>257</v>
      </c>
      <c r="EO78"/>
      <c r="EP78">
        <v>0</v>
      </c>
      <c r="EQ78">
        <v>496</v>
      </c>
      <c r="ER78">
        <v>6</v>
      </c>
      <c r="ES78"/>
      <c r="ET78"/>
      <c r="EU78"/>
      <c r="EV78"/>
      <c r="EW78">
        <v>0</v>
      </c>
      <c r="EX78">
        <v>433</v>
      </c>
      <c r="EY78"/>
      <c r="EZ78"/>
      <c r="FA78">
        <v>0</v>
      </c>
      <c r="FB78">
        <v>131</v>
      </c>
      <c r="FC78">
        <v>0</v>
      </c>
      <c r="FD78">
        <v>0</v>
      </c>
      <c r="FE78"/>
      <c r="FF78">
        <v>51</v>
      </c>
      <c r="FG78">
        <v>0</v>
      </c>
      <c r="FH78">
        <v>3996</v>
      </c>
      <c r="FI78">
        <v>21</v>
      </c>
      <c r="FJ78">
        <v>122</v>
      </c>
      <c r="FK78">
        <v>0</v>
      </c>
      <c r="FL78">
        <v>1559</v>
      </c>
      <c r="FM78">
        <v>30</v>
      </c>
      <c r="FN78">
        <v>0</v>
      </c>
      <c r="FO78">
        <v>103</v>
      </c>
      <c r="FP78">
        <v>22</v>
      </c>
      <c r="FQ78">
        <v>0</v>
      </c>
      <c r="FR78" s="28"/>
      <c r="FS78" s="28"/>
      <c r="FT78" s="28">
        <v>0</v>
      </c>
      <c r="FU78" s="28"/>
      <c r="FV78" s="28">
        <v>0</v>
      </c>
      <c r="FW78" s="28">
        <v>0</v>
      </c>
      <c r="FX78"/>
      <c r="FY78">
        <v>0</v>
      </c>
      <c r="FZ78" s="28">
        <v>0</v>
      </c>
      <c r="GA78">
        <v>0</v>
      </c>
      <c r="GB78" s="28"/>
      <c r="GC78" s="28"/>
      <c r="GD78" s="28"/>
      <c r="GE78"/>
      <c r="GF78" s="28">
        <v>0</v>
      </c>
      <c r="GG78" s="28">
        <v>0</v>
      </c>
      <c r="GH78"/>
      <c r="GI78" s="28"/>
      <c r="GJ78" s="28">
        <v>0</v>
      </c>
      <c r="GK78">
        <v>0</v>
      </c>
      <c r="GL78">
        <v>0</v>
      </c>
      <c r="GM78">
        <v>0</v>
      </c>
      <c r="GN78"/>
      <c r="GO78" s="31">
        <v>0</v>
      </c>
      <c r="GP78" s="31">
        <v>0</v>
      </c>
      <c r="GQ78" s="31">
        <v>0</v>
      </c>
      <c r="GR78" s="31">
        <v>0</v>
      </c>
      <c r="GS78" s="31">
        <v>0</v>
      </c>
      <c r="GT78" s="31">
        <v>0</v>
      </c>
      <c r="GU78" s="31">
        <v>0</v>
      </c>
      <c r="GV78" s="31">
        <v>0</v>
      </c>
      <c r="GW78" s="31">
        <v>0</v>
      </c>
      <c r="GX78" s="31">
        <v>0</v>
      </c>
      <c r="GY78" s="31">
        <v>0</v>
      </c>
      <c r="GZ78" s="31">
        <v>0</v>
      </c>
      <c r="HA78" s="31"/>
      <c r="HB78" s="31"/>
      <c r="HC78" s="31">
        <v>0</v>
      </c>
      <c r="HD78" s="31"/>
      <c r="HE78" s="31">
        <v>0</v>
      </c>
      <c r="HF78" s="31">
        <v>0</v>
      </c>
      <c r="HG78" s="31"/>
      <c r="HH78" s="31">
        <v>0</v>
      </c>
      <c r="HI78" s="31">
        <v>499</v>
      </c>
      <c r="HJ78" s="31">
        <v>2359</v>
      </c>
      <c r="HK78" s="31"/>
      <c r="HL78" s="31"/>
      <c r="HM78" s="31"/>
      <c r="HN78" s="31"/>
      <c r="HO78" s="31">
        <v>12503</v>
      </c>
      <c r="HP78" s="31">
        <v>17756</v>
      </c>
      <c r="HQ78" s="31"/>
      <c r="HR78" s="31"/>
      <c r="HS78" s="31">
        <v>946</v>
      </c>
      <c r="HT78" s="31">
        <v>19999</v>
      </c>
      <c r="HU78" s="31">
        <v>0</v>
      </c>
      <c r="HV78" s="31">
        <v>0</v>
      </c>
      <c r="HW78" s="31"/>
      <c r="HX78" s="31">
        <v>619</v>
      </c>
      <c r="HY78" s="31">
        <v>0</v>
      </c>
      <c r="HZ78" s="31">
        <v>27000</v>
      </c>
      <c r="IA78" s="31">
        <v>21</v>
      </c>
      <c r="IB78" s="31">
        <v>536</v>
      </c>
      <c r="IC78" s="31">
        <v>0</v>
      </c>
      <c r="ID78" s="31">
        <v>33501</v>
      </c>
      <c r="IE78" s="31">
        <v>500</v>
      </c>
      <c r="IF78" s="31">
        <v>0</v>
      </c>
      <c r="IG78" s="31">
        <v>126</v>
      </c>
      <c r="IH78" s="31">
        <v>467</v>
      </c>
      <c r="II78" s="31">
        <v>0</v>
      </c>
      <c r="IJ78" s="31"/>
      <c r="IK78" s="31"/>
      <c r="IL78" s="31">
        <v>0</v>
      </c>
      <c r="IM78" s="31"/>
      <c r="IN78" s="31">
        <v>0</v>
      </c>
      <c r="IO78" s="31">
        <v>0</v>
      </c>
      <c r="IP78" s="31"/>
      <c r="IQ78" s="31">
        <v>0</v>
      </c>
      <c r="IR78" s="31">
        <v>54130</v>
      </c>
      <c r="IS78" s="31">
        <v>1022373</v>
      </c>
      <c r="IT78" s="31"/>
      <c r="IU78" s="31"/>
      <c r="IV78" s="31"/>
      <c r="IW78" s="31"/>
      <c r="IX78" s="31">
        <v>145696</v>
      </c>
      <c r="IY78" s="31">
        <v>141525</v>
      </c>
      <c r="IZ78" s="31"/>
      <c r="JA78" s="31"/>
      <c r="JB78" s="31">
        <v>62672</v>
      </c>
      <c r="JC78" s="31">
        <v>531831</v>
      </c>
      <c r="JD78" s="31">
        <v>0</v>
      </c>
      <c r="JE78" s="31">
        <v>0</v>
      </c>
      <c r="JF78" s="31"/>
      <c r="JG78" s="31">
        <v>1673593</v>
      </c>
      <c r="JH78" s="31">
        <v>0</v>
      </c>
      <c r="JI78" s="31">
        <v>1305815</v>
      </c>
      <c r="JJ78" s="31">
        <v>156810</v>
      </c>
      <c r="JK78" s="31">
        <v>1714778</v>
      </c>
      <c r="JL78" s="31">
        <v>0</v>
      </c>
      <c r="JM78" s="31">
        <v>1614211</v>
      </c>
      <c r="JN78" s="31">
        <v>2389930</v>
      </c>
      <c r="JO78" s="31">
        <v>0</v>
      </c>
      <c r="JP78" s="31">
        <v>498841</v>
      </c>
      <c r="JQ78" s="31">
        <v>2587902</v>
      </c>
      <c r="JR78" s="31">
        <v>0</v>
      </c>
      <c r="JS78" s="31"/>
      <c r="JT78" s="31"/>
      <c r="JU78" s="31">
        <v>0</v>
      </c>
      <c r="JV78" s="31"/>
      <c r="JW78" s="31">
        <v>0</v>
      </c>
      <c r="JX78" s="31">
        <v>0</v>
      </c>
    </row>
    <row r="79" spans="1:284" x14ac:dyDescent="0.25">
      <c r="A79" s="27">
        <v>45643</v>
      </c>
      <c r="B79">
        <v>0</v>
      </c>
      <c r="C79" t="s">
        <v>257</v>
      </c>
      <c r="D79" t="s">
        <v>258</v>
      </c>
      <c r="E79"/>
      <c r="F79">
        <v>0</v>
      </c>
      <c r="G79">
        <v>0</v>
      </c>
      <c r="H79">
        <v>0</v>
      </c>
      <c r="I79"/>
      <c r="J79"/>
      <c r="K79"/>
      <c r="L79"/>
      <c r="M79">
        <v>0</v>
      </c>
      <c r="N79">
        <v>0</v>
      </c>
      <c r="O79"/>
      <c r="P79"/>
      <c r="Q79">
        <v>1</v>
      </c>
      <c r="R79">
        <v>1</v>
      </c>
      <c r="S79">
        <v>0</v>
      </c>
      <c r="T79">
        <v>0</v>
      </c>
      <c r="U79"/>
      <c r="V79">
        <v>0</v>
      </c>
      <c r="W79">
        <v>0</v>
      </c>
      <c r="X79">
        <v>2</v>
      </c>
      <c r="Y79">
        <v>0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0</v>
      </c>
      <c r="AF79">
        <v>0</v>
      </c>
      <c r="AG79">
        <v>0</v>
      </c>
      <c r="AH79"/>
      <c r="AI79"/>
      <c r="AJ79">
        <v>0</v>
      </c>
      <c r="AK79"/>
      <c r="AL79">
        <v>0</v>
      </c>
      <c r="AM79">
        <v>0</v>
      </c>
      <c r="AN79"/>
      <c r="AO79" t="s">
        <v>257</v>
      </c>
      <c r="AP79" t="s">
        <v>257</v>
      </c>
      <c r="AQ79" t="s">
        <v>257</v>
      </c>
      <c r="AR79"/>
      <c r="AS79"/>
      <c r="AT79"/>
      <c r="AU79"/>
      <c r="AV79" t="s">
        <v>257</v>
      </c>
      <c r="AW79" t="s">
        <v>257</v>
      </c>
      <c r="AX79"/>
      <c r="AY79"/>
      <c r="AZ79" t="s">
        <v>279</v>
      </c>
      <c r="BA79" t="s">
        <v>260</v>
      </c>
      <c r="BB79" t="s">
        <v>257</v>
      </c>
      <c r="BC79" t="s">
        <v>257</v>
      </c>
      <c r="BD79"/>
      <c r="BE79" t="s">
        <v>257</v>
      </c>
      <c r="BF79" t="s">
        <v>257</v>
      </c>
      <c r="BG79" t="s">
        <v>260</v>
      </c>
      <c r="BH79" t="s">
        <v>257</v>
      </c>
      <c r="BI79" t="s">
        <v>257</v>
      </c>
      <c r="BJ79" t="s">
        <v>257</v>
      </c>
      <c r="BK79" t="s">
        <v>257</v>
      </c>
      <c r="BL79" t="s">
        <v>257</v>
      </c>
      <c r="BM79" t="s">
        <v>257</v>
      </c>
      <c r="BN79" t="s">
        <v>257</v>
      </c>
      <c r="BO79" t="s">
        <v>257</v>
      </c>
      <c r="BP79" t="s">
        <v>257</v>
      </c>
      <c r="BQ79"/>
      <c r="BR79"/>
      <c r="BS79" t="s">
        <v>257</v>
      </c>
      <c r="BT79"/>
      <c r="BU79" t="s">
        <v>257</v>
      </c>
      <c r="BV79" t="s">
        <v>257</v>
      </c>
      <c r="BW79"/>
      <c r="BX79">
        <v>0</v>
      </c>
      <c r="BY79">
        <v>6</v>
      </c>
      <c r="BZ79">
        <v>2312</v>
      </c>
      <c r="CA79"/>
      <c r="CB79"/>
      <c r="CC79"/>
      <c r="CD79"/>
      <c r="CE79">
        <v>12358</v>
      </c>
      <c r="CF79">
        <v>17681</v>
      </c>
      <c r="CG79"/>
      <c r="CH79"/>
      <c r="CI79">
        <v>903</v>
      </c>
      <c r="CJ79">
        <v>17572</v>
      </c>
      <c r="CK79">
        <v>0</v>
      </c>
      <c r="CL79">
        <v>0</v>
      </c>
      <c r="CM79"/>
      <c r="CN79">
        <v>568</v>
      </c>
      <c r="CO79">
        <v>0</v>
      </c>
      <c r="CP79">
        <v>22810</v>
      </c>
      <c r="CQ79">
        <v>0</v>
      </c>
      <c r="CR79">
        <v>411</v>
      </c>
      <c r="CS79">
        <v>0</v>
      </c>
      <c r="CT79">
        <v>31700</v>
      </c>
      <c r="CU79">
        <v>492</v>
      </c>
      <c r="CV79">
        <v>0</v>
      </c>
      <c r="CW79">
        <v>26</v>
      </c>
      <c r="CX79">
        <v>453</v>
      </c>
      <c r="CY79">
        <v>0</v>
      </c>
      <c r="CZ79"/>
      <c r="DA79"/>
      <c r="DB79">
        <v>0</v>
      </c>
      <c r="DC79"/>
      <c r="DD79">
        <v>0</v>
      </c>
      <c r="DE79">
        <v>0</v>
      </c>
      <c r="DF79"/>
      <c r="DG79" t="s">
        <v>257</v>
      </c>
      <c r="DH79" t="s">
        <v>1001</v>
      </c>
      <c r="DI79" t="s">
        <v>378</v>
      </c>
      <c r="DJ79"/>
      <c r="DK79"/>
      <c r="DL79"/>
      <c r="DM79"/>
      <c r="DN79" t="s">
        <v>257</v>
      </c>
      <c r="DO79" t="s">
        <v>488</v>
      </c>
      <c r="DP79"/>
      <c r="DQ79"/>
      <c r="DR79" t="s">
        <v>257</v>
      </c>
      <c r="DS79" t="s">
        <v>275</v>
      </c>
      <c r="DT79" t="s">
        <v>257</v>
      </c>
      <c r="DU79" t="s">
        <v>257</v>
      </c>
      <c r="DV79"/>
      <c r="DW79" t="s">
        <v>379</v>
      </c>
      <c r="DX79" t="s">
        <v>257</v>
      </c>
      <c r="DY79" t="s">
        <v>1002</v>
      </c>
      <c r="DZ79" t="s">
        <v>258</v>
      </c>
      <c r="EA79" t="s">
        <v>1003</v>
      </c>
      <c r="EB79" t="s">
        <v>257</v>
      </c>
      <c r="EC79" t="s">
        <v>1004</v>
      </c>
      <c r="ED79" t="s">
        <v>1005</v>
      </c>
      <c r="EE79" t="s">
        <v>257</v>
      </c>
      <c r="EF79" t="s">
        <v>1006</v>
      </c>
      <c r="EG79" t="s">
        <v>706</v>
      </c>
      <c r="EH79" t="s">
        <v>257</v>
      </c>
      <c r="EI79"/>
      <c r="EJ79"/>
      <c r="EK79" t="s">
        <v>257</v>
      </c>
      <c r="EL79"/>
      <c r="EM79" t="s">
        <v>257</v>
      </c>
      <c r="EN79" t="s">
        <v>257</v>
      </c>
      <c r="EO79"/>
      <c r="EP79">
        <v>0</v>
      </c>
      <c r="EQ79">
        <v>1587</v>
      </c>
      <c r="ER79">
        <v>19</v>
      </c>
      <c r="ES79"/>
      <c r="ET79"/>
      <c r="EU79"/>
      <c r="EV79"/>
      <c r="EW79">
        <v>0</v>
      </c>
      <c r="EX79">
        <v>426</v>
      </c>
      <c r="EY79"/>
      <c r="EZ79"/>
      <c r="FA79">
        <v>0</v>
      </c>
      <c r="FB79">
        <v>139</v>
      </c>
      <c r="FC79">
        <v>0</v>
      </c>
      <c r="FD79">
        <v>0</v>
      </c>
      <c r="FE79"/>
      <c r="FF79">
        <v>41</v>
      </c>
      <c r="FG79">
        <v>0</v>
      </c>
      <c r="FH79">
        <v>8788</v>
      </c>
      <c r="FI79">
        <v>14</v>
      </c>
      <c r="FJ79">
        <v>117</v>
      </c>
      <c r="FK79">
        <v>0</v>
      </c>
      <c r="FL79">
        <v>1944</v>
      </c>
      <c r="FM79">
        <v>31</v>
      </c>
      <c r="FN79">
        <v>0</v>
      </c>
      <c r="FO79">
        <v>102</v>
      </c>
      <c r="FP79">
        <v>51</v>
      </c>
      <c r="FQ79">
        <v>0</v>
      </c>
      <c r="FR79" s="28"/>
      <c r="FS79" s="28"/>
      <c r="FT79" s="28">
        <v>0</v>
      </c>
      <c r="FU79" s="28"/>
      <c r="FV79" s="28">
        <v>0</v>
      </c>
      <c r="FW79" s="28">
        <v>0</v>
      </c>
      <c r="FX79"/>
      <c r="FY79">
        <v>0</v>
      </c>
      <c r="FZ79" s="28">
        <v>0</v>
      </c>
      <c r="GA79">
        <v>0</v>
      </c>
      <c r="GB79" s="28"/>
      <c r="GC79" s="28"/>
      <c r="GD79" s="28"/>
      <c r="GE79"/>
      <c r="GF79" s="28">
        <v>0</v>
      </c>
      <c r="GG79" s="28">
        <v>0</v>
      </c>
      <c r="GH79"/>
      <c r="GI79" s="28"/>
      <c r="GJ79" s="28">
        <v>0</v>
      </c>
      <c r="GK79">
        <v>0</v>
      </c>
      <c r="GL79">
        <v>0</v>
      </c>
      <c r="GM79">
        <v>0</v>
      </c>
      <c r="GN79"/>
      <c r="GO79" s="31">
        <v>0</v>
      </c>
      <c r="GP79" s="31">
        <v>0</v>
      </c>
      <c r="GQ79" s="31">
        <v>0</v>
      </c>
      <c r="GR79" s="31">
        <v>0</v>
      </c>
      <c r="GS79" s="31">
        <v>0</v>
      </c>
      <c r="GT79" s="31">
        <v>0</v>
      </c>
      <c r="GU79" s="31">
        <v>0</v>
      </c>
      <c r="GV79" s="31">
        <v>0</v>
      </c>
      <c r="GW79" s="31">
        <v>0</v>
      </c>
      <c r="GX79" s="31">
        <v>0</v>
      </c>
      <c r="GY79" s="31">
        <v>0</v>
      </c>
      <c r="GZ79" s="31">
        <v>0</v>
      </c>
      <c r="HA79" s="31"/>
      <c r="HB79" s="31"/>
      <c r="HC79" s="31">
        <v>0</v>
      </c>
      <c r="HD79" s="31"/>
      <c r="HE79" s="31">
        <v>0</v>
      </c>
      <c r="HF79" s="31">
        <v>0</v>
      </c>
      <c r="HG79" s="31"/>
      <c r="HH79" s="31">
        <v>0</v>
      </c>
      <c r="HI79" s="31">
        <v>1593</v>
      </c>
      <c r="HJ79" s="31">
        <v>2331</v>
      </c>
      <c r="HK79" s="31"/>
      <c r="HL79" s="31"/>
      <c r="HM79" s="31"/>
      <c r="HN79" s="31"/>
      <c r="HO79" s="31">
        <v>12358</v>
      </c>
      <c r="HP79" s="31">
        <v>18107</v>
      </c>
      <c r="HQ79" s="31"/>
      <c r="HR79" s="31"/>
      <c r="HS79" s="31">
        <v>904</v>
      </c>
      <c r="HT79" s="31">
        <v>17712</v>
      </c>
      <c r="HU79" s="31">
        <v>0</v>
      </c>
      <c r="HV79" s="31">
        <v>0</v>
      </c>
      <c r="HW79" s="31"/>
      <c r="HX79" s="31">
        <v>609</v>
      </c>
      <c r="HY79" s="31">
        <v>0</v>
      </c>
      <c r="HZ79" s="31">
        <v>31600</v>
      </c>
      <c r="IA79" s="31">
        <v>14</v>
      </c>
      <c r="IB79" s="31">
        <v>528</v>
      </c>
      <c r="IC79" s="31">
        <v>0</v>
      </c>
      <c r="ID79" s="31">
        <v>33645</v>
      </c>
      <c r="IE79" s="31">
        <v>523</v>
      </c>
      <c r="IF79" s="31">
        <v>0</v>
      </c>
      <c r="IG79" s="31">
        <v>128</v>
      </c>
      <c r="IH79" s="31">
        <v>504</v>
      </c>
      <c r="II79" s="31">
        <v>0</v>
      </c>
      <c r="IJ79" s="31"/>
      <c r="IK79" s="31"/>
      <c r="IL79" s="31">
        <v>0</v>
      </c>
      <c r="IM79" s="31"/>
      <c r="IN79" s="31">
        <v>0</v>
      </c>
      <c r="IO79" s="31">
        <v>0</v>
      </c>
      <c r="IP79" s="31"/>
      <c r="IQ79" s="31">
        <v>0</v>
      </c>
      <c r="IR79" s="31">
        <v>53389</v>
      </c>
      <c r="IS79" s="31">
        <v>1163762</v>
      </c>
      <c r="IT79" s="31"/>
      <c r="IU79" s="31"/>
      <c r="IV79" s="31"/>
      <c r="IW79" s="31"/>
      <c r="IX79" s="31">
        <v>154468</v>
      </c>
      <c r="IY79" s="31">
        <v>150807</v>
      </c>
      <c r="IZ79" s="31"/>
      <c r="JA79" s="31"/>
      <c r="JB79" s="31">
        <v>67348</v>
      </c>
      <c r="JC79" s="31">
        <v>537138</v>
      </c>
      <c r="JD79" s="31">
        <v>0</v>
      </c>
      <c r="JE79" s="31">
        <v>0</v>
      </c>
      <c r="JF79" s="31"/>
      <c r="JG79" s="31">
        <v>1713102</v>
      </c>
      <c r="JH79" s="31">
        <v>0</v>
      </c>
      <c r="JI79" s="31">
        <v>1246021</v>
      </c>
      <c r="JJ79" s="31">
        <v>132429</v>
      </c>
      <c r="JK79" s="31">
        <v>1676761</v>
      </c>
      <c r="JL79" s="31">
        <v>0</v>
      </c>
      <c r="JM79" s="31">
        <v>1584867</v>
      </c>
      <c r="JN79" s="31">
        <v>2151488</v>
      </c>
      <c r="JO79" s="31">
        <v>0</v>
      </c>
      <c r="JP79" s="31">
        <v>407055</v>
      </c>
      <c r="JQ79" s="31">
        <v>2251260</v>
      </c>
      <c r="JR79" s="31">
        <v>0</v>
      </c>
      <c r="JS79" s="31"/>
      <c r="JT79" s="31"/>
      <c r="JU79" s="31">
        <v>0</v>
      </c>
      <c r="JV79" s="31"/>
      <c r="JW79" s="31">
        <v>0</v>
      </c>
      <c r="JX79" s="31">
        <v>0</v>
      </c>
    </row>
    <row r="80" spans="1:284" x14ac:dyDescent="0.25">
      <c r="A80" s="27">
        <v>45644</v>
      </c>
      <c r="B80">
        <v>0</v>
      </c>
      <c r="C80" t="s">
        <v>257</v>
      </c>
      <c r="D80" t="s">
        <v>258</v>
      </c>
      <c r="E80"/>
      <c r="F80">
        <v>0</v>
      </c>
      <c r="G80">
        <v>0</v>
      </c>
      <c r="H80">
        <v>0</v>
      </c>
      <c r="I80"/>
      <c r="J80"/>
      <c r="K80"/>
      <c r="L80"/>
      <c r="M80">
        <v>1</v>
      </c>
      <c r="N80">
        <v>0</v>
      </c>
      <c r="O80"/>
      <c r="P80"/>
      <c r="Q80">
        <v>1</v>
      </c>
      <c r="R80">
        <v>1</v>
      </c>
      <c r="S80">
        <v>0</v>
      </c>
      <c r="T80">
        <v>0</v>
      </c>
      <c r="U80"/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0</v>
      </c>
      <c r="AF80">
        <v>0</v>
      </c>
      <c r="AG80">
        <v>0</v>
      </c>
      <c r="AH80"/>
      <c r="AI80"/>
      <c r="AJ80">
        <v>0</v>
      </c>
      <c r="AK80"/>
      <c r="AL80">
        <v>0</v>
      </c>
      <c r="AM80">
        <v>0</v>
      </c>
      <c r="AN80"/>
      <c r="AO80" t="s">
        <v>257</v>
      </c>
      <c r="AP80" t="s">
        <v>257</v>
      </c>
      <c r="AQ80" t="s">
        <v>257</v>
      </c>
      <c r="AR80"/>
      <c r="AS80"/>
      <c r="AT80"/>
      <c r="AU80"/>
      <c r="AV80" t="s">
        <v>260</v>
      </c>
      <c r="AW80" t="s">
        <v>257</v>
      </c>
      <c r="AX80"/>
      <c r="AY80"/>
      <c r="AZ80" t="s">
        <v>482</v>
      </c>
      <c r="BA80" t="s">
        <v>260</v>
      </c>
      <c r="BB80" t="s">
        <v>257</v>
      </c>
      <c r="BC80" t="s">
        <v>257</v>
      </c>
      <c r="BD80"/>
      <c r="BE80" t="s">
        <v>257</v>
      </c>
      <c r="BF80" t="s">
        <v>257</v>
      </c>
      <c r="BG80" t="s">
        <v>257</v>
      </c>
      <c r="BH80" t="s">
        <v>257</v>
      </c>
      <c r="BI80" t="s">
        <v>257</v>
      </c>
      <c r="BJ80" t="s">
        <v>257</v>
      </c>
      <c r="BK80" t="s">
        <v>257</v>
      </c>
      <c r="BL80" t="s">
        <v>257</v>
      </c>
      <c r="BM80" t="s">
        <v>257</v>
      </c>
      <c r="BN80" t="s">
        <v>257</v>
      </c>
      <c r="BO80" t="s">
        <v>257</v>
      </c>
      <c r="BP80" t="s">
        <v>257</v>
      </c>
      <c r="BQ80"/>
      <c r="BR80"/>
      <c r="BS80" t="s">
        <v>257</v>
      </c>
      <c r="BT80"/>
      <c r="BU80" t="s">
        <v>257</v>
      </c>
      <c r="BV80" t="s">
        <v>257</v>
      </c>
      <c r="BW80"/>
      <c r="BX80">
        <v>0</v>
      </c>
      <c r="BY80">
        <v>2</v>
      </c>
      <c r="BZ80">
        <v>2175</v>
      </c>
      <c r="CA80"/>
      <c r="CB80"/>
      <c r="CC80"/>
      <c r="CD80"/>
      <c r="CE80">
        <v>12852</v>
      </c>
      <c r="CF80">
        <v>17259</v>
      </c>
      <c r="CG80"/>
      <c r="CH80"/>
      <c r="CI80">
        <v>839</v>
      </c>
      <c r="CJ80">
        <v>16443</v>
      </c>
      <c r="CK80">
        <v>0</v>
      </c>
      <c r="CL80">
        <v>0</v>
      </c>
      <c r="CM80"/>
      <c r="CN80">
        <v>565</v>
      </c>
      <c r="CO80">
        <v>0</v>
      </c>
      <c r="CP80">
        <v>22543</v>
      </c>
      <c r="CQ80">
        <v>0</v>
      </c>
      <c r="CR80">
        <v>413</v>
      </c>
      <c r="CS80">
        <v>0</v>
      </c>
      <c r="CT80">
        <v>31982</v>
      </c>
      <c r="CU80">
        <v>488</v>
      </c>
      <c r="CV80">
        <v>0</v>
      </c>
      <c r="CW80">
        <v>29</v>
      </c>
      <c r="CX80">
        <v>463</v>
      </c>
      <c r="CY80">
        <v>0</v>
      </c>
      <c r="CZ80"/>
      <c r="DA80"/>
      <c r="DB80">
        <v>0</v>
      </c>
      <c r="DC80"/>
      <c r="DD80">
        <v>0</v>
      </c>
      <c r="DE80">
        <v>0</v>
      </c>
      <c r="DF80"/>
      <c r="DG80" t="s">
        <v>257</v>
      </c>
      <c r="DH80" t="s">
        <v>1007</v>
      </c>
      <c r="DI80" t="s">
        <v>275</v>
      </c>
      <c r="DJ80"/>
      <c r="DK80"/>
      <c r="DL80"/>
      <c r="DM80"/>
      <c r="DN80" t="s">
        <v>264</v>
      </c>
      <c r="DO80" t="s">
        <v>1008</v>
      </c>
      <c r="DP80"/>
      <c r="DQ80"/>
      <c r="DR80" t="s">
        <v>482</v>
      </c>
      <c r="DS80" t="s">
        <v>268</v>
      </c>
      <c r="DT80" t="s">
        <v>257</v>
      </c>
      <c r="DU80" t="s">
        <v>257</v>
      </c>
      <c r="DV80"/>
      <c r="DW80" t="s">
        <v>979</v>
      </c>
      <c r="DX80" t="s">
        <v>257</v>
      </c>
      <c r="DY80" t="s">
        <v>1009</v>
      </c>
      <c r="DZ80" t="s">
        <v>258</v>
      </c>
      <c r="EA80" t="s">
        <v>1010</v>
      </c>
      <c r="EB80" t="s">
        <v>257</v>
      </c>
      <c r="EC80" t="s">
        <v>1011</v>
      </c>
      <c r="ED80" t="s">
        <v>797</v>
      </c>
      <c r="EE80" t="s">
        <v>257</v>
      </c>
      <c r="EF80" t="s">
        <v>694</v>
      </c>
      <c r="EG80" t="s">
        <v>1012</v>
      </c>
      <c r="EH80" t="s">
        <v>257</v>
      </c>
      <c r="EI80"/>
      <c r="EJ80"/>
      <c r="EK80" t="s">
        <v>257</v>
      </c>
      <c r="EL80"/>
      <c r="EM80" t="s">
        <v>257</v>
      </c>
      <c r="EN80" t="s">
        <v>257</v>
      </c>
      <c r="EO80"/>
      <c r="EP80">
        <v>0</v>
      </c>
      <c r="EQ80">
        <v>1525</v>
      </c>
      <c r="ER80">
        <v>17</v>
      </c>
      <c r="ES80"/>
      <c r="ET80"/>
      <c r="EU80"/>
      <c r="EV80"/>
      <c r="EW80">
        <v>2</v>
      </c>
      <c r="EX80">
        <v>428</v>
      </c>
      <c r="EY80"/>
      <c r="EZ80"/>
      <c r="FA80">
        <v>1</v>
      </c>
      <c r="FB80">
        <v>122</v>
      </c>
      <c r="FC80">
        <v>0</v>
      </c>
      <c r="FD80">
        <v>0</v>
      </c>
      <c r="FE80"/>
      <c r="FF80">
        <v>44</v>
      </c>
      <c r="FG80">
        <v>0</v>
      </c>
      <c r="FH80">
        <v>12275</v>
      </c>
      <c r="FI80">
        <v>23</v>
      </c>
      <c r="FJ80">
        <v>114</v>
      </c>
      <c r="FK80">
        <v>0</v>
      </c>
      <c r="FL80">
        <v>2557</v>
      </c>
      <c r="FM80">
        <v>35</v>
      </c>
      <c r="FN80">
        <v>0</v>
      </c>
      <c r="FO80">
        <v>101</v>
      </c>
      <c r="FP80">
        <v>26</v>
      </c>
      <c r="FQ80">
        <v>0</v>
      </c>
      <c r="FR80" s="28"/>
      <c r="FS80" s="28"/>
      <c r="FT80" s="28">
        <v>0</v>
      </c>
      <c r="FU80" s="28"/>
      <c r="FV80" s="28">
        <v>0</v>
      </c>
      <c r="FW80" s="28">
        <v>0</v>
      </c>
      <c r="FX80"/>
      <c r="FY80">
        <v>0</v>
      </c>
      <c r="FZ80" s="28">
        <v>0</v>
      </c>
      <c r="GA80">
        <v>0</v>
      </c>
      <c r="GB80" s="28"/>
      <c r="GC80" s="28"/>
      <c r="GD80" s="28"/>
      <c r="GE80"/>
      <c r="GF80" s="28">
        <v>0</v>
      </c>
      <c r="GG80" s="28">
        <v>0</v>
      </c>
      <c r="GH80"/>
      <c r="GI80" s="28"/>
      <c r="GJ80" s="28">
        <v>0</v>
      </c>
      <c r="GK80">
        <v>0</v>
      </c>
      <c r="GL80">
        <v>0</v>
      </c>
      <c r="GM80">
        <v>0</v>
      </c>
      <c r="GN80"/>
      <c r="GO80" s="31">
        <v>0</v>
      </c>
      <c r="GP80" s="31">
        <v>0</v>
      </c>
      <c r="GQ80" s="31">
        <v>0</v>
      </c>
      <c r="GR80" s="31">
        <v>0</v>
      </c>
      <c r="GS80" s="31">
        <v>0</v>
      </c>
      <c r="GT80" s="31">
        <v>0</v>
      </c>
      <c r="GU80" s="31">
        <v>0</v>
      </c>
      <c r="GV80" s="31">
        <v>0</v>
      </c>
      <c r="GW80" s="31">
        <v>0</v>
      </c>
      <c r="GX80" s="31">
        <v>0</v>
      </c>
      <c r="GY80" s="31">
        <v>0</v>
      </c>
      <c r="GZ80" s="31">
        <v>0</v>
      </c>
      <c r="HA80" s="31"/>
      <c r="HB80" s="31"/>
      <c r="HC80" s="31">
        <v>0</v>
      </c>
      <c r="HD80" s="31"/>
      <c r="HE80" s="31">
        <v>0</v>
      </c>
      <c r="HF80" s="31">
        <v>0</v>
      </c>
      <c r="HG80" s="31"/>
      <c r="HH80" s="31">
        <v>0</v>
      </c>
      <c r="HI80" s="31">
        <v>1527</v>
      </c>
      <c r="HJ80" s="31">
        <v>2192</v>
      </c>
      <c r="HK80" s="31"/>
      <c r="HL80" s="31"/>
      <c r="HM80" s="31"/>
      <c r="HN80" s="31"/>
      <c r="HO80" s="31">
        <v>12855</v>
      </c>
      <c r="HP80" s="31">
        <v>17687</v>
      </c>
      <c r="HQ80" s="31"/>
      <c r="HR80" s="31"/>
      <c r="HS80" s="31">
        <v>841</v>
      </c>
      <c r="HT80" s="31">
        <v>16566</v>
      </c>
      <c r="HU80" s="31">
        <v>0</v>
      </c>
      <c r="HV80" s="31">
        <v>0</v>
      </c>
      <c r="HW80" s="31"/>
      <c r="HX80" s="31">
        <v>609</v>
      </c>
      <c r="HY80" s="31">
        <v>0</v>
      </c>
      <c r="HZ80" s="31">
        <v>34818</v>
      </c>
      <c r="IA80" s="31">
        <v>23</v>
      </c>
      <c r="IB80" s="31">
        <v>527</v>
      </c>
      <c r="IC80" s="31">
        <v>0</v>
      </c>
      <c r="ID80" s="31">
        <v>34540</v>
      </c>
      <c r="IE80" s="31">
        <v>523</v>
      </c>
      <c r="IF80" s="31">
        <v>0</v>
      </c>
      <c r="IG80" s="31">
        <v>130</v>
      </c>
      <c r="IH80" s="31">
        <v>489</v>
      </c>
      <c r="II80" s="31">
        <v>0</v>
      </c>
      <c r="IJ80" s="31"/>
      <c r="IK80" s="31"/>
      <c r="IL80" s="31">
        <v>0</v>
      </c>
      <c r="IM80" s="31"/>
      <c r="IN80" s="31">
        <v>0</v>
      </c>
      <c r="IO80" s="31">
        <v>0</v>
      </c>
      <c r="IP80" s="31"/>
      <c r="IQ80" s="31">
        <v>0</v>
      </c>
      <c r="IR80" s="31">
        <v>51106</v>
      </c>
      <c r="IS80" s="31">
        <v>942643</v>
      </c>
      <c r="IT80" s="31"/>
      <c r="IU80" s="31"/>
      <c r="IV80" s="31"/>
      <c r="IW80" s="31"/>
      <c r="IX80" s="31">
        <v>149846</v>
      </c>
      <c r="IY80" s="31">
        <v>129138</v>
      </c>
      <c r="IZ80" s="31"/>
      <c r="JA80" s="31"/>
      <c r="JB80" s="31">
        <v>79496</v>
      </c>
      <c r="JC80" s="31">
        <v>555243</v>
      </c>
      <c r="JD80" s="31">
        <v>0</v>
      </c>
      <c r="JE80" s="31">
        <v>0</v>
      </c>
      <c r="JF80" s="31"/>
      <c r="JG80" s="31">
        <v>1841833</v>
      </c>
      <c r="JH80" s="31">
        <v>0</v>
      </c>
      <c r="JI80" s="31">
        <v>1347330</v>
      </c>
      <c r="JJ80" s="31">
        <v>118870</v>
      </c>
      <c r="JK80" s="31">
        <v>1695381</v>
      </c>
      <c r="JL80" s="31">
        <v>0</v>
      </c>
      <c r="JM80" s="31">
        <v>1585597</v>
      </c>
      <c r="JN80" s="31">
        <v>1775793</v>
      </c>
      <c r="JO80" s="31">
        <v>0</v>
      </c>
      <c r="JP80" s="31">
        <v>477262</v>
      </c>
      <c r="JQ80" s="31">
        <v>1756008</v>
      </c>
      <c r="JR80" s="31">
        <v>0</v>
      </c>
      <c r="JS80" s="31"/>
      <c r="JT80" s="31"/>
      <c r="JU80" s="31">
        <v>0</v>
      </c>
      <c r="JV80" s="31"/>
      <c r="JW80" s="31">
        <v>0</v>
      </c>
      <c r="JX80" s="31">
        <v>0</v>
      </c>
    </row>
    <row r="81" spans="1:284" x14ac:dyDescent="0.25">
      <c r="A81" s="27">
        <v>45645</v>
      </c>
      <c r="B81">
        <v>0</v>
      </c>
      <c r="C81" t="s">
        <v>257</v>
      </c>
      <c r="D81" t="s">
        <v>258</v>
      </c>
      <c r="E81"/>
      <c r="F81">
        <v>0</v>
      </c>
      <c r="G81">
        <v>0</v>
      </c>
      <c r="H81">
        <v>0</v>
      </c>
      <c r="I81"/>
      <c r="J81"/>
      <c r="K81"/>
      <c r="L81"/>
      <c r="M81">
        <v>0</v>
      </c>
      <c r="N81">
        <v>0</v>
      </c>
      <c r="O81"/>
      <c r="P81"/>
      <c r="Q81">
        <v>0</v>
      </c>
      <c r="R81">
        <v>0</v>
      </c>
      <c r="S81">
        <v>0</v>
      </c>
      <c r="T81">
        <v>0</v>
      </c>
      <c r="U81"/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/>
      <c r="AI81"/>
      <c r="AJ81">
        <v>0</v>
      </c>
      <c r="AK81"/>
      <c r="AL81">
        <v>0</v>
      </c>
      <c r="AM81">
        <v>0</v>
      </c>
      <c r="AN81"/>
      <c r="AO81" t="s">
        <v>257</v>
      </c>
      <c r="AP81" t="s">
        <v>257</v>
      </c>
      <c r="AQ81" t="s">
        <v>257</v>
      </c>
      <c r="AR81"/>
      <c r="AS81"/>
      <c r="AT81"/>
      <c r="AU81"/>
      <c r="AV81" t="s">
        <v>257</v>
      </c>
      <c r="AW81" t="s">
        <v>257</v>
      </c>
      <c r="AX81"/>
      <c r="AY81"/>
      <c r="AZ81" t="s">
        <v>257</v>
      </c>
      <c r="BA81" t="s">
        <v>257</v>
      </c>
      <c r="BB81" t="s">
        <v>257</v>
      </c>
      <c r="BC81" t="s">
        <v>257</v>
      </c>
      <c r="BD81"/>
      <c r="BE81" t="s">
        <v>257</v>
      </c>
      <c r="BF81" t="s">
        <v>257</v>
      </c>
      <c r="BG81" t="s">
        <v>257</v>
      </c>
      <c r="BH81" t="s">
        <v>257</v>
      </c>
      <c r="BI81" t="s">
        <v>257</v>
      </c>
      <c r="BJ81" t="s">
        <v>257</v>
      </c>
      <c r="BK81" t="s">
        <v>257</v>
      </c>
      <c r="BL81" t="s">
        <v>257</v>
      </c>
      <c r="BM81" t="s">
        <v>257</v>
      </c>
      <c r="BN81" t="s">
        <v>257</v>
      </c>
      <c r="BO81" t="s">
        <v>257</v>
      </c>
      <c r="BP81" t="s">
        <v>257</v>
      </c>
      <c r="BQ81"/>
      <c r="BR81"/>
      <c r="BS81" t="s">
        <v>257</v>
      </c>
      <c r="BT81"/>
      <c r="BU81" t="s">
        <v>257</v>
      </c>
      <c r="BV81" t="s">
        <v>257</v>
      </c>
      <c r="BW81"/>
      <c r="BX81">
        <v>0</v>
      </c>
      <c r="BY81">
        <v>0</v>
      </c>
      <c r="BZ81">
        <v>2044</v>
      </c>
      <c r="CA81"/>
      <c r="CB81"/>
      <c r="CC81"/>
      <c r="CD81"/>
      <c r="CE81">
        <v>10912</v>
      </c>
      <c r="CF81">
        <v>15120</v>
      </c>
      <c r="CG81"/>
      <c r="CH81"/>
      <c r="CI81">
        <v>987</v>
      </c>
      <c r="CJ81">
        <v>16514</v>
      </c>
      <c r="CK81">
        <v>0</v>
      </c>
      <c r="CL81">
        <v>0</v>
      </c>
      <c r="CM81"/>
      <c r="CN81">
        <v>583</v>
      </c>
      <c r="CO81">
        <v>0</v>
      </c>
      <c r="CP81">
        <v>22608</v>
      </c>
      <c r="CQ81">
        <v>0</v>
      </c>
      <c r="CR81">
        <v>353</v>
      </c>
      <c r="CS81">
        <v>0</v>
      </c>
      <c r="CT81">
        <v>31543</v>
      </c>
      <c r="CU81">
        <v>481</v>
      </c>
      <c r="CV81">
        <v>0</v>
      </c>
      <c r="CW81">
        <v>22</v>
      </c>
      <c r="CX81">
        <v>465</v>
      </c>
      <c r="CY81">
        <v>0</v>
      </c>
      <c r="CZ81"/>
      <c r="DA81"/>
      <c r="DB81">
        <v>0</v>
      </c>
      <c r="DC81"/>
      <c r="DD81">
        <v>0</v>
      </c>
      <c r="DE81">
        <v>0</v>
      </c>
      <c r="DF81"/>
      <c r="DG81" t="s">
        <v>257</v>
      </c>
      <c r="DH81" t="s">
        <v>258</v>
      </c>
      <c r="DI81" t="s">
        <v>378</v>
      </c>
      <c r="DJ81"/>
      <c r="DK81"/>
      <c r="DL81"/>
      <c r="DM81"/>
      <c r="DN81" t="s">
        <v>260</v>
      </c>
      <c r="DO81" t="s">
        <v>850</v>
      </c>
      <c r="DP81"/>
      <c r="DQ81"/>
      <c r="DR81" t="s">
        <v>257</v>
      </c>
      <c r="DS81" t="s">
        <v>283</v>
      </c>
      <c r="DT81" t="s">
        <v>257</v>
      </c>
      <c r="DU81" t="s">
        <v>257</v>
      </c>
      <c r="DV81"/>
      <c r="DW81" t="s">
        <v>1013</v>
      </c>
      <c r="DX81" t="s">
        <v>257</v>
      </c>
      <c r="DY81" t="s">
        <v>1014</v>
      </c>
      <c r="DZ81" t="s">
        <v>258</v>
      </c>
      <c r="EA81" t="s">
        <v>884</v>
      </c>
      <c r="EB81" t="s">
        <v>257</v>
      </c>
      <c r="EC81" t="s">
        <v>1015</v>
      </c>
      <c r="ED81" t="s">
        <v>1016</v>
      </c>
      <c r="EE81" t="s">
        <v>257</v>
      </c>
      <c r="EF81" t="s">
        <v>519</v>
      </c>
      <c r="EG81" t="s">
        <v>370</v>
      </c>
      <c r="EH81" t="s">
        <v>257</v>
      </c>
      <c r="EI81"/>
      <c r="EJ81"/>
      <c r="EK81" t="s">
        <v>257</v>
      </c>
      <c r="EL81"/>
      <c r="EM81" t="s">
        <v>257</v>
      </c>
      <c r="EN81" t="s">
        <v>257</v>
      </c>
      <c r="EO81"/>
      <c r="EP81">
        <v>0</v>
      </c>
      <c r="EQ81">
        <v>227</v>
      </c>
      <c r="ER81">
        <v>17</v>
      </c>
      <c r="ES81"/>
      <c r="ET81"/>
      <c r="EU81"/>
      <c r="EV81"/>
      <c r="EW81">
        <v>1</v>
      </c>
      <c r="EX81">
        <v>430</v>
      </c>
      <c r="EY81"/>
      <c r="EZ81"/>
      <c r="FA81">
        <v>0</v>
      </c>
      <c r="FB81">
        <v>100</v>
      </c>
      <c r="FC81">
        <v>0</v>
      </c>
      <c r="FD81">
        <v>0</v>
      </c>
      <c r="FE81"/>
      <c r="FF81">
        <v>160</v>
      </c>
      <c r="FG81">
        <v>0</v>
      </c>
      <c r="FH81">
        <v>11099</v>
      </c>
      <c r="FI81">
        <v>8</v>
      </c>
      <c r="FJ81">
        <v>118</v>
      </c>
      <c r="FK81">
        <v>0</v>
      </c>
      <c r="FL81">
        <v>6781</v>
      </c>
      <c r="FM81">
        <v>40</v>
      </c>
      <c r="FN81">
        <v>0</v>
      </c>
      <c r="FO81">
        <v>102</v>
      </c>
      <c r="FP81">
        <v>33</v>
      </c>
      <c r="FQ81">
        <v>0</v>
      </c>
      <c r="FR81" s="28"/>
      <c r="FS81" s="28"/>
      <c r="FT81" s="28">
        <v>0</v>
      </c>
      <c r="FU81" s="28"/>
      <c r="FV81" s="28">
        <v>0</v>
      </c>
      <c r="FW81" s="28">
        <v>0</v>
      </c>
      <c r="FX81"/>
      <c r="FY81">
        <v>0</v>
      </c>
      <c r="FZ81" s="28">
        <v>0</v>
      </c>
      <c r="GA81">
        <v>0</v>
      </c>
      <c r="GB81" s="28"/>
      <c r="GC81" s="28"/>
      <c r="GD81" s="28"/>
      <c r="GE81"/>
      <c r="GF81" s="28">
        <v>0</v>
      </c>
      <c r="GG81" s="28">
        <v>0</v>
      </c>
      <c r="GH81"/>
      <c r="GI81" s="28"/>
      <c r="GJ81" s="28">
        <v>0</v>
      </c>
      <c r="GK81">
        <v>0</v>
      </c>
      <c r="GL81">
        <v>0</v>
      </c>
      <c r="GM81">
        <v>0</v>
      </c>
      <c r="GN81"/>
      <c r="GO81" s="31">
        <v>0</v>
      </c>
      <c r="GP81" s="31">
        <v>0</v>
      </c>
      <c r="GQ81" s="31">
        <v>0</v>
      </c>
      <c r="GR81" s="31">
        <v>0</v>
      </c>
      <c r="GS81" s="31">
        <v>0</v>
      </c>
      <c r="GT81" s="31">
        <v>0</v>
      </c>
      <c r="GU81" s="31">
        <v>0</v>
      </c>
      <c r="GV81" s="31">
        <v>0</v>
      </c>
      <c r="GW81" s="31">
        <v>0</v>
      </c>
      <c r="GX81" s="31">
        <v>0</v>
      </c>
      <c r="GY81" s="31">
        <v>0</v>
      </c>
      <c r="GZ81" s="31">
        <v>0</v>
      </c>
      <c r="HA81" s="31"/>
      <c r="HB81" s="31"/>
      <c r="HC81" s="31">
        <v>0</v>
      </c>
      <c r="HD81" s="31"/>
      <c r="HE81" s="31">
        <v>0</v>
      </c>
      <c r="HF81" s="31">
        <v>0</v>
      </c>
      <c r="HG81" s="31"/>
      <c r="HH81" s="31">
        <v>0</v>
      </c>
      <c r="HI81" s="31">
        <v>227</v>
      </c>
      <c r="HJ81" s="31">
        <v>2061</v>
      </c>
      <c r="HK81" s="31"/>
      <c r="HL81" s="31"/>
      <c r="HM81" s="31"/>
      <c r="HN81" s="31"/>
      <c r="HO81" s="31">
        <v>10913</v>
      </c>
      <c r="HP81" s="31">
        <v>15550</v>
      </c>
      <c r="HQ81" s="31"/>
      <c r="HR81" s="31"/>
      <c r="HS81" s="31">
        <v>987</v>
      </c>
      <c r="HT81" s="31">
        <v>16614</v>
      </c>
      <c r="HU81" s="31">
        <v>0</v>
      </c>
      <c r="HV81" s="31">
        <v>0</v>
      </c>
      <c r="HW81" s="31"/>
      <c r="HX81" s="31">
        <v>743</v>
      </c>
      <c r="HY81" s="31">
        <v>0</v>
      </c>
      <c r="HZ81" s="31">
        <v>33707</v>
      </c>
      <c r="IA81" s="31">
        <v>8</v>
      </c>
      <c r="IB81" s="31">
        <v>471</v>
      </c>
      <c r="IC81" s="31">
        <v>0</v>
      </c>
      <c r="ID81" s="31">
        <v>38324</v>
      </c>
      <c r="IE81" s="31">
        <v>521</v>
      </c>
      <c r="IF81" s="31">
        <v>0</v>
      </c>
      <c r="IG81" s="31">
        <v>124</v>
      </c>
      <c r="IH81" s="31">
        <v>498</v>
      </c>
      <c r="II81" s="31">
        <v>0</v>
      </c>
      <c r="IJ81" s="31"/>
      <c r="IK81" s="31"/>
      <c r="IL81" s="31">
        <v>0</v>
      </c>
      <c r="IM81" s="31"/>
      <c r="IN81" s="31">
        <v>0</v>
      </c>
      <c r="IO81" s="31">
        <v>0</v>
      </c>
      <c r="IP81" s="31"/>
      <c r="IQ81" s="31">
        <v>0</v>
      </c>
      <c r="IR81" s="31">
        <v>47846</v>
      </c>
      <c r="IS81" s="31">
        <v>1083613</v>
      </c>
      <c r="IT81" s="31"/>
      <c r="IU81" s="31"/>
      <c r="IV81" s="31"/>
      <c r="IW81" s="31"/>
      <c r="IX81" s="31">
        <v>161819</v>
      </c>
      <c r="IY81" s="31">
        <v>151074</v>
      </c>
      <c r="IZ81" s="31"/>
      <c r="JA81" s="31"/>
      <c r="JB81" s="31">
        <v>58569</v>
      </c>
      <c r="JC81" s="31">
        <v>490413</v>
      </c>
      <c r="JD81" s="31">
        <v>0</v>
      </c>
      <c r="JE81" s="31">
        <v>0</v>
      </c>
      <c r="JF81" s="31"/>
      <c r="JG81" s="31">
        <v>1532633</v>
      </c>
      <c r="JH81" s="31">
        <v>0</v>
      </c>
      <c r="JI81" s="31">
        <v>1354517</v>
      </c>
      <c r="JJ81" s="31">
        <v>80875</v>
      </c>
      <c r="JK81" s="31">
        <v>1680268</v>
      </c>
      <c r="JL81" s="31">
        <v>0</v>
      </c>
      <c r="JM81" s="31">
        <v>1643497</v>
      </c>
      <c r="JN81" s="31">
        <v>2195344</v>
      </c>
      <c r="JO81" s="31">
        <v>0</v>
      </c>
      <c r="JP81" s="31">
        <v>382790</v>
      </c>
      <c r="JQ81" s="31">
        <v>2247590</v>
      </c>
      <c r="JR81" s="31">
        <v>0</v>
      </c>
      <c r="JS81" s="31"/>
      <c r="JT81" s="31"/>
      <c r="JU81" s="31">
        <v>0</v>
      </c>
      <c r="JV81" s="31"/>
      <c r="JW81" s="31">
        <v>0</v>
      </c>
      <c r="JX81" s="31">
        <v>0</v>
      </c>
    </row>
    <row r="82" spans="1:284" x14ac:dyDescent="0.25">
      <c r="A82" s="27">
        <v>45646</v>
      </c>
      <c r="B82">
        <v>0</v>
      </c>
      <c r="C82" t="s">
        <v>257</v>
      </c>
      <c r="D82" t="s">
        <v>258</v>
      </c>
      <c r="E82"/>
      <c r="F82">
        <v>0</v>
      </c>
      <c r="G82">
        <v>0</v>
      </c>
      <c r="H82">
        <v>0</v>
      </c>
      <c r="I82"/>
      <c r="J82"/>
      <c r="K82"/>
      <c r="L82"/>
      <c r="M82">
        <v>1</v>
      </c>
      <c r="N82">
        <v>0</v>
      </c>
      <c r="O82"/>
      <c r="P82"/>
      <c r="Q82">
        <v>0</v>
      </c>
      <c r="R82">
        <v>0</v>
      </c>
      <c r="S82">
        <v>0</v>
      </c>
      <c r="T82">
        <v>0</v>
      </c>
      <c r="U82"/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/>
      <c r="AI82"/>
      <c r="AJ82">
        <v>0</v>
      </c>
      <c r="AK82"/>
      <c r="AL82">
        <v>0</v>
      </c>
      <c r="AM82">
        <v>0</v>
      </c>
      <c r="AN82"/>
      <c r="AO82" t="s">
        <v>257</v>
      </c>
      <c r="AP82" t="s">
        <v>257</v>
      </c>
      <c r="AQ82" t="s">
        <v>257</v>
      </c>
      <c r="AR82"/>
      <c r="AS82"/>
      <c r="AT82"/>
      <c r="AU82"/>
      <c r="AV82" t="s">
        <v>260</v>
      </c>
      <c r="AW82" t="s">
        <v>257</v>
      </c>
      <c r="AX82"/>
      <c r="AY82"/>
      <c r="AZ82" t="s">
        <v>257</v>
      </c>
      <c r="BA82" t="s">
        <v>257</v>
      </c>
      <c r="BB82" t="s">
        <v>257</v>
      </c>
      <c r="BC82" t="s">
        <v>257</v>
      </c>
      <c r="BD82"/>
      <c r="BE82" t="s">
        <v>257</v>
      </c>
      <c r="BF82" t="s">
        <v>257</v>
      </c>
      <c r="BG82" t="s">
        <v>257</v>
      </c>
      <c r="BH82" t="s">
        <v>257</v>
      </c>
      <c r="BI82" t="s">
        <v>257</v>
      </c>
      <c r="BJ82" t="s">
        <v>257</v>
      </c>
      <c r="BK82" t="s">
        <v>257</v>
      </c>
      <c r="BL82" t="s">
        <v>257</v>
      </c>
      <c r="BM82" t="s">
        <v>257</v>
      </c>
      <c r="BN82" t="s">
        <v>257</v>
      </c>
      <c r="BO82" t="s">
        <v>257</v>
      </c>
      <c r="BP82" t="s">
        <v>257</v>
      </c>
      <c r="BQ82"/>
      <c r="BR82"/>
      <c r="BS82" t="s">
        <v>257</v>
      </c>
      <c r="BT82"/>
      <c r="BU82" t="s">
        <v>257</v>
      </c>
      <c r="BV82" t="s">
        <v>257</v>
      </c>
      <c r="BW82"/>
      <c r="BX82">
        <v>0</v>
      </c>
      <c r="BY82">
        <v>5</v>
      </c>
      <c r="BZ82">
        <v>1923</v>
      </c>
      <c r="CA82"/>
      <c r="CB82"/>
      <c r="CC82"/>
      <c r="CD82"/>
      <c r="CE82">
        <v>11086</v>
      </c>
      <c r="CF82">
        <v>15262</v>
      </c>
      <c r="CG82"/>
      <c r="CH82"/>
      <c r="CI82">
        <v>884</v>
      </c>
      <c r="CJ82">
        <v>16482</v>
      </c>
      <c r="CK82">
        <v>0</v>
      </c>
      <c r="CL82">
        <v>0</v>
      </c>
      <c r="CM82"/>
      <c r="CN82">
        <v>518</v>
      </c>
      <c r="CO82">
        <v>0</v>
      </c>
      <c r="CP82">
        <v>22499</v>
      </c>
      <c r="CQ82">
        <v>0</v>
      </c>
      <c r="CR82">
        <v>370</v>
      </c>
      <c r="CS82">
        <v>0</v>
      </c>
      <c r="CT82">
        <v>31322</v>
      </c>
      <c r="CU82">
        <v>467</v>
      </c>
      <c r="CV82">
        <v>0</v>
      </c>
      <c r="CW82">
        <v>25</v>
      </c>
      <c r="CX82">
        <v>423</v>
      </c>
      <c r="CY82">
        <v>0</v>
      </c>
      <c r="CZ82"/>
      <c r="DA82"/>
      <c r="DB82">
        <v>0</v>
      </c>
      <c r="DC82"/>
      <c r="DD82">
        <v>0</v>
      </c>
      <c r="DE82">
        <v>0</v>
      </c>
      <c r="DF82"/>
      <c r="DG82" t="s">
        <v>257</v>
      </c>
      <c r="DH82" t="s">
        <v>1017</v>
      </c>
      <c r="DI82" t="s">
        <v>351</v>
      </c>
      <c r="DJ82"/>
      <c r="DK82"/>
      <c r="DL82"/>
      <c r="DM82"/>
      <c r="DN82" t="s">
        <v>260</v>
      </c>
      <c r="DO82" t="s">
        <v>511</v>
      </c>
      <c r="DP82"/>
      <c r="DQ82"/>
      <c r="DR82" t="s">
        <v>257</v>
      </c>
      <c r="DS82" t="s">
        <v>275</v>
      </c>
      <c r="DT82" t="s">
        <v>257</v>
      </c>
      <c r="DU82" t="s">
        <v>257</v>
      </c>
      <c r="DV82"/>
      <c r="DW82" t="s">
        <v>1018</v>
      </c>
      <c r="DX82" t="s">
        <v>257</v>
      </c>
      <c r="DY82" t="s">
        <v>1019</v>
      </c>
      <c r="DZ82" t="s">
        <v>258</v>
      </c>
      <c r="EA82" t="s">
        <v>1020</v>
      </c>
      <c r="EB82" t="s">
        <v>257</v>
      </c>
      <c r="EC82" t="s">
        <v>958</v>
      </c>
      <c r="ED82" t="s">
        <v>1021</v>
      </c>
      <c r="EE82" t="s">
        <v>257</v>
      </c>
      <c r="EF82" t="s">
        <v>1022</v>
      </c>
      <c r="EG82" t="s">
        <v>428</v>
      </c>
      <c r="EH82" t="s">
        <v>257</v>
      </c>
      <c r="EI82"/>
      <c r="EJ82"/>
      <c r="EK82" t="s">
        <v>257</v>
      </c>
      <c r="EL82"/>
      <c r="EM82" t="s">
        <v>257</v>
      </c>
      <c r="EN82" t="s">
        <v>257</v>
      </c>
      <c r="EO82"/>
      <c r="EP82">
        <v>0</v>
      </c>
      <c r="EQ82">
        <v>671</v>
      </c>
      <c r="ER82">
        <v>9</v>
      </c>
      <c r="ES82"/>
      <c r="ET82"/>
      <c r="EU82"/>
      <c r="EV82"/>
      <c r="EW82">
        <v>1</v>
      </c>
      <c r="EX82">
        <v>420</v>
      </c>
      <c r="EY82"/>
      <c r="EZ82"/>
      <c r="FA82">
        <v>0</v>
      </c>
      <c r="FB82">
        <v>129</v>
      </c>
      <c r="FC82">
        <v>0</v>
      </c>
      <c r="FD82">
        <v>0</v>
      </c>
      <c r="FE82"/>
      <c r="FF82">
        <v>21</v>
      </c>
      <c r="FG82">
        <v>0</v>
      </c>
      <c r="FH82">
        <v>9540</v>
      </c>
      <c r="FI82">
        <v>11</v>
      </c>
      <c r="FJ82">
        <v>115</v>
      </c>
      <c r="FK82">
        <v>0</v>
      </c>
      <c r="FL82">
        <v>3673</v>
      </c>
      <c r="FM82">
        <v>50</v>
      </c>
      <c r="FN82">
        <v>0</v>
      </c>
      <c r="FO82">
        <v>103</v>
      </c>
      <c r="FP82">
        <v>59</v>
      </c>
      <c r="FQ82">
        <v>0</v>
      </c>
      <c r="FR82" s="28"/>
      <c r="FS82" s="28"/>
      <c r="FT82" s="28">
        <v>0</v>
      </c>
      <c r="FU82" s="28"/>
      <c r="FV82" s="28">
        <v>0</v>
      </c>
      <c r="FW82" s="28">
        <v>0</v>
      </c>
      <c r="FX82"/>
      <c r="FY82">
        <v>0</v>
      </c>
      <c r="FZ82" s="28">
        <v>0</v>
      </c>
      <c r="GA82">
        <v>0</v>
      </c>
      <c r="GB82" s="28"/>
      <c r="GC82" s="28"/>
      <c r="GD82" s="28"/>
      <c r="GE82"/>
      <c r="GF82" s="28">
        <v>0</v>
      </c>
      <c r="GG82" s="28">
        <v>0</v>
      </c>
      <c r="GH82"/>
      <c r="GI82" s="28"/>
      <c r="GJ82" s="28">
        <v>0</v>
      </c>
      <c r="GK82">
        <v>0</v>
      </c>
      <c r="GL82">
        <v>0</v>
      </c>
      <c r="GM82">
        <v>0</v>
      </c>
      <c r="GN82"/>
      <c r="GO82" s="31">
        <v>0</v>
      </c>
      <c r="GP82" s="31">
        <v>0</v>
      </c>
      <c r="GQ82" s="31">
        <v>0</v>
      </c>
      <c r="GR82" s="31">
        <v>0</v>
      </c>
      <c r="GS82" s="31">
        <v>0</v>
      </c>
      <c r="GT82" s="31">
        <v>0</v>
      </c>
      <c r="GU82" s="31">
        <v>0</v>
      </c>
      <c r="GV82" s="31">
        <v>0</v>
      </c>
      <c r="GW82" s="31">
        <v>0</v>
      </c>
      <c r="GX82" s="31">
        <v>0</v>
      </c>
      <c r="GY82" s="31">
        <v>0</v>
      </c>
      <c r="GZ82" s="31">
        <v>0</v>
      </c>
      <c r="HA82" s="31"/>
      <c r="HB82" s="31"/>
      <c r="HC82" s="31">
        <v>0</v>
      </c>
      <c r="HD82" s="31"/>
      <c r="HE82" s="31">
        <v>0</v>
      </c>
      <c r="HF82" s="31">
        <v>0</v>
      </c>
      <c r="HG82" s="31"/>
      <c r="HH82" s="31">
        <v>0</v>
      </c>
      <c r="HI82" s="31">
        <v>676</v>
      </c>
      <c r="HJ82" s="31">
        <v>1932</v>
      </c>
      <c r="HK82" s="31"/>
      <c r="HL82" s="31"/>
      <c r="HM82" s="31"/>
      <c r="HN82" s="31"/>
      <c r="HO82" s="31">
        <v>11088</v>
      </c>
      <c r="HP82" s="31">
        <v>15682</v>
      </c>
      <c r="HQ82" s="31"/>
      <c r="HR82" s="31"/>
      <c r="HS82" s="31">
        <v>884</v>
      </c>
      <c r="HT82" s="31">
        <v>16611</v>
      </c>
      <c r="HU82" s="31">
        <v>0</v>
      </c>
      <c r="HV82" s="31">
        <v>0</v>
      </c>
      <c r="HW82" s="31"/>
      <c r="HX82" s="31">
        <v>539</v>
      </c>
      <c r="HY82" s="31">
        <v>0</v>
      </c>
      <c r="HZ82" s="31">
        <v>32039</v>
      </c>
      <c r="IA82" s="31">
        <v>11</v>
      </c>
      <c r="IB82" s="31">
        <v>485</v>
      </c>
      <c r="IC82" s="31">
        <v>0</v>
      </c>
      <c r="ID82" s="31">
        <v>34995</v>
      </c>
      <c r="IE82" s="31">
        <v>517</v>
      </c>
      <c r="IF82" s="31">
        <v>0</v>
      </c>
      <c r="IG82" s="31">
        <v>128</v>
      </c>
      <c r="IH82" s="31">
        <v>482</v>
      </c>
      <c r="II82" s="31">
        <v>0</v>
      </c>
      <c r="IJ82" s="31"/>
      <c r="IK82" s="31"/>
      <c r="IL82" s="31">
        <v>0</v>
      </c>
      <c r="IM82" s="31"/>
      <c r="IN82" s="31">
        <v>0</v>
      </c>
      <c r="IO82" s="31">
        <v>0</v>
      </c>
      <c r="IP82" s="31"/>
      <c r="IQ82" s="31">
        <v>0</v>
      </c>
      <c r="IR82" s="31">
        <v>52163</v>
      </c>
      <c r="IS82" s="31">
        <v>799292</v>
      </c>
      <c r="IT82" s="31"/>
      <c r="IU82" s="31"/>
      <c r="IV82" s="31"/>
      <c r="IW82" s="31"/>
      <c r="IX82" s="31">
        <v>123134</v>
      </c>
      <c r="IY82" s="31">
        <v>112380</v>
      </c>
      <c r="IZ82" s="31"/>
      <c r="JA82" s="31"/>
      <c r="JB82" s="31">
        <v>58629</v>
      </c>
      <c r="JC82" s="31">
        <v>548776</v>
      </c>
      <c r="JD82" s="31">
        <v>0</v>
      </c>
      <c r="JE82" s="31">
        <v>0</v>
      </c>
      <c r="JF82" s="31"/>
      <c r="JG82" s="31">
        <v>1678660</v>
      </c>
      <c r="JH82" s="31">
        <v>0</v>
      </c>
      <c r="JI82" s="31">
        <v>1271590</v>
      </c>
      <c r="JJ82" s="31">
        <v>104364</v>
      </c>
      <c r="JK82" s="31">
        <v>1665346</v>
      </c>
      <c r="JL82" s="31">
        <v>0</v>
      </c>
      <c r="JM82" s="31">
        <v>1557239</v>
      </c>
      <c r="JN82" s="31">
        <v>2583691</v>
      </c>
      <c r="JO82" s="31">
        <v>0</v>
      </c>
      <c r="JP82" s="31">
        <v>403742</v>
      </c>
      <c r="JQ82" s="31">
        <v>2304315</v>
      </c>
      <c r="JR82" s="31">
        <v>0</v>
      </c>
      <c r="JS82" s="31"/>
      <c r="JT82" s="31"/>
      <c r="JU82" s="31">
        <v>0</v>
      </c>
      <c r="JV82" s="31"/>
      <c r="JW82" s="31">
        <v>0</v>
      </c>
      <c r="JX82" s="31">
        <v>0</v>
      </c>
    </row>
    <row r="83" spans="1:284" x14ac:dyDescent="0.25">
      <c r="A83" s="27">
        <v>45647</v>
      </c>
      <c r="B83">
        <v>0</v>
      </c>
      <c r="C83" t="s">
        <v>257</v>
      </c>
      <c r="D83" t="s">
        <v>258</v>
      </c>
      <c r="E83"/>
      <c r="F83">
        <v>0</v>
      </c>
      <c r="G83">
        <v>0</v>
      </c>
      <c r="H83">
        <v>0</v>
      </c>
      <c r="I83"/>
      <c r="J83"/>
      <c r="K83"/>
      <c r="L83"/>
      <c r="M83">
        <v>0</v>
      </c>
      <c r="N83">
        <v>0</v>
      </c>
      <c r="O83"/>
      <c r="P83"/>
      <c r="Q83">
        <v>0</v>
      </c>
      <c r="R83">
        <v>0</v>
      </c>
      <c r="S83">
        <v>0</v>
      </c>
      <c r="T83">
        <v>0</v>
      </c>
      <c r="U83"/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/>
      <c r="AI83"/>
      <c r="AJ83">
        <v>0</v>
      </c>
      <c r="AK83"/>
      <c r="AL83">
        <v>0</v>
      </c>
      <c r="AM83">
        <v>0</v>
      </c>
      <c r="AN83"/>
      <c r="AO83" t="s">
        <v>257</v>
      </c>
      <c r="AP83" t="s">
        <v>257</v>
      </c>
      <c r="AQ83" t="s">
        <v>257</v>
      </c>
      <c r="AR83"/>
      <c r="AS83"/>
      <c r="AT83"/>
      <c r="AU83"/>
      <c r="AV83" t="s">
        <v>257</v>
      </c>
      <c r="AW83" t="s">
        <v>257</v>
      </c>
      <c r="AX83"/>
      <c r="AY83"/>
      <c r="AZ83" t="s">
        <v>257</v>
      </c>
      <c r="BA83" t="s">
        <v>257</v>
      </c>
      <c r="BB83" t="s">
        <v>257</v>
      </c>
      <c r="BC83" t="s">
        <v>257</v>
      </c>
      <c r="BD83"/>
      <c r="BE83" t="s">
        <v>257</v>
      </c>
      <c r="BF83" t="s">
        <v>257</v>
      </c>
      <c r="BG83" t="s">
        <v>257</v>
      </c>
      <c r="BH83" t="s">
        <v>257</v>
      </c>
      <c r="BI83" t="s">
        <v>257</v>
      </c>
      <c r="BJ83" t="s">
        <v>257</v>
      </c>
      <c r="BK83" t="s">
        <v>257</v>
      </c>
      <c r="BL83" t="s">
        <v>257</v>
      </c>
      <c r="BM83" t="s">
        <v>257</v>
      </c>
      <c r="BN83" t="s">
        <v>257</v>
      </c>
      <c r="BO83" t="s">
        <v>257</v>
      </c>
      <c r="BP83" t="s">
        <v>257</v>
      </c>
      <c r="BQ83"/>
      <c r="BR83"/>
      <c r="BS83" t="s">
        <v>257</v>
      </c>
      <c r="BT83"/>
      <c r="BU83" t="s">
        <v>257</v>
      </c>
      <c r="BV83" t="s">
        <v>257</v>
      </c>
      <c r="BW83"/>
      <c r="BX83">
        <v>0</v>
      </c>
      <c r="BY83">
        <v>0</v>
      </c>
      <c r="BZ83">
        <v>1496</v>
      </c>
      <c r="CA83"/>
      <c r="CB83"/>
      <c r="CC83"/>
      <c r="CD83"/>
      <c r="CE83">
        <v>7839</v>
      </c>
      <c r="CF83">
        <v>12784</v>
      </c>
      <c r="CG83"/>
      <c r="CH83"/>
      <c r="CI83">
        <v>605</v>
      </c>
      <c r="CJ83">
        <v>9880</v>
      </c>
      <c r="CK83">
        <v>0</v>
      </c>
      <c r="CL83">
        <v>0</v>
      </c>
      <c r="CM83"/>
      <c r="CN83">
        <v>317</v>
      </c>
      <c r="CO83">
        <v>0</v>
      </c>
      <c r="CP83">
        <v>21775</v>
      </c>
      <c r="CQ83">
        <v>0</v>
      </c>
      <c r="CR83">
        <v>231</v>
      </c>
      <c r="CS83">
        <v>0</v>
      </c>
      <c r="CT83">
        <v>30613</v>
      </c>
      <c r="CU83">
        <v>456</v>
      </c>
      <c r="CV83">
        <v>0</v>
      </c>
      <c r="CW83">
        <v>2</v>
      </c>
      <c r="CX83">
        <v>442</v>
      </c>
      <c r="CY83">
        <v>0</v>
      </c>
      <c r="CZ83"/>
      <c r="DA83"/>
      <c r="DB83">
        <v>0</v>
      </c>
      <c r="DC83"/>
      <c r="DD83">
        <v>0</v>
      </c>
      <c r="DE83">
        <v>0</v>
      </c>
      <c r="DF83"/>
      <c r="DG83" t="s">
        <v>257</v>
      </c>
      <c r="DH83" t="s">
        <v>258</v>
      </c>
      <c r="DI83" t="s">
        <v>257</v>
      </c>
      <c r="DJ83"/>
      <c r="DK83"/>
      <c r="DL83"/>
      <c r="DM83"/>
      <c r="DN83" t="s">
        <v>257</v>
      </c>
      <c r="DO83" t="s">
        <v>436</v>
      </c>
      <c r="DP83"/>
      <c r="DQ83"/>
      <c r="DR83" t="s">
        <v>257</v>
      </c>
      <c r="DS83" t="s">
        <v>277</v>
      </c>
      <c r="DT83" t="s">
        <v>257</v>
      </c>
      <c r="DU83" t="s">
        <v>257</v>
      </c>
      <c r="DV83"/>
      <c r="DW83" t="s">
        <v>513</v>
      </c>
      <c r="DX83" t="s">
        <v>257</v>
      </c>
      <c r="DY83" t="s">
        <v>1023</v>
      </c>
      <c r="DZ83" t="s">
        <v>258</v>
      </c>
      <c r="EA83" t="s">
        <v>1024</v>
      </c>
      <c r="EB83" t="s">
        <v>257</v>
      </c>
      <c r="EC83" t="s">
        <v>1025</v>
      </c>
      <c r="ED83" t="s">
        <v>1026</v>
      </c>
      <c r="EE83" t="s">
        <v>257</v>
      </c>
      <c r="EF83" t="s">
        <v>1027</v>
      </c>
      <c r="EG83" t="s">
        <v>1028</v>
      </c>
      <c r="EH83" t="s">
        <v>257</v>
      </c>
      <c r="EI83"/>
      <c r="EJ83"/>
      <c r="EK83" t="s">
        <v>257</v>
      </c>
      <c r="EL83"/>
      <c r="EM83" t="s">
        <v>257</v>
      </c>
      <c r="EN83" t="s">
        <v>257</v>
      </c>
      <c r="EO83"/>
      <c r="EP83">
        <v>0</v>
      </c>
      <c r="EQ83">
        <v>1</v>
      </c>
      <c r="ER83">
        <v>0</v>
      </c>
      <c r="ES83"/>
      <c r="ET83"/>
      <c r="EU83"/>
      <c r="EV83"/>
      <c r="EW83">
        <v>0</v>
      </c>
      <c r="EX83">
        <v>423</v>
      </c>
      <c r="EY83"/>
      <c r="EZ83"/>
      <c r="FA83">
        <v>0</v>
      </c>
      <c r="FB83">
        <v>91</v>
      </c>
      <c r="FC83">
        <v>0</v>
      </c>
      <c r="FD83">
        <v>0</v>
      </c>
      <c r="FE83"/>
      <c r="FF83">
        <v>14</v>
      </c>
      <c r="FG83">
        <v>0</v>
      </c>
      <c r="FH83">
        <v>13927</v>
      </c>
      <c r="FI83">
        <v>5</v>
      </c>
      <c r="FJ83">
        <v>112</v>
      </c>
      <c r="FK83">
        <v>0</v>
      </c>
      <c r="FL83">
        <v>2826</v>
      </c>
      <c r="FM83">
        <v>31</v>
      </c>
      <c r="FN83">
        <v>0</v>
      </c>
      <c r="FO83">
        <v>103</v>
      </c>
      <c r="FP83">
        <v>31</v>
      </c>
      <c r="FQ83">
        <v>0</v>
      </c>
      <c r="FR83" s="28"/>
      <c r="FS83" s="28"/>
      <c r="FT83" s="28">
        <v>0</v>
      </c>
      <c r="FU83" s="28"/>
      <c r="FV83" s="28">
        <v>0</v>
      </c>
      <c r="FW83" s="28">
        <v>0</v>
      </c>
      <c r="FX83"/>
      <c r="FY83">
        <v>0</v>
      </c>
      <c r="FZ83" s="28">
        <v>0</v>
      </c>
      <c r="GA83">
        <v>0</v>
      </c>
      <c r="GB83" s="28"/>
      <c r="GC83"/>
      <c r="GD83" s="28"/>
      <c r="GE83"/>
      <c r="GF83" s="28">
        <v>0</v>
      </c>
      <c r="GG83" s="28">
        <v>0</v>
      </c>
      <c r="GH83"/>
      <c r="GI83" s="28"/>
      <c r="GJ83" s="28">
        <v>0</v>
      </c>
      <c r="GK83">
        <v>0</v>
      </c>
      <c r="GL83">
        <v>0</v>
      </c>
      <c r="GM83">
        <v>0</v>
      </c>
      <c r="GN83"/>
      <c r="GO83" s="31">
        <v>0</v>
      </c>
      <c r="GP83" s="31">
        <v>0</v>
      </c>
      <c r="GQ83" s="31">
        <v>0</v>
      </c>
      <c r="GR83" s="31">
        <v>0</v>
      </c>
      <c r="GS83" s="31">
        <v>0</v>
      </c>
      <c r="GT83" s="31">
        <v>0</v>
      </c>
      <c r="GU83" s="31">
        <v>0</v>
      </c>
      <c r="GV83" s="31">
        <v>0</v>
      </c>
      <c r="GW83" s="31">
        <v>0</v>
      </c>
      <c r="GX83" s="31">
        <v>0</v>
      </c>
      <c r="GY83" s="31">
        <v>0</v>
      </c>
      <c r="GZ83" s="31">
        <v>0</v>
      </c>
      <c r="HA83" s="31"/>
      <c r="HB83" s="31"/>
      <c r="HC83" s="31">
        <v>0</v>
      </c>
      <c r="HD83" s="31"/>
      <c r="HE83" s="31">
        <v>0</v>
      </c>
      <c r="HF83" s="31">
        <v>0</v>
      </c>
      <c r="HG83" s="31"/>
      <c r="HH83" s="31">
        <v>0</v>
      </c>
      <c r="HI83" s="31">
        <v>1</v>
      </c>
      <c r="HJ83" s="31">
        <v>1496</v>
      </c>
      <c r="HK83" s="31"/>
      <c r="HL83" s="31"/>
      <c r="HM83" s="31"/>
      <c r="HN83" s="31"/>
      <c r="HO83" s="31">
        <v>7839</v>
      </c>
      <c r="HP83" s="31">
        <v>13207</v>
      </c>
      <c r="HQ83" s="31"/>
      <c r="HR83" s="31"/>
      <c r="HS83" s="31">
        <v>605</v>
      </c>
      <c r="HT83" s="31">
        <v>9971</v>
      </c>
      <c r="HU83" s="31">
        <v>0</v>
      </c>
      <c r="HV83" s="31">
        <v>0</v>
      </c>
      <c r="HW83" s="31"/>
      <c r="HX83" s="31">
        <v>331</v>
      </c>
      <c r="HY83" s="31">
        <v>0</v>
      </c>
      <c r="HZ83" s="31">
        <v>35702</v>
      </c>
      <c r="IA83" s="31">
        <v>5</v>
      </c>
      <c r="IB83" s="31">
        <v>343</v>
      </c>
      <c r="IC83" s="31">
        <v>0</v>
      </c>
      <c r="ID83" s="31">
        <v>33439</v>
      </c>
      <c r="IE83" s="31">
        <v>487</v>
      </c>
      <c r="IF83" s="31">
        <v>0</v>
      </c>
      <c r="IG83" s="31">
        <v>105</v>
      </c>
      <c r="IH83" s="31">
        <v>473</v>
      </c>
      <c r="II83" s="31">
        <v>0</v>
      </c>
      <c r="IJ83" s="31"/>
      <c r="IK83" s="31"/>
      <c r="IL83" s="31">
        <v>0</v>
      </c>
      <c r="IM83" s="31"/>
      <c r="IN83" s="31">
        <v>0</v>
      </c>
      <c r="IO83" s="31">
        <v>0</v>
      </c>
      <c r="IP83" s="31"/>
      <c r="IQ83" s="31">
        <v>0</v>
      </c>
      <c r="IR83" s="31">
        <v>48000</v>
      </c>
      <c r="IS83" s="31">
        <v>813416</v>
      </c>
      <c r="IT83" s="31"/>
      <c r="IU83" s="31"/>
      <c r="IV83" s="31"/>
      <c r="IW83" s="31"/>
      <c r="IX83" s="31">
        <v>126457</v>
      </c>
      <c r="IY83" s="31">
        <v>121116</v>
      </c>
      <c r="IZ83" s="31"/>
      <c r="JA83" s="31"/>
      <c r="JB83" s="31">
        <v>63200</v>
      </c>
      <c r="JC83" s="31">
        <v>532905</v>
      </c>
      <c r="JD83" s="31">
        <v>0</v>
      </c>
      <c r="JE83" s="31">
        <v>0</v>
      </c>
      <c r="JF83" s="31"/>
      <c r="JG83" s="31">
        <v>1616375</v>
      </c>
      <c r="JH83" s="31">
        <v>0</v>
      </c>
      <c r="JI83" s="31">
        <v>1317207</v>
      </c>
      <c r="JJ83" s="31">
        <v>214200</v>
      </c>
      <c r="JK83" s="31">
        <v>1501513</v>
      </c>
      <c r="JL83" s="31">
        <v>0</v>
      </c>
      <c r="JM83" s="31">
        <v>1534846</v>
      </c>
      <c r="JN83" s="31">
        <v>1558064</v>
      </c>
      <c r="JO83" s="31">
        <v>0</v>
      </c>
      <c r="JP83" s="31">
        <v>105505</v>
      </c>
      <c r="JQ83" s="31">
        <v>1441581</v>
      </c>
      <c r="JR83" s="31">
        <v>0</v>
      </c>
      <c r="JS83" s="31"/>
      <c r="JT83" s="31"/>
      <c r="JU83" s="31">
        <v>0</v>
      </c>
      <c r="JV83" s="31"/>
      <c r="JW83" s="31">
        <v>0</v>
      </c>
      <c r="JX83" s="31">
        <v>0</v>
      </c>
    </row>
    <row r="84" spans="1:284" x14ac:dyDescent="0.25">
      <c r="A84" s="27">
        <v>45648</v>
      </c>
      <c r="B84">
        <v>0</v>
      </c>
      <c r="C84" t="s">
        <v>257</v>
      </c>
      <c r="D84" t="s">
        <v>258</v>
      </c>
      <c r="E84"/>
      <c r="F84">
        <v>0</v>
      </c>
      <c r="G84">
        <v>0</v>
      </c>
      <c r="H84">
        <v>0</v>
      </c>
      <c r="I84"/>
      <c r="J84"/>
      <c r="K84"/>
      <c r="L84"/>
      <c r="M84">
        <v>0</v>
      </c>
      <c r="N84">
        <v>0</v>
      </c>
      <c r="O84"/>
      <c r="P84"/>
      <c r="Q84">
        <v>0</v>
      </c>
      <c r="R84">
        <v>0</v>
      </c>
      <c r="S84">
        <v>0</v>
      </c>
      <c r="T84">
        <v>0</v>
      </c>
      <c r="U84"/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/>
      <c r="AI84"/>
      <c r="AJ84">
        <v>0</v>
      </c>
      <c r="AK84"/>
      <c r="AL84">
        <v>0</v>
      </c>
      <c r="AM84">
        <v>0</v>
      </c>
      <c r="AN84"/>
      <c r="AO84" t="s">
        <v>257</v>
      </c>
      <c r="AP84" t="s">
        <v>257</v>
      </c>
      <c r="AQ84" t="s">
        <v>257</v>
      </c>
      <c r="AR84"/>
      <c r="AS84"/>
      <c r="AT84"/>
      <c r="AU84"/>
      <c r="AV84" t="s">
        <v>257</v>
      </c>
      <c r="AW84" t="s">
        <v>257</v>
      </c>
      <c r="AX84"/>
      <c r="AY84"/>
      <c r="AZ84" t="s">
        <v>257</v>
      </c>
      <c r="BA84" t="s">
        <v>257</v>
      </c>
      <c r="BB84" t="s">
        <v>257</v>
      </c>
      <c r="BC84" t="s">
        <v>257</v>
      </c>
      <c r="BD84"/>
      <c r="BE84" t="s">
        <v>257</v>
      </c>
      <c r="BF84" t="s">
        <v>257</v>
      </c>
      <c r="BG84" t="s">
        <v>257</v>
      </c>
      <c r="BH84" t="s">
        <v>257</v>
      </c>
      <c r="BI84" t="s">
        <v>257</v>
      </c>
      <c r="BJ84" t="s">
        <v>257</v>
      </c>
      <c r="BK84" t="s">
        <v>257</v>
      </c>
      <c r="BL84" t="s">
        <v>257</v>
      </c>
      <c r="BM84" t="s">
        <v>257</v>
      </c>
      <c r="BN84" t="s">
        <v>257</v>
      </c>
      <c r="BO84" t="s">
        <v>257</v>
      </c>
      <c r="BP84" t="s">
        <v>257</v>
      </c>
      <c r="BQ84"/>
      <c r="BR84"/>
      <c r="BS84" t="s">
        <v>257</v>
      </c>
      <c r="BT84"/>
      <c r="BU84" t="s">
        <v>257</v>
      </c>
      <c r="BV84" t="s">
        <v>257</v>
      </c>
      <c r="BW84"/>
      <c r="BX84">
        <v>0</v>
      </c>
      <c r="BY84">
        <v>0</v>
      </c>
      <c r="BZ84">
        <v>1457</v>
      </c>
      <c r="CA84"/>
      <c r="CB84"/>
      <c r="CC84"/>
      <c r="CD84"/>
      <c r="CE84">
        <v>8043</v>
      </c>
      <c r="CF84">
        <v>12918</v>
      </c>
      <c r="CG84"/>
      <c r="CH84"/>
      <c r="CI84">
        <v>504</v>
      </c>
      <c r="CJ84">
        <v>11093</v>
      </c>
      <c r="CK84">
        <v>0</v>
      </c>
      <c r="CL84">
        <v>0</v>
      </c>
      <c r="CM84"/>
      <c r="CN84">
        <v>249</v>
      </c>
      <c r="CO84">
        <v>0</v>
      </c>
      <c r="CP84">
        <v>21972</v>
      </c>
      <c r="CQ84">
        <v>0</v>
      </c>
      <c r="CR84">
        <v>260</v>
      </c>
      <c r="CS84">
        <v>0</v>
      </c>
      <c r="CT84">
        <v>30898</v>
      </c>
      <c r="CU84">
        <v>446</v>
      </c>
      <c r="CV84">
        <v>0</v>
      </c>
      <c r="CW84">
        <v>10</v>
      </c>
      <c r="CX84">
        <v>434</v>
      </c>
      <c r="CY84">
        <v>0</v>
      </c>
      <c r="CZ84"/>
      <c r="DA84"/>
      <c r="DB84">
        <v>0</v>
      </c>
      <c r="DC84"/>
      <c r="DD84">
        <v>0</v>
      </c>
      <c r="DE84">
        <v>0</v>
      </c>
      <c r="DF84"/>
      <c r="DG84" t="s">
        <v>257</v>
      </c>
      <c r="DH84" t="s">
        <v>258</v>
      </c>
      <c r="DI84" t="s">
        <v>257</v>
      </c>
      <c r="DJ84"/>
      <c r="DK84"/>
      <c r="DL84"/>
      <c r="DM84"/>
      <c r="DN84" t="s">
        <v>257</v>
      </c>
      <c r="DO84" t="s">
        <v>1029</v>
      </c>
      <c r="DP84"/>
      <c r="DQ84"/>
      <c r="DR84" t="s">
        <v>257</v>
      </c>
      <c r="DS84" t="s">
        <v>282</v>
      </c>
      <c r="DT84" t="s">
        <v>257</v>
      </c>
      <c r="DU84" t="s">
        <v>257</v>
      </c>
      <c r="DV84"/>
      <c r="DW84" t="s">
        <v>495</v>
      </c>
      <c r="DX84" t="s">
        <v>257</v>
      </c>
      <c r="DY84" t="s">
        <v>1030</v>
      </c>
      <c r="DZ84" t="s">
        <v>258</v>
      </c>
      <c r="EA84" t="s">
        <v>1031</v>
      </c>
      <c r="EB84" t="s">
        <v>257</v>
      </c>
      <c r="EC84" t="s">
        <v>1032</v>
      </c>
      <c r="ED84" t="s">
        <v>1033</v>
      </c>
      <c r="EE84" t="s">
        <v>257</v>
      </c>
      <c r="EF84" t="s">
        <v>646</v>
      </c>
      <c r="EG84" t="s">
        <v>853</v>
      </c>
      <c r="EH84" t="s">
        <v>257</v>
      </c>
      <c r="EI84"/>
      <c r="EJ84"/>
      <c r="EK84" t="s">
        <v>257</v>
      </c>
      <c r="EL84"/>
      <c r="EM84" t="s">
        <v>257</v>
      </c>
      <c r="EN84" t="s">
        <v>257</v>
      </c>
      <c r="EO84"/>
      <c r="EP84">
        <v>0</v>
      </c>
      <c r="EQ84">
        <v>1</v>
      </c>
      <c r="ER84">
        <v>0</v>
      </c>
      <c r="ES84"/>
      <c r="ET84"/>
      <c r="EU84"/>
      <c r="EV84"/>
      <c r="EW84">
        <v>0</v>
      </c>
      <c r="EX84">
        <v>429</v>
      </c>
      <c r="EY84"/>
      <c r="EZ84"/>
      <c r="FA84">
        <v>0</v>
      </c>
      <c r="FB84">
        <v>62</v>
      </c>
      <c r="FC84">
        <v>0</v>
      </c>
      <c r="FD84">
        <v>0</v>
      </c>
      <c r="FE84"/>
      <c r="FF84">
        <v>15</v>
      </c>
      <c r="FG84">
        <v>0</v>
      </c>
      <c r="FH84">
        <v>2920</v>
      </c>
      <c r="FI84">
        <v>9</v>
      </c>
      <c r="FJ84">
        <v>117</v>
      </c>
      <c r="FK84">
        <v>0</v>
      </c>
      <c r="FL84">
        <v>1725</v>
      </c>
      <c r="FM84">
        <v>19</v>
      </c>
      <c r="FN84">
        <v>0</v>
      </c>
      <c r="FO84">
        <v>101</v>
      </c>
      <c r="FP84">
        <v>13</v>
      </c>
      <c r="FQ84">
        <v>0</v>
      </c>
      <c r="FR84" s="28"/>
      <c r="FS84" s="28"/>
      <c r="FT84" s="28">
        <v>0</v>
      </c>
      <c r="FU84" s="28"/>
      <c r="FV84" s="28">
        <v>0</v>
      </c>
      <c r="FW84" s="28">
        <v>0</v>
      </c>
      <c r="FX84"/>
      <c r="FY84">
        <v>0</v>
      </c>
      <c r="FZ84" s="28">
        <v>0</v>
      </c>
      <c r="GA84">
        <v>0</v>
      </c>
      <c r="GB84" s="28"/>
      <c r="GC84" s="28"/>
      <c r="GD84" s="28"/>
      <c r="GE84"/>
      <c r="GF84" s="28">
        <v>0</v>
      </c>
      <c r="GG84" s="28">
        <v>0</v>
      </c>
      <c r="GH84"/>
      <c r="GI84" s="28"/>
      <c r="GJ84" s="28">
        <v>0</v>
      </c>
      <c r="GK84">
        <v>0</v>
      </c>
      <c r="GL84">
        <v>0</v>
      </c>
      <c r="GM84">
        <v>0</v>
      </c>
      <c r="GN84"/>
      <c r="GO84" s="31">
        <v>0</v>
      </c>
      <c r="GP84" s="31">
        <v>0</v>
      </c>
      <c r="GQ84" s="31">
        <v>0</v>
      </c>
      <c r="GR84" s="31">
        <v>0</v>
      </c>
      <c r="GS84" s="31">
        <v>0</v>
      </c>
      <c r="GT84" s="31">
        <v>0</v>
      </c>
      <c r="GU84" s="31">
        <v>0</v>
      </c>
      <c r="GV84" s="31">
        <v>0</v>
      </c>
      <c r="GW84" s="31">
        <v>0</v>
      </c>
      <c r="GX84" s="31">
        <v>0</v>
      </c>
      <c r="GY84" s="31">
        <v>0</v>
      </c>
      <c r="GZ84" s="31">
        <v>0</v>
      </c>
      <c r="HA84" s="31"/>
      <c r="HB84" s="31"/>
      <c r="HC84" s="31">
        <v>0</v>
      </c>
      <c r="HD84" s="31"/>
      <c r="HE84" s="31">
        <v>0</v>
      </c>
      <c r="HF84" s="31">
        <v>0</v>
      </c>
      <c r="HG84" s="31"/>
      <c r="HH84" s="31">
        <v>0</v>
      </c>
      <c r="HI84" s="31">
        <v>1</v>
      </c>
      <c r="HJ84" s="31">
        <v>1457</v>
      </c>
      <c r="HK84" s="31"/>
      <c r="HL84" s="31"/>
      <c r="HM84" s="31"/>
      <c r="HN84" s="31"/>
      <c r="HO84" s="31">
        <v>8043</v>
      </c>
      <c r="HP84" s="31">
        <v>13347</v>
      </c>
      <c r="HQ84" s="31"/>
      <c r="HR84" s="31"/>
      <c r="HS84" s="31">
        <v>504</v>
      </c>
      <c r="HT84" s="31">
        <v>11155</v>
      </c>
      <c r="HU84" s="31">
        <v>0</v>
      </c>
      <c r="HV84" s="31">
        <v>0</v>
      </c>
      <c r="HW84" s="31"/>
      <c r="HX84" s="31">
        <v>264</v>
      </c>
      <c r="HY84" s="31">
        <v>0</v>
      </c>
      <c r="HZ84" s="31">
        <v>24892</v>
      </c>
      <c r="IA84" s="31">
        <v>9</v>
      </c>
      <c r="IB84" s="31">
        <v>377</v>
      </c>
      <c r="IC84" s="31">
        <v>0</v>
      </c>
      <c r="ID84" s="31">
        <v>32623</v>
      </c>
      <c r="IE84" s="31">
        <v>465</v>
      </c>
      <c r="IF84" s="31">
        <v>0</v>
      </c>
      <c r="IG84" s="31">
        <v>111</v>
      </c>
      <c r="IH84" s="31">
        <v>447</v>
      </c>
      <c r="II84" s="31">
        <v>0</v>
      </c>
      <c r="IJ84" s="31"/>
      <c r="IK84" s="31"/>
      <c r="IL84" s="31">
        <v>0</v>
      </c>
      <c r="IM84" s="31"/>
      <c r="IN84" s="31">
        <v>0</v>
      </c>
      <c r="IO84" s="31">
        <v>0</v>
      </c>
      <c r="IP84" s="31"/>
      <c r="IQ84" s="31">
        <v>0</v>
      </c>
      <c r="IR84" s="31">
        <v>49000</v>
      </c>
      <c r="IS84" s="31">
        <v>921338</v>
      </c>
      <c r="IT84" s="31"/>
      <c r="IU84" s="31"/>
      <c r="IV84" s="31"/>
      <c r="IW84" s="31"/>
      <c r="IX84" s="31">
        <v>174709</v>
      </c>
      <c r="IY84" s="31">
        <v>177751</v>
      </c>
      <c r="IZ84" s="31"/>
      <c r="JA84" s="31"/>
      <c r="JB84" s="31">
        <v>60958</v>
      </c>
      <c r="JC84" s="31">
        <v>434739</v>
      </c>
      <c r="JD84" s="31">
        <v>0</v>
      </c>
      <c r="JE84" s="31">
        <v>0</v>
      </c>
      <c r="JF84" s="31"/>
      <c r="JG84" s="31">
        <v>1526803</v>
      </c>
      <c r="JH84" s="31">
        <v>0</v>
      </c>
      <c r="JI84" s="31">
        <v>1201807</v>
      </c>
      <c r="JJ84" s="31">
        <v>308667</v>
      </c>
      <c r="JK84" s="31">
        <v>1508459</v>
      </c>
      <c r="JL84" s="31">
        <v>0</v>
      </c>
      <c r="JM84" s="31">
        <v>1434634</v>
      </c>
      <c r="JN84" s="31">
        <v>1507275</v>
      </c>
      <c r="JO84" s="31">
        <v>0</v>
      </c>
      <c r="JP84" s="31">
        <v>212649</v>
      </c>
      <c r="JQ84" s="31">
        <v>1375083</v>
      </c>
      <c r="JR84" s="31">
        <v>0</v>
      </c>
      <c r="JS84" s="31"/>
      <c r="JT84" s="31"/>
      <c r="JU84" s="31">
        <v>0</v>
      </c>
      <c r="JV84" s="31"/>
      <c r="JW84" s="31">
        <v>0</v>
      </c>
      <c r="JX84" s="31">
        <v>0</v>
      </c>
    </row>
    <row r="85" spans="1:284" x14ac:dyDescent="0.25">
      <c r="A85" s="27">
        <v>45649</v>
      </c>
      <c r="B85">
        <v>12431</v>
      </c>
      <c r="C85" t="s">
        <v>260</v>
      </c>
      <c r="D85" t="s">
        <v>403</v>
      </c>
      <c r="E85"/>
      <c r="F85">
        <v>0</v>
      </c>
      <c r="G85">
        <v>0</v>
      </c>
      <c r="H85">
        <v>0</v>
      </c>
      <c r="I85"/>
      <c r="J85"/>
      <c r="K85"/>
      <c r="L85"/>
      <c r="M85">
        <v>0</v>
      </c>
      <c r="N85">
        <v>61</v>
      </c>
      <c r="O85"/>
      <c r="P85"/>
      <c r="Q85">
        <v>1</v>
      </c>
      <c r="R85">
        <v>1</v>
      </c>
      <c r="S85">
        <v>0</v>
      </c>
      <c r="T85">
        <v>0</v>
      </c>
      <c r="U85"/>
      <c r="V85">
        <v>0</v>
      </c>
      <c r="W85">
        <v>0</v>
      </c>
      <c r="X85">
        <v>73</v>
      </c>
      <c r="Y85">
        <v>0</v>
      </c>
      <c r="Z85">
        <v>0</v>
      </c>
      <c r="AA85">
        <v>0</v>
      </c>
      <c r="AB85">
        <v>7</v>
      </c>
      <c r="AC85">
        <v>0</v>
      </c>
      <c r="AD85">
        <v>0</v>
      </c>
      <c r="AE85">
        <v>0</v>
      </c>
      <c r="AF85">
        <v>0</v>
      </c>
      <c r="AG85">
        <v>0</v>
      </c>
      <c r="AH85"/>
      <c r="AI85"/>
      <c r="AJ85">
        <v>0</v>
      </c>
      <c r="AK85"/>
      <c r="AL85">
        <v>0</v>
      </c>
      <c r="AM85">
        <v>0</v>
      </c>
      <c r="AN85"/>
      <c r="AO85" t="s">
        <v>257</v>
      </c>
      <c r="AP85" t="s">
        <v>257</v>
      </c>
      <c r="AQ85" t="s">
        <v>257</v>
      </c>
      <c r="AR85"/>
      <c r="AS85"/>
      <c r="AT85"/>
      <c r="AU85"/>
      <c r="AV85" t="s">
        <v>257</v>
      </c>
      <c r="AW85" t="s">
        <v>432</v>
      </c>
      <c r="AX85"/>
      <c r="AY85"/>
      <c r="AZ85" t="s">
        <v>700</v>
      </c>
      <c r="BA85" t="s">
        <v>257</v>
      </c>
      <c r="BB85" t="s">
        <v>257</v>
      </c>
      <c r="BC85" t="s">
        <v>257</v>
      </c>
      <c r="BD85"/>
      <c r="BE85" t="s">
        <v>257</v>
      </c>
      <c r="BF85" t="s">
        <v>257</v>
      </c>
      <c r="BG85" t="s">
        <v>711</v>
      </c>
      <c r="BH85" t="s">
        <v>257</v>
      </c>
      <c r="BI85" t="s">
        <v>257</v>
      </c>
      <c r="BJ85" t="s">
        <v>257</v>
      </c>
      <c r="BK85" t="s">
        <v>264</v>
      </c>
      <c r="BL85" t="s">
        <v>257</v>
      </c>
      <c r="BM85" t="s">
        <v>257</v>
      </c>
      <c r="BN85" t="s">
        <v>257</v>
      </c>
      <c r="BO85" t="s">
        <v>257</v>
      </c>
      <c r="BP85" t="s">
        <v>257</v>
      </c>
      <c r="BQ85"/>
      <c r="BR85"/>
      <c r="BS85" t="s">
        <v>257</v>
      </c>
      <c r="BT85"/>
      <c r="BU85" t="s">
        <v>257</v>
      </c>
      <c r="BV85" t="s">
        <v>257</v>
      </c>
      <c r="BW85"/>
      <c r="BX85">
        <v>0</v>
      </c>
      <c r="BY85">
        <v>4</v>
      </c>
      <c r="BZ85">
        <v>1972</v>
      </c>
      <c r="CA85"/>
      <c r="CB85"/>
      <c r="CC85"/>
      <c r="CD85"/>
      <c r="CE85">
        <v>10913</v>
      </c>
      <c r="CF85">
        <v>15430</v>
      </c>
      <c r="CG85"/>
      <c r="CH85"/>
      <c r="CI85">
        <v>1329</v>
      </c>
      <c r="CJ85">
        <v>20406</v>
      </c>
      <c r="CK85">
        <v>0</v>
      </c>
      <c r="CL85">
        <v>0</v>
      </c>
      <c r="CM85"/>
      <c r="CN85">
        <v>587</v>
      </c>
      <c r="CO85">
        <v>0</v>
      </c>
      <c r="CP85">
        <v>23061</v>
      </c>
      <c r="CQ85">
        <v>0</v>
      </c>
      <c r="CR85">
        <v>360</v>
      </c>
      <c r="CS85">
        <v>0</v>
      </c>
      <c r="CT85">
        <v>31584</v>
      </c>
      <c r="CU85">
        <v>475</v>
      </c>
      <c r="CV85">
        <v>0</v>
      </c>
      <c r="CW85">
        <v>26</v>
      </c>
      <c r="CX85">
        <v>459</v>
      </c>
      <c r="CY85">
        <v>0</v>
      </c>
      <c r="CZ85"/>
      <c r="DA85"/>
      <c r="DB85">
        <v>0</v>
      </c>
      <c r="DC85"/>
      <c r="DD85">
        <v>0</v>
      </c>
      <c r="DE85">
        <v>0</v>
      </c>
      <c r="DF85"/>
      <c r="DG85" t="s">
        <v>257</v>
      </c>
      <c r="DH85" t="s">
        <v>269</v>
      </c>
      <c r="DI85" t="s">
        <v>301</v>
      </c>
      <c r="DJ85"/>
      <c r="DK85"/>
      <c r="DL85"/>
      <c r="DM85"/>
      <c r="DN85" t="s">
        <v>257</v>
      </c>
      <c r="DO85" t="s">
        <v>359</v>
      </c>
      <c r="DP85"/>
      <c r="DQ85"/>
      <c r="DR85" t="s">
        <v>257</v>
      </c>
      <c r="DS85" t="s">
        <v>274</v>
      </c>
      <c r="DT85" t="s">
        <v>257</v>
      </c>
      <c r="DU85" t="s">
        <v>257</v>
      </c>
      <c r="DV85"/>
      <c r="DW85" t="s">
        <v>315</v>
      </c>
      <c r="DX85" t="s">
        <v>257</v>
      </c>
      <c r="DY85" t="s">
        <v>449</v>
      </c>
      <c r="DZ85" t="s">
        <v>258</v>
      </c>
      <c r="EA85" t="s">
        <v>1034</v>
      </c>
      <c r="EB85" t="s">
        <v>257</v>
      </c>
      <c r="EC85" t="s">
        <v>346</v>
      </c>
      <c r="ED85" t="s">
        <v>978</v>
      </c>
      <c r="EE85" t="s">
        <v>257</v>
      </c>
      <c r="EF85" t="s">
        <v>416</v>
      </c>
      <c r="EG85" t="s">
        <v>444</v>
      </c>
      <c r="EH85" t="s">
        <v>257</v>
      </c>
      <c r="EI85"/>
      <c r="EJ85"/>
      <c r="EK85" t="s">
        <v>257</v>
      </c>
      <c r="EL85"/>
      <c r="EM85" t="s">
        <v>257</v>
      </c>
      <c r="EN85" t="s">
        <v>257</v>
      </c>
      <c r="EO85"/>
      <c r="EP85">
        <v>0</v>
      </c>
      <c r="EQ85">
        <v>1</v>
      </c>
      <c r="ER85">
        <v>8</v>
      </c>
      <c r="ES85"/>
      <c r="ET85"/>
      <c r="EU85"/>
      <c r="EV85"/>
      <c r="EW85">
        <v>0</v>
      </c>
      <c r="EX85">
        <v>429</v>
      </c>
      <c r="EY85"/>
      <c r="EZ85"/>
      <c r="FA85">
        <v>0</v>
      </c>
      <c r="FB85">
        <v>116</v>
      </c>
      <c r="FC85">
        <v>0</v>
      </c>
      <c r="FD85">
        <v>0</v>
      </c>
      <c r="FE85"/>
      <c r="FF85">
        <v>40</v>
      </c>
      <c r="FG85">
        <v>0</v>
      </c>
      <c r="FH85">
        <v>3221</v>
      </c>
      <c r="FI85">
        <v>11</v>
      </c>
      <c r="FJ85">
        <v>117</v>
      </c>
      <c r="FK85">
        <v>0</v>
      </c>
      <c r="FL85">
        <v>1960</v>
      </c>
      <c r="FM85">
        <v>23</v>
      </c>
      <c r="FN85">
        <v>0</v>
      </c>
      <c r="FO85">
        <v>101</v>
      </c>
      <c r="FP85">
        <v>31</v>
      </c>
      <c r="FQ85">
        <v>0</v>
      </c>
      <c r="FR85" s="28"/>
      <c r="FS85" s="28"/>
      <c r="FT85" s="28">
        <v>0</v>
      </c>
      <c r="FU85" s="28"/>
      <c r="FV85" s="28">
        <v>0</v>
      </c>
      <c r="FW85" s="28">
        <v>0</v>
      </c>
      <c r="FX85"/>
      <c r="FY85">
        <v>0</v>
      </c>
      <c r="FZ85" s="28">
        <v>0</v>
      </c>
      <c r="GA85">
        <v>0</v>
      </c>
      <c r="GB85" s="28"/>
      <c r="GC85" s="28"/>
      <c r="GD85" s="28"/>
      <c r="GE85"/>
      <c r="GF85" s="28">
        <v>0</v>
      </c>
      <c r="GG85" s="28">
        <v>0</v>
      </c>
      <c r="GH85"/>
      <c r="GI85" s="28"/>
      <c r="GJ85" s="28">
        <v>0</v>
      </c>
      <c r="GK85">
        <v>0</v>
      </c>
      <c r="GL85">
        <v>0</v>
      </c>
      <c r="GM85">
        <v>0</v>
      </c>
      <c r="GN85"/>
      <c r="GO85" s="31">
        <v>0</v>
      </c>
      <c r="GP85" s="31">
        <v>0</v>
      </c>
      <c r="GQ85" s="31">
        <v>0</v>
      </c>
      <c r="GR85" s="31">
        <v>0</v>
      </c>
      <c r="GS85" s="31">
        <v>0</v>
      </c>
      <c r="GT85" s="31">
        <v>0</v>
      </c>
      <c r="GU85" s="31">
        <v>0</v>
      </c>
      <c r="GV85" s="31">
        <v>0</v>
      </c>
      <c r="GW85" s="31">
        <v>0</v>
      </c>
      <c r="GX85" s="31">
        <v>0</v>
      </c>
      <c r="GY85" s="31">
        <v>0</v>
      </c>
      <c r="GZ85" s="31">
        <v>0</v>
      </c>
      <c r="HA85" s="31"/>
      <c r="HB85" s="31"/>
      <c r="HC85" s="31">
        <v>0</v>
      </c>
      <c r="HD85" s="31"/>
      <c r="HE85" s="31">
        <v>0</v>
      </c>
      <c r="HF85" s="31">
        <v>0</v>
      </c>
      <c r="HG85" s="31"/>
      <c r="HH85" s="31">
        <v>0</v>
      </c>
      <c r="HI85" s="31">
        <v>5</v>
      </c>
      <c r="HJ85" s="31">
        <v>1980</v>
      </c>
      <c r="HK85" s="31"/>
      <c r="HL85" s="31"/>
      <c r="HM85" s="31"/>
      <c r="HN85" s="31"/>
      <c r="HO85" s="31">
        <v>10913</v>
      </c>
      <c r="HP85" s="31">
        <v>15920</v>
      </c>
      <c r="HQ85" s="31"/>
      <c r="HR85" s="31"/>
      <c r="HS85" s="31">
        <v>1330</v>
      </c>
      <c r="HT85" s="31">
        <v>20523</v>
      </c>
      <c r="HU85" s="31">
        <v>0</v>
      </c>
      <c r="HV85" s="31">
        <v>0</v>
      </c>
      <c r="HW85" s="31"/>
      <c r="HX85" s="31">
        <v>627</v>
      </c>
      <c r="HY85" s="31">
        <v>0</v>
      </c>
      <c r="HZ85" s="31">
        <v>26355</v>
      </c>
      <c r="IA85" s="31">
        <v>11</v>
      </c>
      <c r="IB85" s="31">
        <v>477</v>
      </c>
      <c r="IC85" s="31">
        <v>0</v>
      </c>
      <c r="ID85" s="31">
        <v>33551</v>
      </c>
      <c r="IE85" s="31">
        <v>498</v>
      </c>
      <c r="IF85" s="31">
        <v>0</v>
      </c>
      <c r="IG85" s="31">
        <v>127</v>
      </c>
      <c r="IH85" s="31">
        <v>490</v>
      </c>
      <c r="II85" s="31">
        <v>0</v>
      </c>
      <c r="IJ85" s="31"/>
      <c r="IK85" s="31"/>
      <c r="IL85" s="31">
        <v>0</v>
      </c>
      <c r="IM85" s="31"/>
      <c r="IN85" s="31">
        <v>0</v>
      </c>
      <c r="IO85" s="31">
        <v>0</v>
      </c>
      <c r="IP85" s="31"/>
      <c r="IQ85" s="31">
        <v>0</v>
      </c>
      <c r="IR85" s="31">
        <v>116400</v>
      </c>
      <c r="IS85" s="31">
        <v>880160</v>
      </c>
      <c r="IT85" s="31"/>
      <c r="IU85" s="31"/>
      <c r="IV85" s="31"/>
      <c r="IW85" s="31"/>
      <c r="IX85" s="31">
        <v>147161</v>
      </c>
      <c r="IY85" s="31">
        <v>168551</v>
      </c>
      <c r="IZ85" s="31"/>
      <c r="JA85" s="31"/>
      <c r="JB85" s="31">
        <v>59432</v>
      </c>
      <c r="JC85" s="31">
        <v>541005</v>
      </c>
      <c r="JD85" s="31">
        <v>0</v>
      </c>
      <c r="JE85" s="31">
        <v>0</v>
      </c>
      <c r="JF85" s="31"/>
      <c r="JG85" s="31">
        <v>1623292</v>
      </c>
      <c r="JH85" s="31">
        <v>0</v>
      </c>
      <c r="JI85" s="31">
        <v>1259074</v>
      </c>
      <c r="JJ85" s="31">
        <v>87091</v>
      </c>
      <c r="JK85" s="31">
        <v>1580933</v>
      </c>
      <c r="JL85" s="31">
        <v>0</v>
      </c>
      <c r="JM85" s="31">
        <v>1484146</v>
      </c>
      <c r="JN85" s="31">
        <v>2028044</v>
      </c>
      <c r="JO85" s="31">
        <v>0</v>
      </c>
      <c r="JP85" s="31">
        <v>412268</v>
      </c>
      <c r="JQ85" s="31">
        <v>2270280</v>
      </c>
      <c r="JR85" s="31">
        <v>0</v>
      </c>
      <c r="JS85" s="31"/>
      <c r="JT85" s="31"/>
      <c r="JU85" s="31">
        <v>0</v>
      </c>
      <c r="JV85" s="31"/>
      <c r="JW85" s="31">
        <v>0</v>
      </c>
      <c r="JX85" s="31">
        <v>0</v>
      </c>
    </row>
    <row r="86" spans="1:284" x14ac:dyDescent="0.25">
      <c r="A86" s="27">
        <v>45650</v>
      </c>
      <c r="B86">
        <v>0</v>
      </c>
      <c r="C86" t="s">
        <v>257</v>
      </c>
      <c r="D86" t="s">
        <v>258</v>
      </c>
      <c r="E86"/>
      <c r="F86">
        <v>0</v>
      </c>
      <c r="G86">
        <v>0</v>
      </c>
      <c r="H86">
        <v>0</v>
      </c>
      <c r="I86"/>
      <c r="J86"/>
      <c r="K86"/>
      <c r="L86"/>
      <c r="M86">
        <v>0</v>
      </c>
      <c r="N86">
        <v>0</v>
      </c>
      <c r="O86"/>
      <c r="P86"/>
      <c r="Q86">
        <v>0</v>
      </c>
      <c r="R86">
        <v>0</v>
      </c>
      <c r="S86">
        <v>0</v>
      </c>
      <c r="T86">
        <v>0</v>
      </c>
      <c r="U86"/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/>
      <c r="AI86"/>
      <c r="AJ86">
        <v>0</v>
      </c>
      <c r="AK86"/>
      <c r="AL86">
        <v>0</v>
      </c>
      <c r="AM86">
        <v>0</v>
      </c>
      <c r="AN86"/>
      <c r="AO86" t="s">
        <v>257</v>
      </c>
      <c r="AP86" t="s">
        <v>257</v>
      </c>
      <c r="AQ86" t="s">
        <v>257</v>
      </c>
      <c r="AR86"/>
      <c r="AS86"/>
      <c r="AT86"/>
      <c r="AU86"/>
      <c r="AV86" t="s">
        <v>257</v>
      </c>
      <c r="AW86" t="s">
        <v>257</v>
      </c>
      <c r="AX86"/>
      <c r="AY86"/>
      <c r="AZ86" t="s">
        <v>257</v>
      </c>
      <c r="BA86" t="s">
        <v>257</v>
      </c>
      <c r="BB86" t="s">
        <v>257</v>
      </c>
      <c r="BC86" t="s">
        <v>257</v>
      </c>
      <c r="BD86"/>
      <c r="BE86" t="s">
        <v>257</v>
      </c>
      <c r="BF86" t="s">
        <v>257</v>
      </c>
      <c r="BG86" t="s">
        <v>257</v>
      </c>
      <c r="BH86" t="s">
        <v>257</v>
      </c>
      <c r="BI86" t="s">
        <v>257</v>
      </c>
      <c r="BJ86" t="s">
        <v>257</v>
      </c>
      <c r="BK86" t="s">
        <v>257</v>
      </c>
      <c r="BL86" t="s">
        <v>257</v>
      </c>
      <c r="BM86" t="s">
        <v>257</v>
      </c>
      <c r="BN86" t="s">
        <v>257</v>
      </c>
      <c r="BO86" t="s">
        <v>257</v>
      </c>
      <c r="BP86" t="s">
        <v>257</v>
      </c>
      <c r="BQ86"/>
      <c r="BR86"/>
      <c r="BS86" t="s">
        <v>257</v>
      </c>
      <c r="BT86"/>
      <c r="BU86" t="s">
        <v>257</v>
      </c>
      <c r="BV86" t="s">
        <v>257</v>
      </c>
      <c r="BW86"/>
      <c r="BX86">
        <v>0</v>
      </c>
      <c r="BY86">
        <v>3</v>
      </c>
      <c r="BZ86">
        <v>1459</v>
      </c>
      <c r="CA86"/>
      <c r="CB86"/>
      <c r="CC86"/>
      <c r="CD86"/>
      <c r="CE86">
        <v>9050</v>
      </c>
      <c r="CF86">
        <v>13030</v>
      </c>
      <c r="CG86"/>
      <c r="CH86"/>
      <c r="CI86">
        <v>911</v>
      </c>
      <c r="CJ86">
        <v>18969</v>
      </c>
      <c r="CK86">
        <v>0</v>
      </c>
      <c r="CL86">
        <v>0</v>
      </c>
      <c r="CM86"/>
      <c r="CN86">
        <v>480</v>
      </c>
      <c r="CO86">
        <v>0</v>
      </c>
      <c r="CP86">
        <v>22197</v>
      </c>
      <c r="CQ86">
        <v>0</v>
      </c>
      <c r="CR86">
        <v>244</v>
      </c>
      <c r="CS86">
        <v>0</v>
      </c>
      <c r="CT86">
        <v>31104</v>
      </c>
      <c r="CU86">
        <v>434</v>
      </c>
      <c r="CV86">
        <v>0</v>
      </c>
      <c r="CW86">
        <v>10</v>
      </c>
      <c r="CX86">
        <v>390</v>
      </c>
      <c r="CY86">
        <v>0</v>
      </c>
      <c r="CZ86"/>
      <c r="DA86"/>
      <c r="DB86">
        <v>0</v>
      </c>
      <c r="DC86"/>
      <c r="DD86">
        <v>0</v>
      </c>
      <c r="DE86">
        <v>0</v>
      </c>
      <c r="DF86"/>
      <c r="DG86" t="s">
        <v>257</v>
      </c>
      <c r="DH86" t="s">
        <v>261</v>
      </c>
      <c r="DI86" t="s">
        <v>658</v>
      </c>
      <c r="DJ86"/>
      <c r="DK86"/>
      <c r="DL86"/>
      <c r="DM86"/>
      <c r="DN86" t="s">
        <v>257</v>
      </c>
      <c r="DO86" t="s">
        <v>469</v>
      </c>
      <c r="DP86"/>
      <c r="DQ86"/>
      <c r="DR86" t="s">
        <v>257</v>
      </c>
      <c r="DS86" t="s">
        <v>1035</v>
      </c>
      <c r="DT86" t="s">
        <v>257</v>
      </c>
      <c r="DU86" t="s">
        <v>257</v>
      </c>
      <c r="DV86"/>
      <c r="DW86" t="s">
        <v>1036</v>
      </c>
      <c r="DX86" t="s">
        <v>257</v>
      </c>
      <c r="DY86" t="s">
        <v>1037</v>
      </c>
      <c r="DZ86" t="s">
        <v>258</v>
      </c>
      <c r="EA86" t="s">
        <v>1038</v>
      </c>
      <c r="EB86" t="s">
        <v>257</v>
      </c>
      <c r="EC86" t="s">
        <v>1039</v>
      </c>
      <c r="ED86" t="s">
        <v>417</v>
      </c>
      <c r="EE86" t="s">
        <v>257</v>
      </c>
      <c r="EF86" t="s">
        <v>741</v>
      </c>
      <c r="EG86" t="s">
        <v>1040</v>
      </c>
      <c r="EH86" t="s">
        <v>257</v>
      </c>
      <c r="EI86"/>
      <c r="EJ86"/>
      <c r="EK86" t="s">
        <v>257</v>
      </c>
      <c r="EL86"/>
      <c r="EM86" t="s">
        <v>257</v>
      </c>
      <c r="EN86" t="s">
        <v>257</v>
      </c>
      <c r="EO86"/>
      <c r="EP86">
        <v>0</v>
      </c>
      <c r="EQ86">
        <v>3</v>
      </c>
      <c r="ER86">
        <v>1</v>
      </c>
      <c r="ES86"/>
      <c r="ET86"/>
      <c r="EU86"/>
      <c r="EV86"/>
      <c r="EW86">
        <v>0</v>
      </c>
      <c r="EX86">
        <v>420</v>
      </c>
      <c r="EY86"/>
      <c r="EZ86"/>
      <c r="FA86">
        <v>0</v>
      </c>
      <c r="FB86">
        <v>211</v>
      </c>
      <c r="FC86">
        <v>0</v>
      </c>
      <c r="FD86">
        <v>0</v>
      </c>
      <c r="FE86"/>
      <c r="FF86">
        <v>34</v>
      </c>
      <c r="FG86">
        <v>0</v>
      </c>
      <c r="FH86">
        <v>8333</v>
      </c>
      <c r="FI86">
        <v>9</v>
      </c>
      <c r="FJ86">
        <v>116</v>
      </c>
      <c r="FK86">
        <v>0</v>
      </c>
      <c r="FL86">
        <v>1939</v>
      </c>
      <c r="FM86">
        <v>19</v>
      </c>
      <c r="FN86">
        <v>0</v>
      </c>
      <c r="FO86">
        <v>102</v>
      </c>
      <c r="FP86">
        <v>46</v>
      </c>
      <c r="FQ86">
        <v>0</v>
      </c>
      <c r="FR86" s="28"/>
      <c r="FS86" s="28"/>
      <c r="FT86" s="28">
        <v>0</v>
      </c>
      <c r="FU86" s="28"/>
      <c r="FV86" s="28">
        <v>0</v>
      </c>
      <c r="FW86" s="28">
        <v>0</v>
      </c>
      <c r="FX86"/>
      <c r="FY86">
        <v>0</v>
      </c>
      <c r="FZ86" s="28">
        <v>0</v>
      </c>
      <c r="GA86">
        <v>0</v>
      </c>
      <c r="GB86" s="28"/>
      <c r="GC86" s="28"/>
      <c r="GD86" s="28"/>
      <c r="GE86"/>
      <c r="GF86" s="28">
        <v>0</v>
      </c>
      <c r="GG86" s="28">
        <v>0</v>
      </c>
      <c r="GH86"/>
      <c r="GI86" s="28"/>
      <c r="GJ86" s="28">
        <v>0</v>
      </c>
      <c r="GK86">
        <v>0</v>
      </c>
      <c r="GL86">
        <v>0</v>
      </c>
      <c r="GM86">
        <v>0</v>
      </c>
      <c r="GN86"/>
      <c r="GO86" s="31">
        <v>0</v>
      </c>
      <c r="GP86" s="31">
        <v>0</v>
      </c>
      <c r="GQ86" s="31">
        <v>0</v>
      </c>
      <c r="GR86" s="31">
        <v>0</v>
      </c>
      <c r="GS86" s="31">
        <v>0</v>
      </c>
      <c r="GT86" s="31">
        <v>0</v>
      </c>
      <c r="GU86" s="31">
        <v>0</v>
      </c>
      <c r="GV86" s="31">
        <v>0</v>
      </c>
      <c r="GW86" s="31">
        <v>0</v>
      </c>
      <c r="GX86" s="31">
        <v>0</v>
      </c>
      <c r="GY86" s="31">
        <v>0</v>
      </c>
      <c r="GZ86" s="31">
        <v>0</v>
      </c>
      <c r="HA86" s="31"/>
      <c r="HB86" s="31"/>
      <c r="HC86" s="31">
        <v>0</v>
      </c>
      <c r="HD86" s="31"/>
      <c r="HE86" s="31">
        <v>0</v>
      </c>
      <c r="HF86" s="31">
        <v>0</v>
      </c>
      <c r="HG86" s="31"/>
      <c r="HH86" s="31">
        <v>0</v>
      </c>
      <c r="HI86" s="31">
        <v>6</v>
      </c>
      <c r="HJ86" s="31">
        <v>1460</v>
      </c>
      <c r="HK86" s="31"/>
      <c r="HL86" s="31"/>
      <c r="HM86" s="31"/>
      <c r="HN86" s="31"/>
      <c r="HO86" s="31">
        <v>9050</v>
      </c>
      <c r="HP86" s="31">
        <v>13450</v>
      </c>
      <c r="HQ86" s="31"/>
      <c r="HR86" s="31"/>
      <c r="HS86" s="31">
        <v>911</v>
      </c>
      <c r="HT86" s="31">
        <v>19180</v>
      </c>
      <c r="HU86" s="31">
        <v>0</v>
      </c>
      <c r="HV86" s="31">
        <v>0</v>
      </c>
      <c r="HW86" s="31"/>
      <c r="HX86" s="31">
        <v>514</v>
      </c>
      <c r="HY86" s="31">
        <v>0</v>
      </c>
      <c r="HZ86" s="31">
        <v>30530</v>
      </c>
      <c r="IA86" s="31">
        <v>9</v>
      </c>
      <c r="IB86" s="31">
        <v>360</v>
      </c>
      <c r="IC86" s="31">
        <v>0</v>
      </c>
      <c r="ID86" s="31">
        <v>33043</v>
      </c>
      <c r="IE86" s="31">
        <v>453</v>
      </c>
      <c r="IF86" s="31">
        <v>0</v>
      </c>
      <c r="IG86" s="31">
        <v>112</v>
      </c>
      <c r="IH86" s="31">
        <v>436</v>
      </c>
      <c r="II86" s="31">
        <v>0</v>
      </c>
      <c r="IJ86" s="31"/>
      <c r="IK86" s="31"/>
      <c r="IL86" s="31">
        <v>0</v>
      </c>
      <c r="IM86" s="31"/>
      <c r="IN86" s="31">
        <v>0</v>
      </c>
      <c r="IO86" s="31">
        <v>0</v>
      </c>
      <c r="IP86" s="31"/>
      <c r="IQ86" s="31">
        <v>0</v>
      </c>
      <c r="IR86" s="31">
        <v>185167</v>
      </c>
      <c r="IS86" s="31">
        <v>964580</v>
      </c>
      <c r="IT86" s="31"/>
      <c r="IU86" s="31"/>
      <c r="IV86" s="31"/>
      <c r="IW86" s="31"/>
      <c r="IX86" s="31">
        <v>158958</v>
      </c>
      <c r="IY86" s="31">
        <v>149769</v>
      </c>
      <c r="IZ86" s="31"/>
      <c r="JA86" s="31"/>
      <c r="JB86" s="31">
        <v>59047</v>
      </c>
      <c r="JC86" s="31">
        <v>529219</v>
      </c>
      <c r="JD86" s="31">
        <v>0</v>
      </c>
      <c r="JE86" s="31">
        <v>0</v>
      </c>
      <c r="JF86" s="31"/>
      <c r="JG86" s="31">
        <v>1776255</v>
      </c>
      <c r="JH86" s="31">
        <v>0</v>
      </c>
      <c r="JI86" s="31">
        <v>1271630</v>
      </c>
      <c r="JJ86" s="31">
        <v>159444</v>
      </c>
      <c r="JK86" s="31">
        <v>1480819</v>
      </c>
      <c r="JL86" s="31">
        <v>0</v>
      </c>
      <c r="JM86" s="31">
        <v>1528020</v>
      </c>
      <c r="JN86" s="31">
        <v>1604490</v>
      </c>
      <c r="JO86" s="31">
        <v>0</v>
      </c>
      <c r="JP86" s="31">
        <v>223670</v>
      </c>
      <c r="JQ86" s="31">
        <v>1441828</v>
      </c>
      <c r="JR86" s="31">
        <v>0</v>
      </c>
      <c r="JS86" s="31"/>
      <c r="JT86" s="31"/>
      <c r="JU86" s="31">
        <v>0</v>
      </c>
      <c r="JV86" s="31"/>
      <c r="JW86" s="31">
        <v>0</v>
      </c>
      <c r="JX86" s="31">
        <v>0</v>
      </c>
    </row>
    <row r="87" spans="1:284" x14ac:dyDescent="0.25">
      <c r="A87" s="27">
        <v>45651</v>
      </c>
      <c r="B87">
        <v>0</v>
      </c>
      <c r="C87" t="s">
        <v>257</v>
      </c>
      <c r="D87" t="s">
        <v>258</v>
      </c>
      <c r="E87"/>
      <c r="F87">
        <v>0</v>
      </c>
      <c r="G87">
        <v>0</v>
      </c>
      <c r="H87">
        <v>0</v>
      </c>
      <c r="I87"/>
      <c r="J87"/>
      <c r="K87"/>
      <c r="L87"/>
      <c r="M87">
        <v>0</v>
      </c>
      <c r="N87">
        <v>0</v>
      </c>
      <c r="O87"/>
      <c r="P87"/>
      <c r="Q87">
        <v>0</v>
      </c>
      <c r="R87">
        <v>0</v>
      </c>
      <c r="S87">
        <v>0</v>
      </c>
      <c r="T87">
        <v>0</v>
      </c>
      <c r="U87"/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/>
      <c r="AI87"/>
      <c r="AJ87">
        <v>0</v>
      </c>
      <c r="AK87"/>
      <c r="AL87">
        <v>0</v>
      </c>
      <c r="AM87">
        <v>0</v>
      </c>
      <c r="AN87"/>
      <c r="AO87" t="s">
        <v>257</v>
      </c>
      <c r="AP87" t="s">
        <v>257</v>
      </c>
      <c r="AQ87" t="s">
        <v>257</v>
      </c>
      <c r="AR87"/>
      <c r="AS87"/>
      <c r="AT87"/>
      <c r="AU87"/>
      <c r="AV87" t="s">
        <v>257</v>
      </c>
      <c r="AW87" t="s">
        <v>257</v>
      </c>
      <c r="AX87"/>
      <c r="AY87"/>
      <c r="AZ87" t="s">
        <v>257</v>
      </c>
      <c r="BA87" t="s">
        <v>257</v>
      </c>
      <c r="BB87" t="s">
        <v>257</v>
      </c>
      <c r="BC87" t="s">
        <v>257</v>
      </c>
      <c r="BD87"/>
      <c r="BE87" t="s">
        <v>257</v>
      </c>
      <c r="BF87" t="s">
        <v>257</v>
      </c>
      <c r="BG87" t="s">
        <v>257</v>
      </c>
      <c r="BH87" t="s">
        <v>257</v>
      </c>
      <c r="BI87" t="s">
        <v>257</v>
      </c>
      <c r="BJ87" t="s">
        <v>257</v>
      </c>
      <c r="BK87" t="s">
        <v>257</v>
      </c>
      <c r="BL87" t="s">
        <v>257</v>
      </c>
      <c r="BM87" t="s">
        <v>257</v>
      </c>
      <c r="BN87" t="s">
        <v>257</v>
      </c>
      <c r="BO87" t="s">
        <v>257</v>
      </c>
      <c r="BP87" t="s">
        <v>257</v>
      </c>
      <c r="BQ87"/>
      <c r="BR87"/>
      <c r="BS87" t="s">
        <v>257</v>
      </c>
      <c r="BT87"/>
      <c r="BU87" t="s">
        <v>257</v>
      </c>
      <c r="BV87" t="s">
        <v>257</v>
      </c>
      <c r="BW87"/>
      <c r="BX87">
        <v>0</v>
      </c>
      <c r="BY87">
        <v>0</v>
      </c>
      <c r="BZ87">
        <v>1203</v>
      </c>
      <c r="CA87"/>
      <c r="CB87"/>
      <c r="CC87"/>
      <c r="CD87"/>
      <c r="CE87">
        <v>7429</v>
      </c>
      <c r="CF87">
        <v>12300</v>
      </c>
      <c r="CG87"/>
      <c r="CH87"/>
      <c r="CI87">
        <v>378</v>
      </c>
      <c r="CJ87">
        <v>4580</v>
      </c>
      <c r="CK87">
        <v>0</v>
      </c>
      <c r="CL87">
        <v>0</v>
      </c>
      <c r="CM87"/>
      <c r="CN87">
        <v>166</v>
      </c>
      <c r="CO87">
        <v>0</v>
      </c>
      <c r="CP87">
        <v>21905</v>
      </c>
      <c r="CQ87">
        <v>0</v>
      </c>
      <c r="CR87">
        <v>231</v>
      </c>
      <c r="CS87">
        <v>0</v>
      </c>
      <c r="CT87">
        <v>30689</v>
      </c>
      <c r="CU87">
        <v>447</v>
      </c>
      <c r="CV87">
        <v>0</v>
      </c>
      <c r="CW87">
        <v>5</v>
      </c>
      <c r="CX87">
        <v>432</v>
      </c>
      <c r="CY87">
        <v>0</v>
      </c>
      <c r="CZ87"/>
      <c r="DA87"/>
      <c r="DB87">
        <v>0</v>
      </c>
      <c r="DC87"/>
      <c r="DD87">
        <v>0</v>
      </c>
      <c r="DE87">
        <v>0</v>
      </c>
      <c r="DF87"/>
      <c r="DG87" t="s">
        <v>257</v>
      </c>
      <c r="DH87" t="s">
        <v>258</v>
      </c>
      <c r="DI87" t="s">
        <v>700</v>
      </c>
      <c r="DJ87"/>
      <c r="DK87"/>
      <c r="DL87"/>
      <c r="DM87"/>
      <c r="DN87" t="s">
        <v>257</v>
      </c>
      <c r="DO87" t="s">
        <v>1041</v>
      </c>
      <c r="DP87"/>
      <c r="DQ87"/>
      <c r="DR87" t="s">
        <v>257</v>
      </c>
      <c r="DS87" t="s">
        <v>759</v>
      </c>
      <c r="DT87" t="s">
        <v>257</v>
      </c>
      <c r="DU87" t="s">
        <v>257</v>
      </c>
      <c r="DV87"/>
      <c r="DW87" t="s">
        <v>1042</v>
      </c>
      <c r="DX87" t="s">
        <v>257</v>
      </c>
      <c r="DY87" t="s">
        <v>1043</v>
      </c>
      <c r="DZ87" t="s">
        <v>258</v>
      </c>
      <c r="EA87" t="s">
        <v>1044</v>
      </c>
      <c r="EB87" t="s">
        <v>257</v>
      </c>
      <c r="EC87" t="s">
        <v>1045</v>
      </c>
      <c r="ED87" t="s">
        <v>308</v>
      </c>
      <c r="EE87" t="s">
        <v>257</v>
      </c>
      <c r="EF87" t="s">
        <v>475</v>
      </c>
      <c r="EG87" t="s">
        <v>918</v>
      </c>
      <c r="EH87" t="s">
        <v>257</v>
      </c>
      <c r="EI87"/>
      <c r="EJ87"/>
      <c r="EK87" t="s">
        <v>257</v>
      </c>
      <c r="EL87"/>
      <c r="EM87" t="s">
        <v>257</v>
      </c>
      <c r="EN87" t="s">
        <v>257</v>
      </c>
      <c r="EO87"/>
      <c r="EP87">
        <v>0</v>
      </c>
      <c r="EQ87">
        <v>1</v>
      </c>
      <c r="ER87">
        <v>1</v>
      </c>
      <c r="ES87"/>
      <c r="ET87"/>
      <c r="EU87"/>
      <c r="EV87"/>
      <c r="EW87">
        <v>0</v>
      </c>
      <c r="EX87">
        <v>422</v>
      </c>
      <c r="EY87"/>
      <c r="EZ87"/>
      <c r="FA87">
        <v>0</v>
      </c>
      <c r="FB87">
        <v>58</v>
      </c>
      <c r="FC87">
        <v>0</v>
      </c>
      <c r="FD87">
        <v>0</v>
      </c>
      <c r="FE87"/>
      <c r="FF87">
        <v>1248</v>
      </c>
      <c r="FG87">
        <v>0</v>
      </c>
      <c r="FH87">
        <v>5861</v>
      </c>
      <c r="FI87">
        <v>3</v>
      </c>
      <c r="FJ87">
        <v>117</v>
      </c>
      <c r="FK87">
        <v>0</v>
      </c>
      <c r="FL87">
        <v>2256</v>
      </c>
      <c r="FM87">
        <v>17</v>
      </c>
      <c r="FN87">
        <v>0</v>
      </c>
      <c r="FO87">
        <v>102</v>
      </c>
      <c r="FP87">
        <v>11</v>
      </c>
      <c r="FQ87">
        <v>0</v>
      </c>
      <c r="FR87" s="28"/>
      <c r="FS87" s="28"/>
      <c r="FT87" s="28">
        <v>0</v>
      </c>
      <c r="FU87" s="28"/>
      <c r="FV87" s="28">
        <v>0</v>
      </c>
      <c r="FW87" s="28">
        <v>0</v>
      </c>
      <c r="FX87"/>
      <c r="FY87">
        <v>0</v>
      </c>
      <c r="FZ87" s="28">
        <v>0</v>
      </c>
      <c r="GA87">
        <v>0</v>
      </c>
      <c r="GB87" s="28"/>
      <c r="GC87" s="28"/>
      <c r="GD87" s="28"/>
      <c r="GE87"/>
      <c r="GF87" s="28">
        <v>0</v>
      </c>
      <c r="GG87" s="28">
        <v>0</v>
      </c>
      <c r="GH87"/>
      <c r="GI87" s="28"/>
      <c r="GJ87" s="28">
        <v>0</v>
      </c>
      <c r="GK87">
        <v>0</v>
      </c>
      <c r="GL87">
        <v>0</v>
      </c>
      <c r="GM87">
        <v>0</v>
      </c>
      <c r="GN87"/>
      <c r="GO87" s="31">
        <v>0</v>
      </c>
      <c r="GP87" s="31">
        <v>0</v>
      </c>
      <c r="GQ87" s="31">
        <v>0</v>
      </c>
      <c r="GR87" s="31">
        <v>0</v>
      </c>
      <c r="GS87" s="31">
        <v>0</v>
      </c>
      <c r="GT87" s="31">
        <v>0</v>
      </c>
      <c r="GU87" s="31">
        <v>0</v>
      </c>
      <c r="GV87" s="31">
        <v>0</v>
      </c>
      <c r="GW87" s="31">
        <v>0</v>
      </c>
      <c r="GX87" s="31">
        <v>0</v>
      </c>
      <c r="GY87" s="31">
        <v>0</v>
      </c>
      <c r="GZ87" s="31">
        <v>0</v>
      </c>
      <c r="HA87" s="31"/>
      <c r="HB87" s="31"/>
      <c r="HC87" s="31">
        <v>0</v>
      </c>
      <c r="HD87" s="31"/>
      <c r="HE87" s="31">
        <v>0</v>
      </c>
      <c r="HF87" s="31">
        <v>0</v>
      </c>
      <c r="HG87" s="31"/>
      <c r="HH87" s="31">
        <v>0</v>
      </c>
      <c r="HI87" s="31">
        <v>1</v>
      </c>
      <c r="HJ87" s="31">
        <v>1204</v>
      </c>
      <c r="HK87" s="31"/>
      <c r="HL87" s="31"/>
      <c r="HM87" s="31"/>
      <c r="HN87" s="31"/>
      <c r="HO87" s="31">
        <v>7429</v>
      </c>
      <c r="HP87" s="31">
        <v>12722</v>
      </c>
      <c r="HQ87" s="31"/>
      <c r="HR87" s="31"/>
      <c r="HS87" s="31">
        <v>378</v>
      </c>
      <c r="HT87" s="31">
        <v>4638</v>
      </c>
      <c r="HU87" s="31">
        <v>0</v>
      </c>
      <c r="HV87" s="31">
        <v>0</v>
      </c>
      <c r="HW87" s="31"/>
      <c r="HX87" s="31">
        <v>1414</v>
      </c>
      <c r="HY87" s="31">
        <v>0</v>
      </c>
      <c r="HZ87" s="31">
        <v>27766</v>
      </c>
      <c r="IA87" s="31">
        <v>3</v>
      </c>
      <c r="IB87" s="31">
        <v>348</v>
      </c>
      <c r="IC87" s="31">
        <v>0</v>
      </c>
      <c r="ID87" s="31">
        <v>32945</v>
      </c>
      <c r="IE87" s="31">
        <v>464</v>
      </c>
      <c r="IF87" s="31">
        <v>0</v>
      </c>
      <c r="IG87" s="31">
        <v>107</v>
      </c>
      <c r="IH87" s="31">
        <v>443</v>
      </c>
      <c r="II87" s="31">
        <v>0</v>
      </c>
      <c r="IJ87" s="31"/>
      <c r="IK87" s="31"/>
      <c r="IL87" s="31">
        <v>0</v>
      </c>
      <c r="IM87" s="31"/>
      <c r="IN87" s="31">
        <v>0</v>
      </c>
      <c r="IO87" s="31">
        <v>0</v>
      </c>
      <c r="IP87" s="31"/>
      <c r="IQ87" s="31">
        <v>0</v>
      </c>
      <c r="IR87" s="31">
        <v>57000</v>
      </c>
      <c r="IS87" s="31">
        <v>960867</v>
      </c>
      <c r="IT87" s="31"/>
      <c r="IU87" s="31"/>
      <c r="IV87" s="31"/>
      <c r="IW87" s="31"/>
      <c r="IX87" s="31">
        <v>214054</v>
      </c>
      <c r="IY87" s="31">
        <v>161262</v>
      </c>
      <c r="IZ87" s="31"/>
      <c r="JA87" s="31"/>
      <c r="JB87" s="31">
        <v>66955</v>
      </c>
      <c r="JC87" s="31">
        <v>501796</v>
      </c>
      <c r="JD87" s="31">
        <v>0</v>
      </c>
      <c r="JE87" s="31">
        <v>0</v>
      </c>
      <c r="JF87" s="31"/>
      <c r="JG87" s="31">
        <v>1598373</v>
      </c>
      <c r="JH87" s="31">
        <v>0</v>
      </c>
      <c r="JI87" s="31">
        <v>1223776</v>
      </c>
      <c r="JJ87" s="31">
        <v>319333</v>
      </c>
      <c r="JK87" s="31">
        <v>1475670</v>
      </c>
      <c r="JL87" s="31">
        <v>0</v>
      </c>
      <c r="JM87" s="31">
        <v>1451388</v>
      </c>
      <c r="JN87" s="31">
        <v>1518030</v>
      </c>
      <c r="JO87" s="31">
        <v>0</v>
      </c>
      <c r="JP87" s="31">
        <v>167710</v>
      </c>
      <c r="JQ87" s="31">
        <v>1416966</v>
      </c>
      <c r="JR87" s="31">
        <v>0</v>
      </c>
      <c r="JS87" s="31"/>
      <c r="JT87" s="31"/>
      <c r="JU87" s="31">
        <v>0</v>
      </c>
      <c r="JV87" s="31"/>
      <c r="JW87" s="31">
        <v>0</v>
      </c>
      <c r="JX87" s="31">
        <v>0</v>
      </c>
    </row>
    <row r="88" spans="1:284" x14ac:dyDescent="0.25">
      <c r="A88" s="27">
        <v>45652</v>
      </c>
      <c r="B88">
        <v>0</v>
      </c>
      <c r="C88" t="s">
        <v>257</v>
      </c>
      <c r="D88" t="s">
        <v>258</v>
      </c>
      <c r="E88"/>
      <c r="F88">
        <v>0</v>
      </c>
      <c r="G88">
        <v>0</v>
      </c>
      <c r="H88">
        <v>0</v>
      </c>
      <c r="I88"/>
      <c r="J88"/>
      <c r="K88"/>
      <c r="L88"/>
      <c r="M88">
        <v>0</v>
      </c>
      <c r="N88">
        <v>0</v>
      </c>
      <c r="O88"/>
      <c r="P88"/>
      <c r="Q88">
        <v>0</v>
      </c>
      <c r="R88">
        <v>0</v>
      </c>
      <c r="S88">
        <v>0</v>
      </c>
      <c r="T88">
        <v>0</v>
      </c>
      <c r="U88"/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/>
      <c r="AI88"/>
      <c r="AJ88">
        <v>0</v>
      </c>
      <c r="AK88"/>
      <c r="AL88">
        <v>0</v>
      </c>
      <c r="AM88">
        <v>0</v>
      </c>
      <c r="AN88"/>
      <c r="AO88" t="s">
        <v>257</v>
      </c>
      <c r="AP88" t="s">
        <v>257</v>
      </c>
      <c r="AQ88" t="s">
        <v>257</v>
      </c>
      <c r="AR88"/>
      <c r="AS88"/>
      <c r="AT88"/>
      <c r="AU88"/>
      <c r="AV88" t="s">
        <v>257</v>
      </c>
      <c r="AW88" t="s">
        <v>257</v>
      </c>
      <c r="AX88"/>
      <c r="AY88"/>
      <c r="AZ88" t="s">
        <v>257</v>
      </c>
      <c r="BA88" t="s">
        <v>257</v>
      </c>
      <c r="BB88" t="s">
        <v>257</v>
      </c>
      <c r="BC88" t="s">
        <v>257</v>
      </c>
      <c r="BD88"/>
      <c r="BE88" t="s">
        <v>257</v>
      </c>
      <c r="BF88" t="s">
        <v>257</v>
      </c>
      <c r="BG88" t="s">
        <v>257</v>
      </c>
      <c r="BH88" t="s">
        <v>257</v>
      </c>
      <c r="BI88" t="s">
        <v>257</v>
      </c>
      <c r="BJ88" t="s">
        <v>257</v>
      </c>
      <c r="BK88" t="s">
        <v>257</v>
      </c>
      <c r="BL88" t="s">
        <v>257</v>
      </c>
      <c r="BM88" t="s">
        <v>257</v>
      </c>
      <c r="BN88" t="s">
        <v>257</v>
      </c>
      <c r="BO88" t="s">
        <v>257</v>
      </c>
      <c r="BP88" t="s">
        <v>257</v>
      </c>
      <c r="BQ88"/>
      <c r="BR88"/>
      <c r="BS88" t="s">
        <v>257</v>
      </c>
      <c r="BT88"/>
      <c r="BU88" t="s">
        <v>257</v>
      </c>
      <c r="BV88" t="s">
        <v>257</v>
      </c>
      <c r="BW88"/>
      <c r="BX88">
        <v>0</v>
      </c>
      <c r="BY88">
        <v>2</v>
      </c>
      <c r="BZ88">
        <v>1490</v>
      </c>
      <c r="CA88"/>
      <c r="CB88"/>
      <c r="CC88"/>
      <c r="CD88"/>
      <c r="CE88">
        <v>8018</v>
      </c>
      <c r="CF88">
        <v>12788</v>
      </c>
      <c r="CG88"/>
      <c r="CH88"/>
      <c r="CI88">
        <v>562</v>
      </c>
      <c r="CJ88">
        <v>7321</v>
      </c>
      <c r="CK88">
        <v>0</v>
      </c>
      <c r="CL88">
        <v>0</v>
      </c>
      <c r="CM88"/>
      <c r="CN88">
        <v>304</v>
      </c>
      <c r="CO88">
        <v>0</v>
      </c>
      <c r="CP88">
        <v>21854</v>
      </c>
      <c r="CQ88">
        <v>0</v>
      </c>
      <c r="CR88">
        <v>247</v>
      </c>
      <c r="CS88">
        <v>0</v>
      </c>
      <c r="CT88">
        <v>30585</v>
      </c>
      <c r="CU88">
        <v>454</v>
      </c>
      <c r="CV88">
        <v>0</v>
      </c>
      <c r="CW88">
        <v>2</v>
      </c>
      <c r="CX88">
        <v>439</v>
      </c>
      <c r="CY88">
        <v>0</v>
      </c>
      <c r="CZ88"/>
      <c r="DA88"/>
      <c r="DB88">
        <v>0</v>
      </c>
      <c r="DC88"/>
      <c r="DD88">
        <v>0</v>
      </c>
      <c r="DE88">
        <v>0</v>
      </c>
      <c r="DF88"/>
      <c r="DG88" t="s">
        <v>257</v>
      </c>
      <c r="DH88" t="s">
        <v>376</v>
      </c>
      <c r="DI88" t="s">
        <v>257</v>
      </c>
      <c r="DJ88"/>
      <c r="DK88"/>
      <c r="DL88"/>
      <c r="DM88"/>
      <c r="DN88" t="s">
        <v>257</v>
      </c>
      <c r="DO88" t="s">
        <v>436</v>
      </c>
      <c r="DP88"/>
      <c r="DQ88"/>
      <c r="DR88" t="s">
        <v>257</v>
      </c>
      <c r="DS88" t="s">
        <v>285</v>
      </c>
      <c r="DT88" t="s">
        <v>257</v>
      </c>
      <c r="DU88" t="s">
        <v>257</v>
      </c>
      <c r="DV88"/>
      <c r="DW88" t="s">
        <v>1046</v>
      </c>
      <c r="DX88" t="s">
        <v>257</v>
      </c>
      <c r="DY88" t="s">
        <v>1047</v>
      </c>
      <c r="DZ88" t="s">
        <v>258</v>
      </c>
      <c r="EA88" t="s">
        <v>1048</v>
      </c>
      <c r="EB88" t="s">
        <v>257</v>
      </c>
      <c r="EC88" t="s">
        <v>487</v>
      </c>
      <c r="ED88" t="s">
        <v>1049</v>
      </c>
      <c r="EE88" t="s">
        <v>257</v>
      </c>
      <c r="EF88" t="s">
        <v>527</v>
      </c>
      <c r="EG88" t="s">
        <v>485</v>
      </c>
      <c r="EH88" t="s">
        <v>257</v>
      </c>
      <c r="EI88"/>
      <c r="EJ88"/>
      <c r="EK88" t="s">
        <v>257</v>
      </c>
      <c r="EL88"/>
      <c r="EM88" t="s">
        <v>257</v>
      </c>
      <c r="EN88" t="s">
        <v>257</v>
      </c>
      <c r="EO88"/>
      <c r="EP88">
        <v>0</v>
      </c>
      <c r="EQ88">
        <v>3</v>
      </c>
      <c r="ER88">
        <v>0</v>
      </c>
      <c r="ES88"/>
      <c r="ET88"/>
      <c r="EU88"/>
      <c r="EV88"/>
      <c r="EW88">
        <v>0</v>
      </c>
      <c r="EX88">
        <v>423</v>
      </c>
      <c r="EY88"/>
      <c r="EZ88"/>
      <c r="FA88">
        <v>0</v>
      </c>
      <c r="FB88">
        <v>59</v>
      </c>
      <c r="FC88">
        <v>0</v>
      </c>
      <c r="FD88">
        <v>0</v>
      </c>
      <c r="FE88"/>
      <c r="FF88">
        <v>1993</v>
      </c>
      <c r="FG88">
        <v>0</v>
      </c>
      <c r="FH88">
        <v>3108</v>
      </c>
      <c r="FI88">
        <v>1</v>
      </c>
      <c r="FJ88">
        <v>117</v>
      </c>
      <c r="FK88">
        <v>0</v>
      </c>
      <c r="FL88">
        <v>1824</v>
      </c>
      <c r="FM88">
        <v>11</v>
      </c>
      <c r="FN88">
        <v>0</v>
      </c>
      <c r="FO88">
        <v>102</v>
      </c>
      <c r="FP88">
        <v>7</v>
      </c>
      <c r="FQ88">
        <v>0</v>
      </c>
      <c r="FR88" s="28"/>
      <c r="FS88" s="28"/>
      <c r="FT88" s="28">
        <v>0</v>
      </c>
      <c r="FU88" s="28"/>
      <c r="FV88" s="28">
        <v>0</v>
      </c>
      <c r="FW88" s="28">
        <v>0</v>
      </c>
      <c r="FX88"/>
      <c r="FY88">
        <v>0</v>
      </c>
      <c r="FZ88" s="28">
        <v>0</v>
      </c>
      <c r="GA88">
        <v>0</v>
      </c>
      <c r="GB88" s="28"/>
      <c r="GC88" s="28"/>
      <c r="GD88" s="28"/>
      <c r="GE88"/>
      <c r="GF88" s="28">
        <v>0</v>
      </c>
      <c r="GG88" s="28">
        <v>0</v>
      </c>
      <c r="GH88"/>
      <c r="GI88" s="28"/>
      <c r="GJ88" s="28">
        <v>0</v>
      </c>
      <c r="GK88">
        <v>0</v>
      </c>
      <c r="GL88">
        <v>0</v>
      </c>
      <c r="GM88">
        <v>0</v>
      </c>
      <c r="GN88"/>
      <c r="GO88" s="31">
        <v>0</v>
      </c>
      <c r="GP88" s="31">
        <v>0</v>
      </c>
      <c r="GQ88" s="31">
        <v>0</v>
      </c>
      <c r="GR88" s="31">
        <v>0</v>
      </c>
      <c r="GS88" s="31">
        <v>0</v>
      </c>
      <c r="GT88" s="31">
        <v>0</v>
      </c>
      <c r="GU88" s="31">
        <v>0</v>
      </c>
      <c r="GV88" s="31">
        <v>0</v>
      </c>
      <c r="GW88" s="31">
        <v>0</v>
      </c>
      <c r="GX88" s="31">
        <v>0</v>
      </c>
      <c r="GY88" s="31">
        <v>0</v>
      </c>
      <c r="GZ88" s="31">
        <v>0</v>
      </c>
      <c r="HA88" s="31"/>
      <c r="HB88" s="31"/>
      <c r="HC88" s="31">
        <v>0</v>
      </c>
      <c r="HD88" s="31"/>
      <c r="HE88" s="31">
        <v>0</v>
      </c>
      <c r="HF88" s="31">
        <v>0</v>
      </c>
      <c r="HG88" s="31"/>
      <c r="HH88" s="31">
        <v>0</v>
      </c>
      <c r="HI88" s="31">
        <v>5</v>
      </c>
      <c r="HJ88" s="31">
        <v>1490</v>
      </c>
      <c r="HK88" s="31"/>
      <c r="HL88" s="31"/>
      <c r="HM88" s="31"/>
      <c r="HN88" s="31"/>
      <c r="HO88" s="31">
        <v>8018</v>
      </c>
      <c r="HP88" s="31">
        <v>13211</v>
      </c>
      <c r="HQ88" s="31"/>
      <c r="HR88" s="31"/>
      <c r="HS88" s="31">
        <v>562</v>
      </c>
      <c r="HT88" s="31">
        <v>7380</v>
      </c>
      <c r="HU88" s="31">
        <v>0</v>
      </c>
      <c r="HV88" s="31">
        <v>0</v>
      </c>
      <c r="HW88" s="31"/>
      <c r="HX88" s="31">
        <v>2297</v>
      </c>
      <c r="HY88" s="31">
        <v>0</v>
      </c>
      <c r="HZ88" s="31">
        <v>24962</v>
      </c>
      <c r="IA88" s="31">
        <v>1</v>
      </c>
      <c r="IB88" s="31">
        <v>364</v>
      </c>
      <c r="IC88" s="31">
        <v>0</v>
      </c>
      <c r="ID88" s="31">
        <v>32409</v>
      </c>
      <c r="IE88" s="31">
        <v>465</v>
      </c>
      <c r="IF88" s="31">
        <v>0</v>
      </c>
      <c r="IG88" s="31">
        <v>104</v>
      </c>
      <c r="IH88" s="31">
        <v>446</v>
      </c>
      <c r="II88" s="31">
        <v>0</v>
      </c>
      <c r="IJ88" s="31"/>
      <c r="IK88" s="31"/>
      <c r="IL88" s="31">
        <v>0</v>
      </c>
      <c r="IM88" s="31"/>
      <c r="IN88" s="31">
        <v>0</v>
      </c>
      <c r="IO88" s="31">
        <v>0</v>
      </c>
      <c r="IP88" s="31"/>
      <c r="IQ88" s="31">
        <v>0</v>
      </c>
      <c r="IR88" s="31">
        <v>253800</v>
      </c>
      <c r="IS88" s="31">
        <v>822958</v>
      </c>
      <c r="IT88" s="31"/>
      <c r="IU88" s="31"/>
      <c r="IV88" s="31"/>
      <c r="IW88" s="31"/>
      <c r="IX88" s="31">
        <v>158694</v>
      </c>
      <c r="IY88" s="31">
        <v>151388</v>
      </c>
      <c r="IZ88" s="31"/>
      <c r="JA88" s="31"/>
      <c r="JB88" s="31">
        <v>62215</v>
      </c>
      <c r="JC88" s="31">
        <v>454222</v>
      </c>
      <c r="JD88" s="31">
        <v>0</v>
      </c>
      <c r="JE88" s="31">
        <v>0</v>
      </c>
      <c r="JF88" s="31"/>
      <c r="JG88" s="31">
        <v>1532345</v>
      </c>
      <c r="JH88" s="31">
        <v>0</v>
      </c>
      <c r="JI88" s="31">
        <v>1171029</v>
      </c>
      <c r="JJ88" s="31">
        <v>127000</v>
      </c>
      <c r="JK88" s="31">
        <v>1448747</v>
      </c>
      <c r="JL88" s="31">
        <v>0</v>
      </c>
      <c r="JM88" s="31">
        <v>1377376</v>
      </c>
      <c r="JN88" s="31">
        <v>1407510</v>
      </c>
      <c r="JO88" s="31">
        <v>0</v>
      </c>
      <c r="JP88" s="31">
        <v>88740</v>
      </c>
      <c r="JQ88" s="31">
        <v>1329922</v>
      </c>
      <c r="JR88" s="31">
        <v>0</v>
      </c>
      <c r="JS88" s="31"/>
      <c r="JT88" s="31"/>
      <c r="JU88" s="31">
        <v>0</v>
      </c>
      <c r="JV88" s="31"/>
      <c r="JW88" s="31">
        <v>0</v>
      </c>
      <c r="JX88" s="31">
        <v>0</v>
      </c>
    </row>
    <row r="89" spans="1:284" x14ac:dyDescent="0.25">
      <c r="A89" s="27">
        <v>45653</v>
      </c>
      <c r="B89">
        <v>0</v>
      </c>
      <c r="C89" t="s">
        <v>257</v>
      </c>
      <c r="D89" t="s">
        <v>258</v>
      </c>
      <c r="E89"/>
      <c r="F89">
        <v>0</v>
      </c>
      <c r="G89">
        <v>0</v>
      </c>
      <c r="H89">
        <v>0</v>
      </c>
      <c r="I89"/>
      <c r="J89"/>
      <c r="K89"/>
      <c r="L89"/>
      <c r="M89">
        <v>0</v>
      </c>
      <c r="N89">
        <v>0</v>
      </c>
      <c r="O89"/>
      <c r="P89"/>
      <c r="Q89">
        <v>0</v>
      </c>
      <c r="R89">
        <v>0</v>
      </c>
      <c r="S89">
        <v>0</v>
      </c>
      <c r="T89">
        <v>0</v>
      </c>
      <c r="U89"/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/>
      <c r="AI89"/>
      <c r="AJ89">
        <v>0</v>
      </c>
      <c r="AK89"/>
      <c r="AL89">
        <v>0</v>
      </c>
      <c r="AM89">
        <v>0</v>
      </c>
      <c r="AN89"/>
      <c r="AO89" t="s">
        <v>257</v>
      </c>
      <c r="AP89" t="s">
        <v>257</v>
      </c>
      <c r="AQ89" t="s">
        <v>257</v>
      </c>
      <c r="AR89"/>
      <c r="AS89"/>
      <c r="AT89"/>
      <c r="AU89"/>
      <c r="AV89" t="s">
        <v>257</v>
      </c>
      <c r="AW89" t="s">
        <v>257</v>
      </c>
      <c r="AX89"/>
      <c r="AY89"/>
      <c r="AZ89" t="s">
        <v>257</v>
      </c>
      <c r="BA89" t="s">
        <v>257</v>
      </c>
      <c r="BB89" t="s">
        <v>257</v>
      </c>
      <c r="BC89" t="s">
        <v>257</v>
      </c>
      <c r="BD89"/>
      <c r="BE89" t="s">
        <v>257</v>
      </c>
      <c r="BF89" t="s">
        <v>257</v>
      </c>
      <c r="BG89" t="s">
        <v>257</v>
      </c>
      <c r="BH89" t="s">
        <v>257</v>
      </c>
      <c r="BI89" t="s">
        <v>257</v>
      </c>
      <c r="BJ89" t="s">
        <v>257</v>
      </c>
      <c r="BK89" t="s">
        <v>257</v>
      </c>
      <c r="BL89" t="s">
        <v>257</v>
      </c>
      <c r="BM89" t="s">
        <v>257</v>
      </c>
      <c r="BN89" t="s">
        <v>257</v>
      </c>
      <c r="BO89" t="s">
        <v>257</v>
      </c>
      <c r="BP89" t="s">
        <v>257</v>
      </c>
      <c r="BQ89"/>
      <c r="BR89"/>
      <c r="BS89" t="s">
        <v>257</v>
      </c>
      <c r="BT89"/>
      <c r="BU89" t="s">
        <v>257</v>
      </c>
      <c r="BV89" t="s">
        <v>257</v>
      </c>
      <c r="BW89"/>
      <c r="BX89">
        <v>0</v>
      </c>
      <c r="BY89">
        <v>2</v>
      </c>
      <c r="BZ89">
        <v>1920</v>
      </c>
      <c r="CA89"/>
      <c r="CB89"/>
      <c r="CC89"/>
      <c r="CD89"/>
      <c r="CE89">
        <v>9743</v>
      </c>
      <c r="CF89">
        <v>14505</v>
      </c>
      <c r="CG89"/>
      <c r="CH89"/>
      <c r="CI89">
        <v>1238</v>
      </c>
      <c r="CJ89">
        <v>17415</v>
      </c>
      <c r="CK89">
        <v>0</v>
      </c>
      <c r="CL89">
        <v>0</v>
      </c>
      <c r="CM89"/>
      <c r="CN89">
        <v>619</v>
      </c>
      <c r="CO89">
        <v>0</v>
      </c>
      <c r="CP89">
        <v>22635</v>
      </c>
      <c r="CQ89">
        <v>0</v>
      </c>
      <c r="CR89">
        <v>358</v>
      </c>
      <c r="CS89">
        <v>0</v>
      </c>
      <c r="CT89">
        <v>31585</v>
      </c>
      <c r="CU89">
        <v>455</v>
      </c>
      <c r="CV89">
        <v>0</v>
      </c>
      <c r="CW89">
        <v>18</v>
      </c>
      <c r="CX89">
        <v>437</v>
      </c>
      <c r="CY89">
        <v>0</v>
      </c>
      <c r="CZ89"/>
      <c r="DA89"/>
      <c r="DB89">
        <v>0</v>
      </c>
      <c r="DC89"/>
      <c r="DD89">
        <v>0</v>
      </c>
      <c r="DE89">
        <v>0</v>
      </c>
      <c r="DF89"/>
      <c r="DG89" t="s">
        <v>257</v>
      </c>
      <c r="DH89" t="s">
        <v>263</v>
      </c>
      <c r="DI89" t="s">
        <v>295</v>
      </c>
      <c r="DJ89"/>
      <c r="DK89"/>
      <c r="DL89"/>
      <c r="DM89"/>
      <c r="DN89" t="s">
        <v>257</v>
      </c>
      <c r="DO89" t="s">
        <v>476</v>
      </c>
      <c r="DP89"/>
      <c r="DQ89"/>
      <c r="DR89" t="s">
        <v>257</v>
      </c>
      <c r="DS89" t="s">
        <v>483</v>
      </c>
      <c r="DT89" t="s">
        <v>257</v>
      </c>
      <c r="DU89" t="s">
        <v>257</v>
      </c>
      <c r="DV89"/>
      <c r="DW89" t="s">
        <v>1050</v>
      </c>
      <c r="DX89" t="s">
        <v>257</v>
      </c>
      <c r="DY89" t="s">
        <v>1051</v>
      </c>
      <c r="DZ89" t="s">
        <v>258</v>
      </c>
      <c r="EA89" t="s">
        <v>1052</v>
      </c>
      <c r="EB89" t="s">
        <v>257</v>
      </c>
      <c r="EC89" t="s">
        <v>641</v>
      </c>
      <c r="ED89" t="s">
        <v>828</v>
      </c>
      <c r="EE89" t="s">
        <v>257</v>
      </c>
      <c r="EF89" t="s">
        <v>1053</v>
      </c>
      <c r="EG89" t="s">
        <v>809</v>
      </c>
      <c r="EH89" t="s">
        <v>257</v>
      </c>
      <c r="EI89"/>
      <c r="EJ89"/>
      <c r="EK89" t="s">
        <v>257</v>
      </c>
      <c r="EL89"/>
      <c r="EM89" t="s">
        <v>257</v>
      </c>
      <c r="EN89" t="s">
        <v>257</v>
      </c>
      <c r="EO89"/>
      <c r="EP89">
        <v>0</v>
      </c>
      <c r="EQ89">
        <v>1</v>
      </c>
      <c r="ER89">
        <v>1</v>
      </c>
      <c r="ES89"/>
      <c r="ET89"/>
      <c r="EU89"/>
      <c r="EV89"/>
      <c r="EW89">
        <v>0</v>
      </c>
      <c r="EX89">
        <v>426</v>
      </c>
      <c r="EY89"/>
      <c r="EZ89"/>
      <c r="FA89">
        <v>0</v>
      </c>
      <c r="FB89">
        <v>80</v>
      </c>
      <c r="FC89">
        <v>0</v>
      </c>
      <c r="FD89">
        <v>0</v>
      </c>
      <c r="FE89"/>
      <c r="FF89">
        <v>52</v>
      </c>
      <c r="FG89">
        <v>0</v>
      </c>
      <c r="FH89">
        <v>2793</v>
      </c>
      <c r="FI89">
        <v>8</v>
      </c>
      <c r="FJ89">
        <v>117</v>
      </c>
      <c r="FK89">
        <v>0</v>
      </c>
      <c r="FL89">
        <v>1855</v>
      </c>
      <c r="FM89">
        <v>13</v>
      </c>
      <c r="FN89">
        <v>0</v>
      </c>
      <c r="FO89">
        <v>103</v>
      </c>
      <c r="FP89">
        <v>8</v>
      </c>
      <c r="FQ89">
        <v>0</v>
      </c>
      <c r="FR89" s="28"/>
      <c r="FS89" s="28"/>
      <c r="FT89" s="28">
        <v>0</v>
      </c>
      <c r="FU89" s="28"/>
      <c r="FV89" s="28">
        <v>0</v>
      </c>
      <c r="FW89" s="28">
        <v>0</v>
      </c>
      <c r="FX89"/>
      <c r="FY89">
        <v>0</v>
      </c>
      <c r="FZ89" s="28">
        <v>0</v>
      </c>
      <c r="GA89">
        <v>0</v>
      </c>
      <c r="GB89" s="28"/>
      <c r="GC89" s="28"/>
      <c r="GD89" s="28"/>
      <c r="GE89"/>
      <c r="GF89" s="28">
        <v>0</v>
      </c>
      <c r="GG89" s="28">
        <v>0</v>
      </c>
      <c r="GH89"/>
      <c r="GI89" s="28"/>
      <c r="GJ89" s="28">
        <v>0</v>
      </c>
      <c r="GK89">
        <v>0</v>
      </c>
      <c r="GL89">
        <v>0</v>
      </c>
      <c r="GM89">
        <v>0</v>
      </c>
      <c r="GN89"/>
      <c r="GO89" s="31">
        <v>0</v>
      </c>
      <c r="GP89" s="31">
        <v>0</v>
      </c>
      <c r="GQ89" s="31">
        <v>0</v>
      </c>
      <c r="GR89" s="31">
        <v>0</v>
      </c>
      <c r="GS89" s="31">
        <v>0</v>
      </c>
      <c r="GT89" s="31">
        <v>0</v>
      </c>
      <c r="GU89" s="31">
        <v>0</v>
      </c>
      <c r="GV89" s="31">
        <v>0</v>
      </c>
      <c r="GW89" s="31">
        <v>0</v>
      </c>
      <c r="GX89" s="31">
        <v>0</v>
      </c>
      <c r="GY89" s="31">
        <v>0</v>
      </c>
      <c r="GZ89" s="31">
        <v>0</v>
      </c>
      <c r="HA89" s="31"/>
      <c r="HB89" s="31"/>
      <c r="HC89" s="31">
        <v>0</v>
      </c>
      <c r="HD89" s="31"/>
      <c r="HE89" s="31">
        <v>0</v>
      </c>
      <c r="HF89" s="31">
        <v>0</v>
      </c>
      <c r="HG89" s="31"/>
      <c r="HH89" s="31">
        <v>0</v>
      </c>
      <c r="HI89" s="31">
        <v>3</v>
      </c>
      <c r="HJ89" s="31">
        <v>1921</v>
      </c>
      <c r="HK89" s="31"/>
      <c r="HL89" s="31"/>
      <c r="HM89" s="31"/>
      <c r="HN89" s="31"/>
      <c r="HO89" s="31">
        <v>9743</v>
      </c>
      <c r="HP89" s="31">
        <v>14931</v>
      </c>
      <c r="HQ89" s="31"/>
      <c r="HR89" s="31"/>
      <c r="HS89" s="31">
        <v>1238</v>
      </c>
      <c r="HT89" s="31">
        <v>17495</v>
      </c>
      <c r="HU89" s="31">
        <v>0</v>
      </c>
      <c r="HV89" s="31">
        <v>0</v>
      </c>
      <c r="HW89" s="31"/>
      <c r="HX89" s="31">
        <v>671</v>
      </c>
      <c r="HY89" s="31">
        <v>0</v>
      </c>
      <c r="HZ89" s="31">
        <v>25428</v>
      </c>
      <c r="IA89" s="31">
        <v>8</v>
      </c>
      <c r="IB89" s="31">
        <v>475</v>
      </c>
      <c r="IC89" s="31">
        <v>0</v>
      </c>
      <c r="ID89" s="31">
        <v>33440</v>
      </c>
      <c r="IE89" s="31">
        <v>468</v>
      </c>
      <c r="IF89" s="31">
        <v>0</v>
      </c>
      <c r="IG89" s="31">
        <v>121</v>
      </c>
      <c r="IH89" s="31">
        <v>445</v>
      </c>
      <c r="II89" s="31">
        <v>0</v>
      </c>
      <c r="IJ89" s="31"/>
      <c r="IK89" s="31"/>
      <c r="IL89" s="31">
        <v>0</v>
      </c>
      <c r="IM89" s="31"/>
      <c r="IN89" s="31">
        <v>0</v>
      </c>
      <c r="IO89" s="31">
        <v>0</v>
      </c>
      <c r="IP89" s="31"/>
      <c r="IQ89" s="31">
        <v>0</v>
      </c>
      <c r="IR89" s="31">
        <v>115667</v>
      </c>
      <c r="IS89" s="31">
        <v>950440</v>
      </c>
      <c r="IT89" s="31"/>
      <c r="IU89" s="31"/>
      <c r="IV89" s="31"/>
      <c r="IW89" s="31"/>
      <c r="IX89" s="31">
        <v>159430</v>
      </c>
      <c r="IY89" s="31">
        <v>148270</v>
      </c>
      <c r="IZ89" s="31"/>
      <c r="JA89" s="31"/>
      <c r="JB89" s="31">
        <v>58424</v>
      </c>
      <c r="JC89" s="31">
        <v>544066</v>
      </c>
      <c r="JD89" s="31">
        <v>0</v>
      </c>
      <c r="JE89" s="31">
        <v>0</v>
      </c>
      <c r="JF89" s="31"/>
      <c r="JG89" s="31">
        <v>1635116</v>
      </c>
      <c r="JH89" s="31">
        <v>0</v>
      </c>
      <c r="JI89" s="31">
        <v>1236736</v>
      </c>
      <c r="JJ89" s="31">
        <v>97500</v>
      </c>
      <c r="JK89" s="31">
        <v>1636389</v>
      </c>
      <c r="JL89" s="31">
        <v>0</v>
      </c>
      <c r="JM89" s="31">
        <v>1478019</v>
      </c>
      <c r="JN89" s="31">
        <v>1550562</v>
      </c>
      <c r="JO89" s="31">
        <v>0</v>
      </c>
      <c r="JP89" s="31">
        <v>357008</v>
      </c>
      <c r="JQ89" s="31">
        <v>1459551</v>
      </c>
      <c r="JR89" s="31">
        <v>0</v>
      </c>
      <c r="JS89" s="31"/>
      <c r="JT89" s="31"/>
      <c r="JU89" s="31">
        <v>0</v>
      </c>
      <c r="JV89" s="31"/>
      <c r="JW89" s="31">
        <v>0</v>
      </c>
      <c r="JX89" s="31">
        <v>0</v>
      </c>
    </row>
    <row r="90" spans="1:284" x14ac:dyDescent="0.25">
      <c r="A90" s="27">
        <v>45654</v>
      </c>
      <c r="B90">
        <v>0</v>
      </c>
      <c r="C90" t="s">
        <v>257</v>
      </c>
      <c r="D90" t="s">
        <v>258</v>
      </c>
      <c r="E90"/>
      <c r="F90">
        <v>0</v>
      </c>
      <c r="G90">
        <v>0</v>
      </c>
      <c r="H90">
        <v>0</v>
      </c>
      <c r="I90"/>
      <c r="J90"/>
      <c r="K90"/>
      <c r="L90"/>
      <c r="M90">
        <v>0</v>
      </c>
      <c r="N90">
        <v>0</v>
      </c>
      <c r="O90"/>
      <c r="P90"/>
      <c r="Q90">
        <v>0</v>
      </c>
      <c r="R90">
        <v>0</v>
      </c>
      <c r="S90">
        <v>0</v>
      </c>
      <c r="T90">
        <v>0</v>
      </c>
      <c r="U90"/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/>
      <c r="AI90"/>
      <c r="AJ90">
        <v>0</v>
      </c>
      <c r="AK90"/>
      <c r="AL90">
        <v>0</v>
      </c>
      <c r="AM90">
        <v>0</v>
      </c>
      <c r="AN90"/>
      <c r="AO90" t="s">
        <v>257</v>
      </c>
      <c r="AP90" t="s">
        <v>257</v>
      </c>
      <c r="AQ90" t="s">
        <v>257</v>
      </c>
      <c r="AR90"/>
      <c r="AS90"/>
      <c r="AT90"/>
      <c r="AU90"/>
      <c r="AV90" t="s">
        <v>257</v>
      </c>
      <c r="AW90" t="s">
        <v>257</v>
      </c>
      <c r="AX90"/>
      <c r="AY90"/>
      <c r="AZ90" t="s">
        <v>257</v>
      </c>
      <c r="BA90" t="s">
        <v>257</v>
      </c>
      <c r="BB90" t="s">
        <v>257</v>
      </c>
      <c r="BC90" t="s">
        <v>257</v>
      </c>
      <c r="BD90"/>
      <c r="BE90" t="s">
        <v>257</v>
      </c>
      <c r="BF90" t="s">
        <v>257</v>
      </c>
      <c r="BG90" t="s">
        <v>257</v>
      </c>
      <c r="BH90" t="s">
        <v>257</v>
      </c>
      <c r="BI90" t="s">
        <v>257</v>
      </c>
      <c r="BJ90" t="s">
        <v>257</v>
      </c>
      <c r="BK90" t="s">
        <v>257</v>
      </c>
      <c r="BL90" t="s">
        <v>257</v>
      </c>
      <c r="BM90" t="s">
        <v>257</v>
      </c>
      <c r="BN90" t="s">
        <v>257</v>
      </c>
      <c r="BO90" t="s">
        <v>257</v>
      </c>
      <c r="BP90" t="s">
        <v>257</v>
      </c>
      <c r="BQ90"/>
      <c r="BR90"/>
      <c r="BS90" t="s">
        <v>257</v>
      </c>
      <c r="BT90"/>
      <c r="BU90" t="s">
        <v>257</v>
      </c>
      <c r="BV90" t="s">
        <v>257</v>
      </c>
      <c r="BW90"/>
      <c r="BX90">
        <v>0</v>
      </c>
      <c r="BY90">
        <v>3</v>
      </c>
      <c r="BZ90">
        <v>1563</v>
      </c>
      <c r="CA90"/>
      <c r="CB90"/>
      <c r="CC90"/>
      <c r="CD90"/>
      <c r="CE90">
        <v>8851</v>
      </c>
      <c r="CF90">
        <v>13955</v>
      </c>
      <c r="CG90"/>
      <c r="CH90"/>
      <c r="CI90">
        <v>1013</v>
      </c>
      <c r="CJ90">
        <v>11087</v>
      </c>
      <c r="CK90">
        <v>0</v>
      </c>
      <c r="CL90">
        <v>0</v>
      </c>
      <c r="CM90"/>
      <c r="CN90">
        <v>313</v>
      </c>
      <c r="CO90">
        <v>0</v>
      </c>
      <c r="CP90">
        <v>22042</v>
      </c>
      <c r="CQ90">
        <v>0</v>
      </c>
      <c r="CR90">
        <v>280</v>
      </c>
      <c r="CS90">
        <v>0</v>
      </c>
      <c r="CT90">
        <v>30882</v>
      </c>
      <c r="CU90">
        <v>444</v>
      </c>
      <c r="CV90">
        <v>0</v>
      </c>
      <c r="CW90">
        <v>6</v>
      </c>
      <c r="CX90">
        <v>422</v>
      </c>
      <c r="CY90">
        <v>0</v>
      </c>
      <c r="CZ90"/>
      <c r="DA90"/>
      <c r="DB90">
        <v>0</v>
      </c>
      <c r="DC90"/>
      <c r="DD90">
        <v>0</v>
      </c>
      <c r="DE90">
        <v>0</v>
      </c>
      <c r="DF90"/>
      <c r="DG90" t="s">
        <v>257</v>
      </c>
      <c r="DH90" t="s">
        <v>270</v>
      </c>
      <c r="DI90" t="s">
        <v>323</v>
      </c>
      <c r="DJ90"/>
      <c r="DK90"/>
      <c r="DL90"/>
      <c r="DM90"/>
      <c r="DN90" t="s">
        <v>257</v>
      </c>
      <c r="DO90" t="s">
        <v>336</v>
      </c>
      <c r="DP90"/>
      <c r="DQ90"/>
      <c r="DR90" t="s">
        <v>257</v>
      </c>
      <c r="DS90" t="s">
        <v>430</v>
      </c>
      <c r="DT90" t="s">
        <v>257</v>
      </c>
      <c r="DU90" t="s">
        <v>257</v>
      </c>
      <c r="DV90"/>
      <c r="DW90" t="s">
        <v>318</v>
      </c>
      <c r="DX90" t="s">
        <v>257</v>
      </c>
      <c r="DY90" t="s">
        <v>1054</v>
      </c>
      <c r="DZ90" t="s">
        <v>258</v>
      </c>
      <c r="EA90" t="s">
        <v>867</v>
      </c>
      <c r="EB90" t="s">
        <v>257</v>
      </c>
      <c r="EC90" t="s">
        <v>1055</v>
      </c>
      <c r="ED90" t="s">
        <v>394</v>
      </c>
      <c r="EE90" t="s">
        <v>257</v>
      </c>
      <c r="EF90" t="s">
        <v>401</v>
      </c>
      <c r="EG90" t="s">
        <v>1056</v>
      </c>
      <c r="EH90" t="s">
        <v>257</v>
      </c>
      <c r="EI90"/>
      <c r="EJ90"/>
      <c r="EK90" t="s">
        <v>257</v>
      </c>
      <c r="EL90"/>
      <c r="EM90" t="s">
        <v>257</v>
      </c>
      <c r="EN90" t="s">
        <v>257</v>
      </c>
      <c r="EO90"/>
      <c r="EP90">
        <v>0</v>
      </c>
      <c r="EQ90">
        <v>1</v>
      </c>
      <c r="ER90">
        <v>7</v>
      </c>
      <c r="ES90"/>
      <c r="ET90"/>
      <c r="EU90"/>
      <c r="EV90"/>
      <c r="EW90">
        <v>0</v>
      </c>
      <c r="EX90">
        <v>421</v>
      </c>
      <c r="EY90"/>
      <c r="EZ90"/>
      <c r="FA90">
        <v>0</v>
      </c>
      <c r="FB90">
        <v>76</v>
      </c>
      <c r="FC90">
        <v>0</v>
      </c>
      <c r="FD90">
        <v>0</v>
      </c>
      <c r="FE90"/>
      <c r="FF90">
        <v>12</v>
      </c>
      <c r="FG90">
        <v>0</v>
      </c>
      <c r="FH90">
        <v>6888</v>
      </c>
      <c r="FI90">
        <v>7</v>
      </c>
      <c r="FJ90">
        <v>127</v>
      </c>
      <c r="FK90">
        <v>0</v>
      </c>
      <c r="FL90">
        <v>2171</v>
      </c>
      <c r="FM90">
        <v>14</v>
      </c>
      <c r="FN90">
        <v>0</v>
      </c>
      <c r="FO90">
        <v>101</v>
      </c>
      <c r="FP90">
        <v>13</v>
      </c>
      <c r="FQ90">
        <v>0</v>
      </c>
      <c r="FR90" s="28"/>
      <c r="FS90" s="28"/>
      <c r="FT90" s="28">
        <v>0</v>
      </c>
      <c r="FU90" s="28"/>
      <c r="FV90" s="28">
        <v>0</v>
      </c>
      <c r="FW90" s="28">
        <v>0</v>
      </c>
      <c r="FX90"/>
      <c r="FY90">
        <v>0</v>
      </c>
      <c r="FZ90" s="28">
        <v>0</v>
      </c>
      <c r="GA90">
        <v>0</v>
      </c>
      <c r="GB90" s="28"/>
      <c r="GC90" s="28"/>
      <c r="GD90" s="28"/>
      <c r="GE90"/>
      <c r="GF90" s="28">
        <v>0</v>
      </c>
      <c r="GG90" s="28">
        <v>0</v>
      </c>
      <c r="GH90"/>
      <c r="GI90" s="28"/>
      <c r="GJ90" s="28">
        <v>0</v>
      </c>
      <c r="GK90">
        <v>0</v>
      </c>
      <c r="GL90">
        <v>0</v>
      </c>
      <c r="GM90">
        <v>0</v>
      </c>
      <c r="GN90"/>
      <c r="GO90" s="31">
        <v>0</v>
      </c>
      <c r="GP90" s="31">
        <v>0</v>
      </c>
      <c r="GQ90" s="31">
        <v>0</v>
      </c>
      <c r="GR90" s="31">
        <v>0</v>
      </c>
      <c r="GS90" s="31">
        <v>0</v>
      </c>
      <c r="GT90" s="31">
        <v>0</v>
      </c>
      <c r="GU90" s="31">
        <v>0</v>
      </c>
      <c r="GV90" s="31">
        <v>0</v>
      </c>
      <c r="GW90" s="31">
        <v>0</v>
      </c>
      <c r="GX90" s="31">
        <v>0</v>
      </c>
      <c r="GY90" s="31">
        <v>0</v>
      </c>
      <c r="GZ90" s="31">
        <v>0</v>
      </c>
      <c r="HA90" s="31"/>
      <c r="HB90" s="31"/>
      <c r="HC90" s="31">
        <v>0</v>
      </c>
      <c r="HD90" s="31"/>
      <c r="HE90" s="31">
        <v>0</v>
      </c>
      <c r="HF90" s="31">
        <v>0</v>
      </c>
      <c r="HG90" s="31"/>
      <c r="HH90" s="31">
        <v>0</v>
      </c>
      <c r="HI90" s="31">
        <v>4</v>
      </c>
      <c r="HJ90" s="31">
        <v>1570</v>
      </c>
      <c r="HK90" s="31"/>
      <c r="HL90" s="31"/>
      <c r="HM90" s="31"/>
      <c r="HN90" s="31"/>
      <c r="HO90" s="31">
        <v>8851</v>
      </c>
      <c r="HP90" s="31">
        <v>14376</v>
      </c>
      <c r="HQ90" s="31"/>
      <c r="HR90" s="31"/>
      <c r="HS90" s="31">
        <v>1013</v>
      </c>
      <c r="HT90" s="31">
        <v>11163</v>
      </c>
      <c r="HU90" s="31">
        <v>0</v>
      </c>
      <c r="HV90" s="31">
        <v>0</v>
      </c>
      <c r="HW90" s="31"/>
      <c r="HX90" s="31">
        <v>325</v>
      </c>
      <c r="HY90" s="31">
        <v>0</v>
      </c>
      <c r="HZ90" s="31">
        <v>28930</v>
      </c>
      <c r="IA90" s="31">
        <v>7</v>
      </c>
      <c r="IB90" s="31">
        <v>407</v>
      </c>
      <c r="IC90" s="31">
        <v>0</v>
      </c>
      <c r="ID90" s="31">
        <v>33053</v>
      </c>
      <c r="IE90" s="31">
        <v>458</v>
      </c>
      <c r="IF90" s="31">
        <v>0</v>
      </c>
      <c r="IG90" s="31">
        <v>107</v>
      </c>
      <c r="IH90" s="31">
        <v>435</v>
      </c>
      <c r="II90" s="31">
        <v>0</v>
      </c>
      <c r="IJ90" s="31"/>
      <c r="IK90" s="31"/>
      <c r="IL90" s="31">
        <v>0</v>
      </c>
      <c r="IM90" s="31"/>
      <c r="IN90" s="31">
        <v>0</v>
      </c>
      <c r="IO90" s="31">
        <v>0</v>
      </c>
      <c r="IP90" s="31"/>
      <c r="IQ90" s="31">
        <v>0</v>
      </c>
      <c r="IR90" s="31">
        <v>570750</v>
      </c>
      <c r="IS90" s="31">
        <v>881846</v>
      </c>
      <c r="IT90" s="31"/>
      <c r="IU90" s="31"/>
      <c r="IV90" s="31"/>
      <c r="IW90" s="31"/>
      <c r="IX90" s="31">
        <v>153754</v>
      </c>
      <c r="IY90" s="31">
        <v>143067</v>
      </c>
      <c r="IZ90" s="31"/>
      <c r="JA90" s="31"/>
      <c r="JB90" s="31">
        <v>63187</v>
      </c>
      <c r="JC90" s="31">
        <v>486837</v>
      </c>
      <c r="JD90" s="31">
        <v>0</v>
      </c>
      <c r="JE90" s="31">
        <v>0</v>
      </c>
      <c r="JF90" s="31"/>
      <c r="JG90" s="31">
        <v>1755366</v>
      </c>
      <c r="JH90" s="31">
        <v>0</v>
      </c>
      <c r="JI90" s="31">
        <v>1239958</v>
      </c>
      <c r="JJ90" s="31">
        <v>150000</v>
      </c>
      <c r="JK90" s="31">
        <v>1506966</v>
      </c>
      <c r="JL90" s="31">
        <v>0</v>
      </c>
      <c r="JM90" s="31">
        <v>1474357</v>
      </c>
      <c r="JN90" s="31">
        <v>1520365</v>
      </c>
      <c r="JO90" s="31">
        <v>0</v>
      </c>
      <c r="JP90" s="31">
        <v>154841</v>
      </c>
      <c r="JQ90" s="31">
        <v>1405471</v>
      </c>
      <c r="JR90" s="31">
        <v>0</v>
      </c>
      <c r="JS90" s="31"/>
      <c r="JT90" s="31"/>
      <c r="JU90" s="31">
        <v>0</v>
      </c>
      <c r="JV90" s="31"/>
      <c r="JW90" s="31">
        <v>0</v>
      </c>
      <c r="JX90" s="31">
        <v>0</v>
      </c>
    </row>
    <row r="91" spans="1:284" x14ac:dyDescent="0.25">
      <c r="A91" s="27">
        <v>45655</v>
      </c>
      <c r="B91">
        <v>0</v>
      </c>
      <c r="C91" t="s">
        <v>257</v>
      </c>
      <c r="D91" t="s">
        <v>258</v>
      </c>
      <c r="E91"/>
      <c r="F91">
        <v>0</v>
      </c>
      <c r="G91">
        <v>0</v>
      </c>
      <c r="H91">
        <v>0</v>
      </c>
      <c r="I91"/>
      <c r="J91"/>
      <c r="K91"/>
      <c r="L91"/>
      <c r="M91">
        <v>0</v>
      </c>
      <c r="N91">
        <v>0</v>
      </c>
      <c r="O91"/>
      <c r="P91"/>
      <c r="Q91">
        <v>0</v>
      </c>
      <c r="R91">
        <v>0</v>
      </c>
      <c r="S91">
        <v>0</v>
      </c>
      <c r="T91">
        <v>0</v>
      </c>
      <c r="U91"/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/>
      <c r="AI91"/>
      <c r="AJ91">
        <v>0</v>
      </c>
      <c r="AK91"/>
      <c r="AL91">
        <v>0</v>
      </c>
      <c r="AM91">
        <v>0</v>
      </c>
      <c r="AN91"/>
      <c r="AO91" t="s">
        <v>257</v>
      </c>
      <c r="AP91" t="s">
        <v>257</v>
      </c>
      <c r="AQ91" t="s">
        <v>257</v>
      </c>
      <c r="AR91"/>
      <c r="AS91"/>
      <c r="AT91"/>
      <c r="AU91"/>
      <c r="AV91" t="s">
        <v>257</v>
      </c>
      <c r="AW91" t="s">
        <v>257</v>
      </c>
      <c r="AX91"/>
      <c r="AY91"/>
      <c r="AZ91" t="s">
        <v>257</v>
      </c>
      <c r="BA91" t="s">
        <v>257</v>
      </c>
      <c r="BB91" t="s">
        <v>257</v>
      </c>
      <c r="BC91" t="s">
        <v>257</v>
      </c>
      <c r="BD91"/>
      <c r="BE91" t="s">
        <v>257</v>
      </c>
      <c r="BF91" t="s">
        <v>257</v>
      </c>
      <c r="BG91" t="s">
        <v>257</v>
      </c>
      <c r="BH91" t="s">
        <v>257</v>
      </c>
      <c r="BI91" t="s">
        <v>257</v>
      </c>
      <c r="BJ91" t="s">
        <v>257</v>
      </c>
      <c r="BK91" t="s">
        <v>257</v>
      </c>
      <c r="BL91" t="s">
        <v>257</v>
      </c>
      <c r="BM91" t="s">
        <v>257</v>
      </c>
      <c r="BN91" t="s">
        <v>257</v>
      </c>
      <c r="BO91" t="s">
        <v>257</v>
      </c>
      <c r="BP91" t="s">
        <v>257</v>
      </c>
      <c r="BQ91"/>
      <c r="BR91"/>
      <c r="BS91" t="s">
        <v>257</v>
      </c>
      <c r="BT91"/>
      <c r="BU91" t="s">
        <v>257</v>
      </c>
      <c r="BV91" t="s">
        <v>257</v>
      </c>
      <c r="BW91"/>
      <c r="BX91">
        <v>0</v>
      </c>
      <c r="BY91">
        <v>1</v>
      </c>
      <c r="BZ91">
        <v>1423</v>
      </c>
      <c r="CA91"/>
      <c r="CB91"/>
      <c r="CC91"/>
      <c r="CD91"/>
      <c r="CE91">
        <v>7573</v>
      </c>
      <c r="CF91">
        <v>12443</v>
      </c>
      <c r="CG91"/>
      <c r="CH91"/>
      <c r="CI91">
        <v>795</v>
      </c>
      <c r="CJ91">
        <v>12300</v>
      </c>
      <c r="CK91">
        <v>0</v>
      </c>
      <c r="CL91">
        <v>0</v>
      </c>
      <c r="CM91"/>
      <c r="CN91">
        <v>284</v>
      </c>
      <c r="CO91">
        <v>0</v>
      </c>
      <c r="CP91">
        <v>21775</v>
      </c>
      <c r="CQ91">
        <v>0</v>
      </c>
      <c r="CR91">
        <v>217</v>
      </c>
      <c r="CS91">
        <v>0</v>
      </c>
      <c r="CT91">
        <v>30423</v>
      </c>
      <c r="CU91">
        <v>416</v>
      </c>
      <c r="CV91">
        <v>0</v>
      </c>
      <c r="CW91">
        <v>5</v>
      </c>
      <c r="CX91">
        <v>405</v>
      </c>
      <c r="CY91">
        <v>0</v>
      </c>
      <c r="CZ91"/>
      <c r="DA91"/>
      <c r="DB91">
        <v>0</v>
      </c>
      <c r="DC91"/>
      <c r="DD91">
        <v>0</v>
      </c>
      <c r="DE91">
        <v>0</v>
      </c>
      <c r="DF91"/>
      <c r="DG91" t="s">
        <v>257</v>
      </c>
      <c r="DH91" t="s">
        <v>257</v>
      </c>
      <c r="DI91" t="s">
        <v>257</v>
      </c>
      <c r="DJ91"/>
      <c r="DK91"/>
      <c r="DL91"/>
      <c r="DM91"/>
      <c r="DN91" t="s">
        <v>257</v>
      </c>
      <c r="DO91" t="s">
        <v>830</v>
      </c>
      <c r="DP91"/>
      <c r="DQ91"/>
      <c r="DR91" t="s">
        <v>257</v>
      </c>
      <c r="DS91" t="s">
        <v>303</v>
      </c>
      <c r="DT91" t="s">
        <v>257</v>
      </c>
      <c r="DU91" t="s">
        <v>257</v>
      </c>
      <c r="DV91"/>
      <c r="DW91" t="s">
        <v>1057</v>
      </c>
      <c r="DX91" t="s">
        <v>257</v>
      </c>
      <c r="DY91" t="s">
        <v>1058</v>
      </c>
      <c r="DZ91" t="s">
        <v>258</v>
      </c>
      <c r="EA91" t="s">
        <v>1059</v>
      </c>
      <c r="EB91" t="s">
        <v>257</v>
      </c>
      <c r="EC91" t="s">
        <v>860</v>
      </c>
      <c r="ED91" t="s">
        <v>1060</v>
      </c>
      <c r="EE91" t="s">
        <v>257</v>
      </c>
      <c r="EF91" t="s">
        <v>994</v>
      </c>
      <c r="EG91" t="s">
        <v>1061</v>
      </c>
      <c r="EH91" t="s">
        <v>257</v>
      </c>
      <c r="EI91"/>
      <c r="EJ91"/>
      <c r="EK91" t="s">
        <v>257</v>
      </c>
      <c r="EL91"/>
      <c r="EM91" t="s">
        <v>257</v>
      </c>
      <c r="EN91" t="s">
        <v>257</v>
      </c>
      <c r="EO91"/>
      <c r="EP91">
        <v>0</v>
      </c>
      <c r="EQ91">
        <v>0</v>
      </c>
      <c r="ER91">
        <v>0</v>
      </c>
      <c r="ES91"/>
      <c r="ET91"/>
      <c r="EU91"/>
      <c r="EV91"/>
      <c r="EW91">
        <v>0</v>
      </c>
      <c r="EX91">
        <v>426</v>
      </c>
      <c r="EY91"/>
      <c r="EZ91"/>
      <c r="FA91">
        <v>0</v>
      </c>
      <c r="FB91">
        <v>64</v>
      </c>
      <c r="FC91">
        <v>0</v>
      </c>
      <c r="FD91">
        <v>0</v>
      </c>
      <c r="FE91"/>
      <c r="FF91">
        <v>19</v>
      </c>
      <c r="FG91">
        <v>0</v>
      </c>
      <c r="FH91">
        <v>2773</v>
      </c>
      <c r="FI91">
        <v>8</v>
      </c>
      <c r="FJ91">
        <v>113</v>
      </c>
      <c r="FK91">
        <v>0</v>
      </c>
      <c r="FL91">
        <v>1772</v>
      </c>
      <c r="FM91">
        <v>12</v>
      </c>
      <c r="FN91">
        <v>0</v>
      </c>
      <c r="FO91">
        <v>101</v>
      </c>
      <c r="FP91">
        <v>7</v>
      </c>
      <c r="FQ91">
        <v>0</v>
      </c>
      <c r="FR91" s="28"/>
      <c r="FS91" s="28"/>
      <c r="FT91" s="28">
        <v>0</v>
      </c>
      <c r="FU91" s="28"/>
      <c r="FV91" s="28">
        <v>0</v>
      </c>
      <c r="FW91" s="28">
        <v>0</v>
      </c>
      <c r="FX91"/>
      <c r="FY91">
        <v>0</v>
      </c>
      <c r="FZ91" s="28">
        <v>0</v>
      </c>
      <c r="GA91">
        <v>0</v>
      </c>
      <c r="GB91" s="28"/>
      <c r="GC91" s="28"/>
      <c r="GD91" s="28"/>
      <c r="GE91"/>
      <c r="GF91" s="28">
        <v>0</v>
      </c>
      <c r="GG91" s="28">
        <v>0</v>
      </c>
      <c r="GH91"/>
      <c r="GI91" s="28"/>
      <c r="GJ91" s="28">
        <v>0</v>
      </c>
      <c r="GK91">
        <v>0</v>
      </c>
      <c r="GL91">
        <v>0</v>
      </c>
      <c r="GM91">
        <v>0</v>
      </c>
      <c r="GN91"/>
      <c r="GO91" s="31">
        <v>0</v>
      </c>
      <c r="GP91" s="31">
        <v>0</v>
      </c>
      <c r="GQ91" s="31">
        <v>0</v>
      </c>
      <c r="GR91" s="31">
        <v>0</v>
      </c>
      <c r="GS91" s="31">
        <v>0</v>
      </c>
      <c r="GT91" s="31">
        <v>0</v>
      </c>
      <c r="GU91" s="31">
        <v>0</v>
      </c>
      <c r="GV91" s="31">
        <v>0</v>
      </c>
      <c r="GW91" s="31">
        <v>0</v>
      </c>
      <c r="GX91" s="31">
        <v>0</v>
      </c>
      <c r="GY91" s="31">
        <v>0</v>
      </c>
      <c r="GZ91" s="31">
        <v>0</v>
      </c>
      <c r="HA91" s="31"/>
      <c r="HB91" s="31"/>
      <c r="HC91" s="31">
        <v>0</v>
      </c>
      <c r="HD91" s="31"/>
      <c r="HE91" s="31">
        <v>0</v>
      </c>
      <c r="HF91" s="31">
        <v>0</v>
      </c>
      <c r="HG91" s="31"/>
      <c r="HH91" s="31">
        <v>0</v>
      </c>
      <c r="HI91" s="31">
        <v>1</v>
      </c>
      <c r="HJ91" s="31">
        <v>1423</v>
      </c>
      <c r="HK91" s="31"/>
      <c r="HL91" s="31"/>
      <c r="HM91" s="31"/>
      <c r="HN91" s="31"/>
      <c r="HO91" s="31">
        <v>7573</v>
      </c>
      <c r="HP91" s="31">
        <v>12869</v>
      </c>
      <c r="HQ91" s="31"/>
      <c r="HR91" s="31"/>
      <c r="HS91" s="31">
        <v>795</v>
      </c>
      <c r="HT91" s="31">
        <v>12364</v>
      </c>
      <c r="HU91" s="31">
        <v>0</v>
      </c>
      <c r="HV91" s="31">
        <v>0</v>
      </c>
      <c r="HW91" s="31"/>
      <c r="HX91" s="31">
        <v>303</v>
      </c>
      <c r="HY91" s="31">
        <v>0</v>
      </c>
      <c r="HZ91" s="31">
        <v>24548</v>
      </c>
      <c r="IA91" s="31">
        <v>8</v>
      </c>
      <c r="IB91" s="31">
        <v>330</v>
      </c>
      <c r="IC91" s="31">
        <v>0</v>
      </c>
      <c r="ID91" s="31">
        <v>32195</v>
      </c>
      <c r="IE91" s="31">
        <v>428</v>
      </c>
      <c r="IF91" s="31">
        <v>0</v>
      </c>
      <c r="IG91" s="31">
        <v>106</v>
      </c>
      <c r="IH91" s="31">
        <v>412</v>
      </c>
      <c r="II91" s="31">
        <v>0</v>
      </c>
      <c r="IJ91" s="31"/>
      <c r="IK91" s="31"/>
      <c r="IL91" s="31">
        <v>0</v>
      </c>
      <c r="IM91" s="31"/>
      <c r="IN91" s="31">
        <v>0</v>
      </c>
      <c r="IO91" s="31">
        <v>0</v>
      </c>
      <c r="IP91" s="31"/>
      <c r="IQ91" s="31">
        <v>0</v>
      </c>
      <c r="IR91" s="31">
        <v>1399000</v>
      </c>
      <c r="IS91" s="31">
        <v>861947</v>
      </c>
      <c r="IT91" s="31"/>
      <c r="IU91" s="31"/>
      <c r="IV91" s="31"/>
      <c r="IW91" s="31"/>
      <c r="IX91" s="31">
        <v>166037</v>
      </c>
      <c r="IY91" s="31">
        <v>153770</v>
      </c>
      <c r="IZ91" s="31"/>
      <c r="JA91" s="31"/>
      <c r="JB91" s="31">
        <v>63450</v>
      </c>
      <c r="JC91" s="31">
        <v>424923</v>
      </c>
      <c r="JD91" s="31">
        <v>0</v>
      </c>
      <c r="JE91" s="31">
        <v>0</v>
      </c>
      <c r="JF91" s="31"/>
      <c r="JG91" s="31">
        <v>1596551</v>
      </c>
      <c r="JH91" s="31">
        <v>0</v>
      </c>
      <c r="JI91" s="31">
        <v>1210263</v>
      </c>
      <c r="JJ91" s="31">
        <v>82250</v>
      </c>
      <c r="JK91" s="31">
        <v>1404385</v>
      </c>
      <c r="JL91" s="31">
        <v>0</v>
      </c>
      <c r="JM91" s="31">
        <v>1407388</v>
      </c>
      <c r="JN91" s="31">
        <v>1497439</v>
      </c>
      <c r="JO91" s="31">
        <v>0</v>
      </c>
      <c r="JP91" s="31">
        <v>157792</v>
      </c>
      <c r="JQ91" s="31">
        <v>1418374</v>
      </c>
      <c r="JR91" s="31">
        <v>0</v>
      </c>
      <c r="JS91" s="31"/>
      <c r="JT91" s="31"/>
      <c r="JU91" s="31">
        <v>0</v>
      </c>
      <c r="JV91" s="31"/>
      <c r="JW91" s="31">
        <v>0</v>
      </c>
      <c r="JX91" s="31">
        <v>0</v>
      </c>
    </row>
    <row r="92" spans="1:284" x14ac:dyDescent="0.25">
      <c r="A92" s="32">
        <v>45656</v>
      </c>
      <c r="B92">
        <v>0</v>
      </c>
      <c r="C92" t="s">
        <v>257</v>
      </c>
      <c r="D92" t="s">
        <v>258</v>
      </c>
      <c r="E92"/>
      <c r="F92">
        <v>0</v>
      </c>
      <c r="G92">
        <v>0</v>
      </c>
      <c r="H92">
        <v>0</v>
      </c>
      <c r="I92" s="31"/>
      <c r="J92" s="31"/>
      <c r="K92" s="31"/>
      <c r="L92" s="31"/>
      <c r="M92">
        <v>0</v>
      </c>
      <c r="N92">
        <v>0</v>
      </c>
      <c r="O92" s="31"/>
      <c r="P92" s="31"/>
      <c r="Q92">
        <v>0</v>
      </c>
      <c r="R92">
        <v>0</v>
      </c>
      <c r="S92">
        <v>0</v>
      </c>
      <c r="T92">
        <v>0</v>
      </c>
      <c r="U92" s="31"/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/>
      <c r="AI92"/>
      <c r="AJ92">
        <v>0</v>
      </c>
      <c r="AK92"/>
      <c r="AL92">
        <v>0</v>
      </c>
      <c r="AM92">
        <v>0</v>
      </c>
      <c r="AN92"/>
      <c r="AO92" s="31" t="s">
        <v>257</v>
      </c>
      <c r="AP92" s="31" t="s">
        <v>257</v>
      </c>
      <c r="AQ92" s="31" t="s">
        <v>257</v>
      </c>
      <c r="AR92" s="31"/>
      <c r="AS92" s="31"/>
      <c r="AT92" s="31"/>
      <c r="AU92" s="31"/>
      <c r="AV92" s="31" t="s">
        <v>257</v>
      </c>
      <c r="AW92" s="31" t="s">
        <v>257</v>
      </c>
      <c r="AX92" s="31"/>
      <c r="AY92" s="31"/>
      <c r="AZ92" s="31" t="s">
        <v>257</v>
      </c>
      <c r="BA92" s="31" t="s">
        <v>257</v>
      </c>
      <c r="BB92" s="31" t="s">
        <v>257</v>
      </c>
      <c r="BC92" s="31" t="s">
        <v>257</v>
      </c>
      <c r="BD92" s="31"/>
      <c r="BE92" s="31" t="s">
        <v>257</v>
      </c>
      <c r="BF92" s="31" t="s">
        <v>257</v>
      </c>
      <c r="BG92" s="31" t="s">
        <v>257</v>
      </c>
      <c r="BH92" s="31" t="s">
        <v>257</v>
      </c>
      <c r="BI92" s="31" t="s">
        <v>257</v>
      </c>
      <c r="BJ92" s="31" t="s">
        <v>257</v>
      </c>
      <c r="BK92" s="31" t="s">
        <v>257</v>
      </c>
      <c r="BL92" s="31" t="s">
        <v>257</v>
      </c>
      <c r="BM92" s="31" t="s">
        <v>257</v>
      </c>
      <c r="BN92" s="31" t="s">
        <v>257</v>
      </c>
      <c r="BO92" s="31" t="s">
        <v>257</v>
      </c>
      <c r="BP92" s="31" t="s">
        <v>257</v>
      </c>
      <c r="BQ92" s="31"/>
      <c r="BR92" s="31"/>
      <c r="BS92" s="31" t="s">
        <v>257</v>
      </c>
      <c r="BT92" s="31"/>
      <c r="BU92" s="31" t="s">
        <v>257</v>
      </c>
      <c r="BV92" s="31" t="s">
        <v>257</v>
      </c>
      <c r="BW92" s="31"/>
      <c r="BX92">
        <v>0</v>
      </c>
      <c r="BY92">
        <v>4</v>
      </c>
      <c r="BZ92">
        <v>1924</v>
      </c>
      <c r="CA92" s="31"/>
      <c r="CB92" s="31"/>
      <c r="CC92" s="31"/>
      <c r="CD92" s="31"/>
      <c r="CE92">
        <v>9440</v>
      </c>
      <c r="CF92">
        <v>13727</v>
      </c>
      <c r="CG92"/>
      <c r="CH92"/>
      <c r="CI92">
        <v>1409</v>
      </c>
      <c r="CJ92">
        <v>20474</v>
      </c>
      <c r="CK92">
        <v>0</v>
      </c>
      <c r="CL92">
        <v>0</v>
      </c>
      <c r="CM92"/>
      <c r="CN92">
        <v>643</v>
      </c>
      <c r="CO92">
        <v>0</v>
      </c>
      <c r="CP92">
        <v>22431</v>
      </c>
      <c r="CQ92">
        <v>0</v>
      </c>
      <c r="CR92">
        <v>355</v>
      </c>
      <c r="CS92">
        <v>0</v>
      </c>
      <c r="CT92">
        <v>30757</v>
      </c>
      <c r="CU92">
        <v>418</v>
      </c>
      <c r="CV92">
        <v>0</v>
      </c>
      <c r="CW92">
        <v>28</v>
      </c>
      <c r="CX92">
        <v>395</v>
      </c>
      <c r="CY92">
        <v>0</v>
      </c>
      <c r="CZ92"/>
      <c r="DA92"/>
      <c r="DB92">
        <v>0</v>
      </c>
      <c r="DC92"/>
      <c r="DD92">
        <v>0</v>
      </c>
      <c r="DE92">
        <v>0</v>
      </c>
      <c r="DF92"/>
      <c r="DG92" t="s">
        <v>257</v>
      </c>
      <c r="DH92" t="s">
        <v>257</v>
      </c>
      <c r="DI92" t="s">
        <v>365</v>
      </c>
      <c r="DJ92"/>
      <c r="DK92"/>
      <c r="DL92"/>
      <c r="DM92"/>
      <c r="DN92" t="s">
        <v>257</v>
      </c>
      <c r="DO92" t="s">
        <v>665</v>
      </c>
      <c r="DP92"/>
      <c r="DQ92"/>
      <c r="DR92" t="s">
        <v>257</v>
      </c>
      <c r="DS92" t="s">
        <v>289</v>
      </c>
      <c r="DT92" t="s">
        <v>257</v>
      </c>
      <c r="DU92" t="s">
        <v>257</v>
      </c>
      <c r="DV92"/>
      <c r="DW92" t="s">
        <v>493</v>
      </c>
      <c r="DX92" t="s">
        <v>257</v>
      </c>
      <c r="DY92" t="s">
        <v>1062</v>
      </c>
      <c r="DZ92" t="s">
        <v>258</v>
      </c>
      <c r="EA92" t="s">
        <v>1063</v>
      </c>
      <c r="EB92" t="s">
        <v>257</v>
      </c>
      <c r="EC92" t="s">
        <v>1064</v>
      </c>
      <c r="ED92" t="s">
        <v>1065</v>
      </c>
      <c r="EE92" t="s">
        <v>257</v>
      </c>
      <c r="EF92" t="s">
        <v>388</v>
      </c>
      <c r="EG92" t="s">
        <v>1066</v>
      </c>
      <c r="EH92" t="s">
        <v>257</v>
      </c>
      <c r="EI92"/>
      <c r="EJ92"/>
      <c r="EK92" t="s">
        <v>257</v>
      </c>
      <c r="EL92"/>
      <c r="EM92" t="s">
        <v>257</v>
      </c>
      <c r="EN92" t="s">
        <v>257</v>
      </c>
      <c r="EO92"/>
      <c r="EP92">
        <v>0</v>
      </c>
      <c r="EQ92">
        <v>0</v>
      </c>
      <c r="ER92">
        <v>19</v>
      </c>
      <c r="ES92"/>
      <c r="ET92"/>
      <c r="EU92"/>
      <c r="EV92"/>
      <c r="EW92">
        <v>0</v>
      </c>
      <c r="EX92">
        <v>424</v>
      </c>
      <c r="EY92"/>
      <c r="EZ92"/>
      <c r="FA92">
        <v>0</v>
      </c>
      <c r="FB92">
        <v>113</v>
      </c>
      <c r="FC92">
        <v>0</v>
      </c>
      <c r="FD92">
        <v>0</v>
      </c>
      <c r="FE92"/>
      <c r="FF92">
        <v>56</v>
      </c>
      <c r="FG92">
        <v>0</v>
      </c>
      <c r="FH92">
        <v>3107</v>
      </c>
      <c r="FI92">
        <v>19</v>
      </c>
      <c r="FJ92">
        <v>124</v>
      </c>
      <c r="FK92">
        <v>0</v>
      </c>
      <c r="FL92">
        <v>1873</v>
      </c>
      <c r="FM92">
        <v>93</v>
      </c>
      <c r="FN92">
        <v>0</v>
      </c>
      <c r="FO92">
        <v>101</v>
      </c>
      <c r="FP92">
        <v>89</v>
      </c>
      <c r="FQ92">
        <v>0</v>
      </c>
      <c r="FR92"/>
      <c r="FS92"/>
      <c r="FT92">
        <v>0</v>
      </c>
      <c r="FU92"/>
      <c r="FV92">
        <v>0</v>
      </c>
      <c r="FW92">
        <v>0</v>
      </c>
      <c r="FX92"/>
      <c r="FY92">
        <v>0</v>
      </c>
      <c r="FZ92">
        <v>0</v>
      </c>
      <c r="GA92">
        <v>0</v>
      </c>
      <c r="GB92"/>
      <c r="GC92"/>
      <c r="GD92"/>
      <c r="GE92"/>
      <c r="GF92">
        <v>0</v>
      </c>
      <c r="GG92">
        <v>0</v>
      </c>
      <c r="GH92"/>
      <c r="GI92"/>
      <c r="GJ92">
        <v>0</v>
      </c>
      <c r="GK92">
        <v>0</v>
      </c>
      <c r="GL92">
        <v>0</v>
      </c>
      <c r="GM92">
        <v>0</v>
      </c>
      <c r="GN92"/>
      <c r="GO92" s="31">
        <v>0</v>
      </c>
      <c r="GP92" s="31">
        <v>0</v>
      </c>
      <c r="GQ92" s="31">
        <v>0</v>
      </c>
      <c r="GR92" s="31">
        <v>0</v>
      </c>
      <c r="GS92" s="31">
        <v>0</v>
      </c>
      <c r="GT92" s="31">
        <v>0</v>
      </c>
      <c r="GU92" s="31">
        <v>0</v>
      </c>
      <c r="GV92" s="31">
        <v>0</v>
      </c>
      <c r="GW92" s="31">
        <v>0</v>
      </c>
      <c r="GX92" s="31">
        <v>0</v>
      </c>
      <c r="GY92" s="31">
        <v>0</v>
      </c>
      <c r="GZ92" s="31">
        <v>0</v>
      </c>
      <c r="HA92" s="31"/>
      <c r="HB92" s="31"/>
      <c r="HC92" s="31">
        <v>0</v>
      </c>
      <c r="HD92" s="31"/>
      <c r="HE92" s="31">
        <v>0</v>
      </c>
      <c r="HF92" s="31">
        <v>0</v>
      </c>
      <c r="HG92" s="31"/>
      <c r="HH92" s="31">
        <v>0</v>
      </c>
      <c r="HI92" s="31">
        <v>4</v>
      </c>
      <c r="HJ92" s="31">
        <v>1943</v>
      </c>
      <c r="HK92" s="31"/>
      <c r="HL92" s="31"/>
      <c r="HM92" s="31"/>
      <c r="HN92" s="31"/>
      <c r="HO92" s="31">
        <v>9440</v>
      </c>
      <c r="HP92" s="31">
        <v>14151</v>
      </c>
      <c r="HQ92" s="31"/>
      <c r="HR92" s="31"/>
      <c r="HS92" s="31">
        <v>1409</v>
      </c>
      <c r="HT92" s="31">
        <v>20587</v>
      </c>
      <c r="HU92" s="31">
        <v>0</v>
      </c>
      <c r="HV92" s="31">
        <v>0</v>
      </c>
      <c r="HW92" s="31"/>
      <c r="HX92" s="31">
        <v>699</v>
      </c>
      <c r="HY92" s="31">
        <v>0</v>
      </c>
      <c r="HZ92" s="31">
        <v>25538</v>
      </c>
      <c r="IA92" s="31">
        <v>19</v>
      </c>
      <c r="IB92" s="31">
        <v>479</v>
      </c>
      <c r="IC92" s="31">
        <v>0</v>
      </c>
      <c r="ID92" s="31">
        <v>32630</v>
      </c>
      <c r="IE92" s="31">
        <v>511</v>
      </c>
      <c r="IF92" s="31">
        <v>0</v>
      </c>
      <c r="IG92" s="31">
        <v>129</v>
      </c>
      <c r="IH92" s="31">
        <v>484</v>
      </c>
      <c r="II92" s="31">
        <v>0</v>
      </c>
      <c r="IJ92" s="31"/>
      <c r="IK92" s="31"/>
      <c r="IL92" s="31">
        <v>0</v>
      </c>
      <c r="IM92" s="31"/>
      <c r="IN92" s="31">
        <v>0</v>
      </c>
      <c r="IO92" s="31">
        <v>0</v>
      </c>
      <c r="IP92" s="31"/>
      <c r="IQ92" s="31">
        <v>0</v>
      </c>
      <c r="IR92" s="31">
        <v>1300500</v>
      </c>
      <c r="IS92" s="31">
        <v>999163</v>
      </c>
      <c r="IT92" s="31"/>
      <c r="IU92" s="31"/>
      <c r="IV92" s="31"/>
      <c r="IW92" s="31"/>
      <c r="IX92" s="31">
        <v>169360</v>
      </c>
      <c r="IY92" s="31">
        <v>168529</v>
      </c>
      <c r="IZ92" s="31"/>
      <c r="JA92" s="31"/>
      <c r="JB92" s="31">
        <v>60365</v>
      </c>
      <c r="JC92" s="31">
        <v>557799</v>
      </c>
      <c r="JD92" s="31">
        <v>0</v>
      </c>
      <c r="JE92" s="31">
        <v>0</v>
      </c>
      <c r="JF92" s="31"/>
      <c r="JG92" s="31">
        <v>1620768</v>
      </c>
      <c r="JH92" s="31">
        <v>0</v>
      </c>
      <c r="JI92" s="31">
        <v>1251627</v>
      </c>
      <c r="JJ92" s="31">
        <v>89000</v>
      </c>
      <c r="JK92" s="31">
        <v>1581712</v>
      </c>
      <c r="JL92" s="31">
        <v>0</v>
      </c>
      <c r="JM92" s="31">
        <v>1475180</v>
      </c>
      <c r="JN92" s="31">
        <v>1868319</v>
      </c>
      <c r="JO92" s="31">
        <v>0</v>
      </c>
      <c r="JP92" s="31">
        <v>385047</v>
      </c>
      <c r="JQ92" s="31">
        <v>2180521</v>
      </c>
      <c r="JR92" s="31">
        <v>0</v>
      </c>
      <c r="JS92" s="31"/>
      <c r="JT92" s="31"/>
      <c r="JU92" s="31">
        <v>0</v>
      </c>
      <c r="JV92" s="31"/>
      <c r="JW92" s="31">
        <v>0</v>
      </c>
      <c r="JX92" s="31">
        <v>0</v>
      </c>
    </row>
    <row r="93" spans="1:284" x14ac:dyDescent="0.25">
      <c r="A93" s="32">
        <v>45657</v>
      </c>
      <c r="B93">
        <v>0</v>
      </c>
      <c r="C93" t="s">
        <v>257</v>
      </c>
      <c r="D93" t="s">
        <v>258</v>
      </c>
      <c r="E93"/>
      <c r="F93">
        <v>0</v>
      </c>
      <c r="G93">
        <v>0</v>
      </c>
      <c r="H93">
        <v>0</v>
      </c>
      <c r="I93" s="31"/>
      <c r="J93" s="31"/>
      <c r="K93" s="31"/>
      <c r="L93" s="31"/>
      <c r="M93">
        <v>0</v>
      </c>
      <c r="N93">
        <v>0</v>
      </c>
      <c r="O93" s="31"/>
      <c r="P93" s="31"/>
      <c r="Q93">
        <v>0</v>
      </c>
      <c r="R93">
        <v>0</v>
      </c>
      <c r="S93">
        <v>0</v>
      </c>
      <c r="T93">
        <v>0</v>
      </c>
      <c r="U93" s="31"/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/>
      <c r="AI93"/>
      <c r="AJ93">
        <v>0</v>
      </c>
      <c r="AK93"/>
      <c r="AL93">
        <v>0</v>
      </c>
      <c r="AM93">
        <v>0</v>
      </c>
      <c r="AN93"/>
      <c r="AO93" s="31" t="s">
        <v>257</v>
      </c>
      <c r="AP93" s="31" t="s">
        <v>257</v>
      </c>
      <c r="AQ93" s="31" t="s">
        <v>257</v>
      </c>
      <c r="AR93" s="31"/>
      <c r="AS93" s="31"/>
      <c r="AT93" s="31"/>
      <c r="AU93" s="31"/>
      <c r="AV93" s="31" t="s">
        <v>257</v>
      </c>
      <c r="AW93" s="31" t="s">
        <v>257</v>
      </c>
      <c r="AX93" s="31"/>
      <c r="AY93" s="31"/>
      <c r="AZ93" s="31" t="s">
        <v>257</v>
      </c>
      <c r="BA93" s="31" t="s">
        <v>257</v>
      </c>
      <c r="BB93" s="31" t="s">
        <v>257</v>
      </c>
      <c r="BC93" s="31" t="s">
        <v>257</v>
      </c>
      <c r="BD93" s="31"/>
      <c r="BE93" s="31" t="s">
        <v>257</v>
      </c>
      <c r="BF93" s="31" t="s">
        <v>257</v>
      </c>
      <c r="BG93" s="31" t="s">
        <v>257</v>
      </c>
      <c r="BH93" s="31" t="s">
        <v>257</v>
      </c>
      <c r="BI93" s="31" t="s">
        <v>257</v>
      </c>
      <c r="BJ93" s="31" t="s">
        <v>257</v>
      </c>
      <c r="BK93" s="31" t="s">
        <v>257</v>
      </c>
      <c r="BL93" s="31" t="s">
        <v>257</v>
      </c>
      <c r="BM93" s="31" t="s">
        <v>257</v>
      </c>
      <c r="BN93" s="31" t="s">
        <v>257</v>
      </c>
      <c r="BO93" s="31" t="s">
        <v>257</v>
      </c>
      <c r="BP93" s="31" t="s">
        <v>257</v>
      </c>
      <c r="BQ93" s="31"/>
      <c r="BR93" s="31"/>
      <c r="BS93" s="31" t="s">
        <v>257</v>
      </c>
      <c r="BT93" s="31"/>
      <c r="BU93" s="31" t="s">
        <v>257</v>
      </c>
      <c r="BV93" s="31" t="s">
        <v>257</v>
      </c>
      <c r="BW93" s="31"/>
      <c r="BX93">
        <v>0</v>
      </c>
      <c r="BY93">
        <v>1</v>
      </c>
      <c r="BZ93">
        <v>1356</v>
      </c>
      <c r="CA93" s="31"/>
      <c r="CB93" s="31"/>
      <c r="CC93" s="31"/>
      <c r="CD93" s="31"/>
      <c r="CE93">
        <v>7720</v>
      </c>
      <c r="CF93">
        <v>12307</v>
      </c>
      <c r="CG93"/>
      <c r="CH93"/>
      <c r="CI93">
        <v>1002</v>
      </c>
      <c r="CJ93">
        <v>15502</v>
      </c>
      <c r="CK93">
        <v>0</v>
      </c>
      <c r="CL93">
        <v>0</v>
      </c>
      <c r="CM93"/>
      <c r="CN93">
        <v>443</v>
      </c>
      <c r="CO93">
        <v>0</v>
      </c>
      <c r="CP93">
        <v>22112</v>
      </c>
      <c r="CQ93">
        <v>0</v>
      </c>
      <c r="CR93">
        <v>265</v>
      </c>
      <c r="CS93">
        <v>0</v>
      </c>
      <c r="CT93">
        <v>30652</v>
      </c>
      <c r="CU93">
        <v>464</v>
      </c>
      <c r="CV93">
        <v>0</v>
      </c>
      <c r="CW93">
        <v>9</v>
      </c>
      <c r="CX93">
        <v>421</v>
      </c>
      <c r="CY93">
        <v>0</v>
      </c>
      <c r="CZ93"/>
      <c r="DA93"/>
      <c r="DB93">
        <v>0</v>
      </c>
      <c r="DC93"/>
      <c r="DD93">
        <v>0</v>
      </c>
      <c r="DE93">
        <v>0</v>
      </c>
      <c r="DF93"/>
      <c r="DG93" t="s">
        <v>257</v>
      </c>
      <c r="DH93" t="s">
        <v>257</v>
      </c>
      <c r="DI93" t="s">
        <v>257</v>
      </c>
      <c r="DJ93"/>
      <c r="DK93"/>
      <c r="DL93"/>
      <c r="DM93"/>
      <c r="DN93" t="s">
        <v>257</v>
      </c>
      <c r="DO93" t="s">
        <v>314</v>
      </c>
      <c r="DP93"/>
      <c r="DQ93"/>
      <c r="DR93" t="s">
        <v>257</v>
      </c>
      <c r="DS93" t="s">
        <v>300</v>
      </c>
      <c r="DT93" t="s">
        <v>257</v>
      </c>
      <c r="DU93" t="s">
        <v>257</v>
      </c>
      <c r="DV93"/>
      <c r="DW93" t="s">
        <v>1067</v>
      </c>
      <c r="DX93" t="s">
        <v>257</v>
      </c>
      <c r="DY93" t="s">
        <v>1068</v>
      </c>
      <c r="DZ93" t="s">
        <v>258</v>
      </c>
      <c r="EA93" t="s">
        <v>1069</v>
      </c>
      <c r="EB93" t="s">
        <v>257</v>
      </c>
      <c r="EC93" t="s">
        <v>1070</v>
      </c>
      <c r="ED93" t="s">
        <v>472</v>
      </c>
      <c r="EE93" t="s">
        <v>257</v>
      </c>
      <c r="EF93" t="s">
        <v>875</v>
      </c>
      <c r="EG93" t="s">
        <v>1071</v>
      </c>
      <c r="EH93" t="s">
        <v>257</v>
      </c>
      <c r="EI93"/>
      <c r="EJ93"/>
      <c r="EK93" t="s">
        <v>257</v>
      </c>
      <c r="EL93"/>
      <c r="EM93" t="s">
        <v>257</v>
      </c>
      <c r="EN93" t="s">
        <v>257</v>
      </c>
      <c r="EO93"/>
      <c r="EP93">
        <v>0</v>
      </c>
      <c r="EQ93">
        <v>0</v>
      </c>
      <c r="ER93">
        <v>0</v>
      </c>
      <c r="ES93"/>
      <c r="ET93"/>
      <c r="EU93"/>
      <c r="EV93"/>
      <c r="EW93">
        <v>0</v>
      </c>
      <c r="EX93">
        <v>424</v>
      </c>
      <c r="EY93"/>
      <c r="EZ93"/>
      <c r="FA93">
        <v>0</v>
      </c>
      <c r="FB93">
        <v>82</v>
      </c>
      <c r="FC93">
        <v>0</v>
      </c>
      <c r="FD93">
        <v>0</v>
      </c>
      <c r="FE93"/>
      <c r="FF93">
        <v>32</v>
      </c>
      <c r="FG93">
        <v>0</v>
      </c>
      <c r="FH93">
        <v>4911</v>
      </c>
      <c r="FI93">
        <v>22</v>
      </c>
      <c r="FJ93">
        <v>116</v>
      </c>
      <c r="FK93">
        <v>0</v>
      </c>
      <c r="FL93">
        <v>2057</v>
      </c>
      <c r="FM93">
        <v>20</v>
      </c>
      <c r="FN93">
        <v>0</v>
      </c>
      <c r="FO93">
        <v>101</v>
      </c>
      <c r="FP93">
        <v>39</v>
      </c>
      <c r="FQ93">
        <v>0</v>
      </c>
      <c r="FR93"/>
      <c r="FS93"/>
      <c r="FT93">
        <v>0</v>
      </c>
      <c r="FU93"/>
      <c r="FV93">
        <v>0</v>
      </c>
      <c r="FW93">
        <v>0</v>
      </c>
      <c r="FX93"/>
      <c r="FY93">
        <v>0</v>
      </c>
      <c r="FZ93">
        <v>0</v>
      </c>
      <c r="GA93">
        <v>0</v>
      </c>
      <c r="GB93"/>
      <c r="GC93"/>
      <c r="GD93"/>
      <c r="GE93"/>
      <c r="GF93">
        <v>0</v>
      </c>
      <c r="GG93">
        <v>0</v>
      </c>
      <c r="GH93"/>
      <c r="GI93"/>
      <c r="GJ93">
        <v>0</v>
      </c>
      <c r="GK93">
        <v>0</v>
      </c>
      <c r="GL93">
        <v>0</v>
      </c>
      <c r="GM93">
        <v>0</v>
      </c>
      <c r="GN93"/>
      <c r="GO93" s="31">
        <v>0</v>
      </c>
      <c r="GP93" s="31">
        <v>0</v>
      </c>
      <c r="GQ93" s="31">
        <v>0</v>
      </c>
      <c r="GR93" s="31">
        <v>0</v>
      </c>
      <c r="GS93" s="31">
        <v>0</v>
      </c>
      <c r="GT93" s="31">
        <v>0</v>
      </c>
      <c r="GU93" s="31">
        <v>0</v>
      </c>
      <c r="GV93" s="31">
        <v>0</v>
      </c>
      <c r="GW93" s="31">
        <v>0</v>
      </c>
      <c r="GX93" s="31">
        <v>0</v>
      </c>
      <c r="GY93" s="31">
        <v>0</v>
      </c>
      <c r="GZ93" s="31">
        <v>0</v>
      </c>
      <c r="HA93" s="31"/>
      <c r="HB93" s="31"/>
      <c r="HC93" s="31">
        <v>0</v>
      </c>
      <c r="HD93" s="31"/>
      <c r="HE93" s="31">
        <v>0</v>
      </c>
      <c r="HF93" s="31">
        <v>0</v>
      </c>
      <c r="HG93" s="31"/>
      <c r="HH93" s="31">
        <v>0</v>
      </c>
      <c r="HI93" s="31">
        <v>1</v>
      </c>
      <c r="HJ93" s="31">
        <v>1356</v>
      </c>
      <c r="HK93" s="31"/>
      <c r="HL93" s="31"/>
      <c r="HM93" s="31"/>
      <c r="HN93" s="31"/>
      <c r="HO93" s="31">
        <v>7720</v>
      </c>
      <c r="HP93" s="31">
        <v>12731</v>
      </c>
      <c r="HQ93" s="31"/>
      <c r="HR93" s="31"/>
      <c r="HS93" s="31">
        <v>1002</v>
      </c>
      <c r="HT93" s="31">
        <v>15584</v>
      </c>
      <c r="HU93" s="31">
        <v>0</v>
      </c>
      <c r="HV93" s="31">
        <v>0</v>
      </c>
      <c r="HW93" s="31"/>
      <c r="HX93" s="31">
        <v>475</v>
      </c>
      <c r="HY93" s="31">
        <v>0</v>
      </c>
      <c r="HZ93" s="31">
        <v>27023</v>
      </c>
      <c r="IA93" s="31">
        <v>22</v>
      </c>
      <c r="IB93" s="31">
        <v>381</v>
      </c>
      <c r="IC93" s="31">
        <v>0</v>
      </c>
      <c r="ID93" s="31">
        <v>32709</v>
      </c>
      <c r="IE93" s="31">
        <v>484</v>
      </c>
      <c r="IF93" s="31">
        <v>0</v>
      </c>
      <c r="IG93" s="31">
        <v>110</v>
      </c>
      <c r="IH93" s="31">
        <v>460</v>
      </c>
      <c r="II93" s="31">
        <v>0</v>
      </c>
      <c r="IJ93" s="31"/>
      <c r="IK93" s="31"/>
      <c r="IL93" s="31">
        <v>0</v>
      </c>
      <c r="IM93" s="31"/>
      <c r="IN93" s="31">
        <v>0</v>
      </c>
      <c r="IO93" s="31">
        <v>0</v>
      </c>
      <c r="IP93" s="31"/>
      <c r="IQ93" s="31">
        <v>0</v>
      </c>
      <c r="IR93" s="31">
        <v>119000</v>
      </c>
      <c r="IS93" s="31">
        <v>841982</v>
      </c>
      <c r="IT93" s="31"/>
      <c r="IU93" s="31"/>
      <c r="IV93" s="31"/>
      <c r="IW93" s="31"/>
      <c r="IX93" s="31">
        <v>155525</v>
      </c>
      <c r="IY93" s="31">
        <v>136868</v>
      </c>
      <c r="IZ93" s="31"/>
      <c r="JA93" s="31"/>
      <c r="JB93" s="31">
        <v>58419</v>
      </c>
      <c r="JC93" s="31">
        <v>531811</v>
      </c>
      <c r="JD93" s="31">
        <v>0</v>
      </c>
      <c r="JE93" s="31">
        <v>0</v>
      </c>
      <c r="JF93" s="31"/>
      <c r="JG93" s="31">
        <v>1534867</v>
      </c>
      <c r="JH93" s="31">
        <v>0</v>
      </c>
      <c r="JI93" s="31">
        <v>1197319</v>
      </c>
      <c r="JJ93" s="31">
        <v>105136</v>
      </c>
      <c r="JK93" s="31">
        <v>1384121</v>
      </c>
      <c r="JL93" s="31">
        <v>0</v>
      </c>
      <c r="JM93" s="31">
        <v>1424003</v>
      </c>
      <c r="JN93" s="31">
        <v>1424409</v>
      </c>
      <c r="JO93" s="31">
        <v>0</v>
      </c>
      <c r="JP93" s="31">
        <v>206082</v>
      </c>
      <c r="JQ93" s="31">
        <v>1397607</v>
      </c>
      <c r="JR93" s="31">
        <v>0</v>
      </c>
      <c r="JS93" s="31"/>
      <c r="JT93" s="31"/>
      <c r="JU93" s="31">
        <v>0</v>
      </c>
      <c r="JV93" s="31"/>
      <c r="JW93" s="31">
        <v>0</v>
      </c>
      <c r="JX93" s="31">
        <v>0</v>
      </c>
    </row>
    <row r="94" spans="1:284" x14ac:dyDescent="0.25">
      <c r="C94"/>
    </row>
  </sheetData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workbookViewId="0">
      <selection activeCell="B24" sqref="B24"/>
    </sheetView>
  </sheetViews>
  <sheetFormatPr defaultRowHeight="15" x14ac:dyDescent="0.25"/>
  <cols>
    <col min="1" max="1" width="22" bestFit="1" customWidth="1"/>
    <col min="2" max="2" width="78.7109375" bestFit="1" customWidth="1"/>
    <col min="3" max="3" width="56.85546875" bestFit="1" customWidth="1"/>
    <col min="4" max="4" width="1.85546875" customWidth="1"/>
    <col min="5" max="5" width="33.5703125" bestFit="1" customWidth="1"/>
  </cols>
  <sheetData>
    <row r="1" spans="1:5" x14ac:dyDescent="0.25">
      <c r="A1" s="2" t="s">
        <v>201</v>
      </c>
      <c r="B1" s="3" t="s">
        <v>202</v>
      </c>
      <c r="C1" s="3" t="s">
        <v>203</v>
      </c>
      <c r="D1" s="33"/>
      <c r="E1" s="4" t="s">
        <v>204</v>
      </c>
    </row>
    <row r="2" spans="1:5" x14ac:dyDescent="0.25">
      <c r="A2" s="36" t="s">
        <v>205</v>
      </c>
      <c r="B2" s="8" t="s">
        <v>206</v>
      </c>
      <c r="C2" s="8" t="s">
        <v>207</v>
      </c>
      <c r="D2" s="34"/>
      <c r="E2" s="5" t="s">
        <v>208</v>
      </c>
    </row>
    <row r="3" spans="1:5" x14ac:dyDescent="0.25">
      <c r="A3" s="36"/>
      <c r="B3" s="8" t="s">
        <v>209</v>
      </c>
      <c r="C3" s="8" t="s">
        <v>210</v>
      </c>
      <c r="D3" s="34"/>
      <c r="E3" s="5" t="s">
        <v>211</v>
      </c>
    </row>
    <row r="4" spans="1:5" x14ac:dyDescent="0.25">
      <c r="A4" s="36"/>
      <c r="B4" s="8" t="s">
        <v>212</v>
      </c>
      <c r="C4" s="8" t="s">
        <v>213</v>
      </c>
      <c r="D4" s="34"/>
      <c r="E4" s="5" t="s">
        <v>214</v>
      </c>
    </row>
    <row r="5" spans="1:5" x14ac:dyDescent="0.25">
      <c r="A5" s="36"/>
      <c r="B5" s="8" t="s">
        <v>215</v>
      </c>
      <c r="C5" s="8" t="s">
        <v>216</v>
      </c>
      <c r="D5" s="34"/>
      <c r="E5" s="5" t="s">
        <v>217</v>
      </c>
    </row>
    <row r="6" spans="1:5" x14ac:dyDescent="0.25">
      <c r="A6" s="36"/>
      <c r="B6" s="8" t="s">
        <v>218</v>
      </c>
      <c r="C6" s="8" t="s">
        <v>219</v>
      </c>
      <c r="D6" s="34"/>
      <c r="E6" s="5" t="s">
        <v>211</v>
      </c>
    </row>
    <row r="7" spans="1:5" ht="76.5" x14ac:dyDescent="0.25">
      <c r="A7" s="12" t="s">
        <v>220</v>
      </c>
      <c r="B7" s="13" t="s">
        <v>221</v>
      </c>
      <c r="C7" s="13" t="s">
        <v>225</v>
      </c>
      <c r="D7" s="34"/>
      <c r="E7" s="6" t="s">
        <v>222</v>
      </c>
    </row>
    <row r="8" spans="1:5" ht="15.75" thickBot="1" x14ac:dyDescent="0.3">
      <c r="A8" s="9" t="s">
        <v>223</v>
      </c>
      <c r="B8" s="10" t="s">
        <v>224</v>
      </c>
      <c r="C8" s="10" t="s">
        <v>226</v>
      </c>
      <c r="D8" s="35"/>
      <c r="E8" s="7" t="s">
        <v>208</v>
      </c>
    </row>
    <row r="10" spans="1:5" ht="15.75" thickBot="1" x14ac:dyDescent="0.3"/>
    <row r="11" spans="1:5" x14ac:dyDescent="0.25">
      <c r="A11" s="2" t="s">
        <v>253</v>
      </c>
      <c r="B11" s="4" t="s">
        <v>256</v>
      </c>
    </row>
    <row r="12" spans="1:5" x14ac:dyDescent="0.25">
      <c r="A12" s="14" t="s">
        <v>254</v>
      </c>
      <c r="B12" s="17">
        <f>BPER!D2</f>
        <v>0.96209649131606967</v>
      </c>
    </row>
    <row r="13" spans="1:5" ht="15.75" thickBot="1" x14ac:dyDescent="0.3">
      <c r="A13" s="9" t="s">
        <v>255</v>
      </c>
      <c r="B13" s="18" t="e">
        <f>'CBI Globe'!#REF!</f>
        <v>#REF!</v>
      </c>
    </row>
  </sheetData>
  <mergeCells count="2">
    <mergeCell ref="D1:D8"/>
    <mergeCell ref="A2:A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c N A A B Q S w M E F A A C A A g A t J S k U I 3 u F e 2 o A A A A + A A A A B I A H A B D b 2 5 m a W c v U G F j a 2 F n Z S 5 4 b W w g o h g A K K A U A A A A A A A A A A A A A A A A A A A A A A A A A A A A h Y 8 x D o I w G E a v Q r r T l g p q y E 8 Z n E w k M d E Y 1 w Y q N E I x t F j u 5 u C R v I I k i r o 5 f i 9 v e N / j d o d 0 a G r v K j u j W p 2 g A F P k S Z 2 3 h d J l g n p 7 8 p c o 5 b A V + V m U 0 h t l b e L B F A m q r L 3 E h D j n s J v h t i s J o z Q g x 2 y z y y v Z C P S R 1 X / Z V 9 p Y o X O J O B x e M Z z h B c N R F M 1 x G A Z A J g y Z 0 l + F j c W Y A v m B s O p r 2 3 e S K + u v 9 0 C m C e T 9 g j 8 B U E s D B B Q A A g A I A L S U p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l K R Q o J M e O s 0 K A A A F g g E A E w A c A E Z v c m 1 1 b G F z L 1 N l Y 3 R p b 2 4 x L m 0 g o h g A K K A U A A A A A A A A A A A A A A A A A A A A A A A A A A A A 7 Z x d b 9 v Y F U X f A + Q / E M q L D S i G r X Q G T Q s / 2 L I n Y 0 w T q 7 a L A h 0 V B i P d O G w p U i U p T 4 1 g / n u p D 9 u S e D / 2 O R S K m W T n J Y 6 5 9 7 m X D r l u A i y o N K M q y b P o e v n 7 0 Z 9 f v n j 5 o v w c F 2 Y c X Z l p X l Q / D S 5 u P 1 x e 3 f x 4 2 z s 8 e n v U u z 0 d n F 9 F x 1 F q q p c v o v r X d T 4 r R q b + T r + 8 P z j L R 7 O J y a q 9 H 5 L U H P T z r K r / U O 5 1 + n 8 a / q 0 0 R T l M i 1 l Z 5 o e 9 4 V n + S 5 b m 8 b g c 1 i t E 8 6 F D z 4 I H o / K + s 9 / 9 + c y k y S S p T H H c 6 X a 6 U T 9 P Z 5 O s P D 5 6 + 8 d u d J 6 N 8 n G S 3 R 0 f 9 b 7 r d a O / z v L K X F c P q T l + / v L g Q 5 6 Z f + 5 3 l 1 t / 1 R k U + a S + N o 5 + N P G 4 3 l + n v o + b + G M d X F 1 Z f X 9 v e Z f d 6 O f V 9 0 / S 9 H o U p 3 F R H l f F b H 1 k / 3 O c 3 d U T b x 6 m 5 n n c T R F n 5 a e 8 m C y 3 P L 9 Y 7 l n W 7 3 7 5 0 h n H D / W 9 V X U k q s x / q 1 + 7 0 Z f O X T G b T v P T O B v F R Z I 3 L s f l t J z 2 8 7 G p r 1 x k 1 f d / O J i v s L g 0 r n / Q V T I x j 5 1 s N v l o i o 1 L t w N T j C z X Z 1 P f 1 Y t s n J T T P E s + J m l S x b e j P P u U F J N 4 / i B d f v p h l o 1 L o D U 2 9 Z N k 6 i e l r J 8 U I G / K q v 6 B J u V n v H J n K k 3 4 u o q r G X I L d W U Q P 8 w f + y v z n 1 m 9 Q V F n u Y y s a e p n Y J y M V K t u d q W r T 5 e 1 i y y p k s X f t K C 6 u b J m R F G / J S e j U T 7 L q t P 6 5 c t G t q f a U z o z V Z y k y N / p W u k v i X R v i 5 c 9 X h B V t e J a X 7 B 4 P y 6 2 f j j o s m t N 2 X 7 X i r q N a u 6 0 K h J z b 0 7 m x E P 2 O Z u O Y w l g l v m n V 6 t c g B / v b b + a c H 9 O W S V D F 1 U p S B c l B U 0 X P R F S t x o w V x 9 7 Y s x t F a W M e 6 p r M e s Y o N p H C + A u + + 2 p u 5 i j Q u 9 2 E 6 f L d h O k w 3 Z N R W L P E O k 2 d E y 2 1 R X b l 9 P Z V l X f v Z D T i 5 Y U 1 m s l J X G l 2 L 7 8 C Y R 0 H Q w h u Y 4 A A K 5 T X t x u X H f C d Z k K o m w j F g L W K o x i 0 h o H 1 h A g c J 6 W A 6 9 u Q X j b z L n f y M 2 c 4 6 3 Z D E G g c l b 8 S 2 A Q a o a D G w k D p h k E d x 2 A R 5 0 J o e I p A r 3 T U g z U / 3 G v / 1 s / i U + m 0 z Q Z 1 c / X f S 7 5 F 5 y z H k K G s w i A x N n 1 4 g V o O a H j 6 w Z x A Z R D 8 P C O Q L E l G K L e j w B x 7 h l y 8 D l n Q T h E 2 m 6 G I G 0 H I Z A q B F T h I M 1 2 M P i i I 5 S 3 E g Y 1 W m / 1 0 w h A 3 d k M o T 5 Q b E H z X R w L + h N B c x g o z w H x E a C k v x b 8 7 Z j f F v e 7 I X 1 L y O + I 7 2 q 0 q 6 m u A / o u W N 4 a 4 + 0 I 3 g r e e m 7 v B N k q W m t A 3 Y b R W j z 3 0 6 Q O C s m 8 K q F Q X s U F P F 4 1 I B Q 3 s k E K P z d g B D Y q K P X W i l L s O q v C t R W w f W z q O b u a I E J s s x P m R L M T e L O b B R F T v X V 8 a R l J 7 U X R Z n F + 2 k u K u w S p u c q j w N y I i z k n x e R N X s U p S M d l N g T F Z Q p g 4 T L o R e B 2 x E m + p 2 A Q P t v J E G u e 8 y j e X A 1 s J Q H M V g U 5 w 5 Z F C F 2 N q P u l b E Q d 7 1 E j B / H J 1 w o u h N H I m k d 2 F G a P N Y v f Q Y A 0 y 1 g I M O s p F A x S n I x n R V z F 7 8 0 4 8 U p C T z L T e t 4 K F m v S B R d r u A m Y Q G w T M q 6 w H Q O B t B U B z o 4 X O G A L X z E E H n s J h I + 1 7 A Z Q K L 7 1 U o b i 6 2 9 X K O u G k a A J L e i B E t J B d + e A E 5 K X 3 Z E N U t a o F V S e p A M 7 v o Y f W I v m r / s v X y S Z V e V c V 2 N f d X x y 7 F 5 v v / P b N m S / / + 7 w 8 I i K 7 A M V W S q y V G S p y I q a V G S p y A I 9 K r K K A V R k q c h S k f W 2 q M h a U 1 R k Q X R R k b X k q c h S k f V 2 q c h S k a U i S 0 W W i i w V W S q y V G S p y F K R p S L r K F G R p S I b m E B F 1 t 6 l I k t F l o o s F V k k R 0 W W i i w V W S q y V G Q l H S q y / x d F t r C o q o d v d / X p s e / y / C 4 1 0 V m R 3 J v h Y 6 0 c / j 0 v / j 0 c / N I f 1 v + 6 + 5 c Z 1 d 9 Z a L O D 9 5 f D / u n F u z T / a F Y O 7 U K q X X 0 d z f 3 a k + v B 9 e D 2 + v z m 5 v z 9 6 d X 5 6 7 O L / v K L + c Y X 2 x 5 6 b o m f T 7 s L + d Z x 5 d G u 3 b q 8 q d 5 u X c T M 2 0 B p + 2 Q N x C 3 H a 6 C x c c b C 2 a e D N t x o n I F w Z f s A B I q u c 1 d c F a 7 t O Y F D z f A x H J h g P Y v x z v N h h H d W R w p e s B 7 N q j q + t P 2 Q l h V F m 2 0 e 1 7 K S 4 i 6 3 D u 5 A f v v 0 h u L N g x i r O c / x Q N 3 j Z y B N I T B d V g Z S k 6 D T 5 W K A N S n Q A g Y G 2 l b i F P Q u k C l 6 s K K 2 B T J G g 1 i 3 Y y E s Y i y A z A r 9 D O E m V O z 1 q x S K s n 7 T 2 j u X 8 d i q T e A d H V q F e H a a t M 1 c A L 1 2 j 7 Y Z 8 m H V b t F a Q y F o e R 1 a e x b E I W T Q N j s 4 6 j B / t l l C M O a y Z 7 0 x + z s C u L N o w 7 s A B B u f O B u M o s t j O / Z D w i L N u h L I y y t 8 3 Y X G L N o O o E H i y 6 J V H 0 Y k t q y g G g K D w p W V T A D x 1 M K U R S f h K G v j y a K j E O z J L F l F 2 c 4 D t S P b b o 5 i M x B k 5 Y K s c k C 7 G 2 j z k / D D G 5 Z j Z T 0 9 t n e A f z X 5 F d D X 8 V 6 K e h 3 l l Y B v x f a W W N 8 J 0 d v B f D c c 1 y J c S 2 8 V u H f A 7 L a 4 b k X q N p B W 8 3 k X a N Z Q W Q H k F i x W Y t h r w P o 7 I H z d / q u / g C D X b b 8 G C y j s g u 5 r u C f E K 2 y + + v t y q O L e q 3 + A B K U + 6 x W u + N 9 j 0 H n V t O G F R c Q M C a + i m m a L 8 j v E 6 O i Q X Z G 0 F G h C H P p M V 2 s 0 A D + n 5 2 r N + V D n t F x d u R B m Q o 6 r M w 5 i D D V c r T U c W r D f a u 0 h i P L Y r a G k / a 3 B 3 F Z B K b Q M R J 2 A 2 I q k B f u A d + 8 n i l 1 q 9 Y R A A g i x Q a O V R i u N V h q t 3 u j v y m i 1 f v j q 4 e / a a P X c E o 1 W G q 0 0 W m m 0 0 m i l 0 e r I 0 2 i l 0 U q j l U a r Y g a N V m g I j V Y a r T R a r R k a r R G N V h q t N F r B E T R a a b T S a K X R C r R o t M J 1 G q 3 S H o 1 W R Z d G K 4 1 W G q 2 e P o 1 W G q 0 0 W m m 0 h o I 0 W m m 0 0 m i l 0 U q j l U Y r j V Y a r R b 9 8 + j r M 1 q P a L T O n y U a r T R a a b T S a K X R 6 s r T a K X R S q O V R q t i B o 1 W a A i N V h q t N F q t G R q t E Y 1 W G q 0 0 W s E R N F p p t N J o p d E K t G i 0 w n U a r d I e j V Z F l 0 Y r j V Y a r Z 4 + j V Y a r T R a a b S G g j R a a b T S a K X R S q O V R i u N 1 m / d a H 3 V s Q q g v a X T u v d m v / N V i a 0 9 i q 3 z R 4 p i K 8 V W i q 0 U W y m 2 u v I U W y m 2 U m y l 2 K q Y Q b E V G k K x l W I r x V Z r h m J r R L G V Y i v F V n A E x V a K r R R b K b Y C L Y q t c J 1 i q 7 R H s V X R p d h K s Z V i q 6 d P s Z V i K 8 V W i q 2 h I M V W i q 0 U W y m 2 U m y l 2 E q x 9 V s X W 5 v 6 Z + / w 8 D f / U a 3 v z j 9 8 O L m 4 f P 3 + 5 O o f l 6 / n e 3 b J r E 9 3 Q 5 m V M i t l V s q s l F k p s z r y l F k p s 1 J m p c y q m E G Z F R p C m Z U y K 2 V W a 4 Y y a 0 S Z l T I r Z V Z w B G V W y q y U W S m z A i 3 K r H C d M q u 0 R 5 l V 0 a X M S p m V M q u n T 5 m V M i t l V s q s o S B l V s q s l F k p s 1 J m p c x K m Z U y q 0 X / 7 H 1 V M i s / m X X x G F F m p c x K m Z U y K 2 V W V 5 4 y K 2 V W y q y U W R U z K L N C Q y i z U m a l z G r N U G a N K L N S Z q X M C o 6 g z E q Z l T I r Z V a g R Z k V r l N m l f Y o s y q 6 l F k p s 1 J m 9 f Q p s 1 J m p c x K m T U U p M x K m Z U y K 2 V W y q y U W S m z U m a 1 6 J 9 v v i q Z 9 Q 1 l 1 v l j R J m V M i t l V s q s l F l d e c q s l F k p s 1 J m V c y g z A o N o c x K m Z U y q z V D m T W i z E q Z l T I r O I I y K 2 V W y q y U W Y E W Z V a 4 T p l V 2 q P M q u h S Z q X M S p n V 0 6 f M S p m V M i t l 1 l C Q M i t l V s q s l F k p s 1 J m p c z 6 T c q s / w N Q S w E C L Q A U A A I A C A C 0 l K R Q j e 4 V 7 a g A A A D 4 A A A A E g A A A A A A A A A A A A A A A A A A A A A A Q 2 9 u Z m l n L 1 B h Y 2 t h Z 2 U u e G 1 s U E s B A i 0 A F A A C A A g A t J S k U A / K 6 a u k A A A A 6 Q A A A B M A A A A A A A A A A A A A A A A A 9 A A A A F t D b 2 5 0 Z W 5 0 X 1 R 5 c G V z X S 5 4 b W x Q S w E C L Q A U A A I A C A C 0 l K R Q o J M e O s 0 K A A A F g g E A E w A A A A A A A A A A A A A A A A D l A Q A A R m 9 y b X V s Y X M v U 2 V j d G l v b j E u b V B L B Q Y A A A A A A w A D A M I A A A D / D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s O A c A A A A A A M o 4 B w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c 6 N D Q 6 M z E u N z Y x N z Q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v Q 2 h h b m d l Z C B U e X B l L n t k Y X k s M H 0 m c X V v d D s s J n F 1 b 3 Q 7 U 2 V j d G l v b j E v U m V w b 3 J 0 S 1 B J X 0 5 P U l R I X z I w M T k x M l 9 C U E V S L 0 N o Y W 5 n Z W Q g V H l w Z S 5 7 Z 3 J 1 c H B v Q m F u Y 2 F y a W 8 s M X 0 m c X V v d D s s J n F 1 b 3 Q 7 U 2 V j d G l v b j E v U m V w b 3 J 0 S 1 B J X 0 5 P U l R I X z I w M T k x M l 9 C U E V S L 0 N o Y W 5 n Z W Q g V H l w Z S 5 7 Y X N w c 3 B D b 2 R l L D J 9 J n F 1 b 3 Q 7 L C Z x d W 9 0 O 1 N l Y 3 R p b 2 4 x L 1 J l c G 9 y d E t Q S V 9 O T 1 J U S F 8 y M D E 5 M T J f Q l B F U i 9 D a G F u Z 2 V k I F R 5 c G U u e 2 R v d 2 5 0 a W 1 l L D N 9 J n F 1 b 3 Q 7 L C Z x d W 9 0 O 1 N l Y 3 R p b 2 4 x L 1 J l c G 9 y d E t Q S V 9 O T 1 J U S F 8 y M D E 5 M T J f Q l B F U i 9 D a G F u Z 2 V k I F R 5 c G U u e 2 R v d 2 5 0 a W 1 l X 1 B l c m M s N H 0 m c X V v d D s s J n F 1 b 3 Q 7 U 2 V j d G l v b j E v U m V w b 3 J 0 S 1 B J X 0 5 P U l R I X z I w M T k x M l 9 C U E V S L 0 N o Y W 5 n Z W Q g V H l w Z S 5 7 d X B 0 a W 1 l X 1 B l c m M s N X 0 m c X V v d D s s J n F 1 b 3 Q 7 U 2 V j d G l v b j E v U m V w b 3 J 0 S 1 B J X 0 5 P U l R I X z I w M T k x M l 9 C U E V S L 0 N o Y W 5 n Z W Q g V H l w Z S 5 7 S W 5 k a X N w b 2 5 p Y m l s a X R h X 2 N v b m Z p c m 1 h d G l v b k 9 m R n V u Z H M s N n 0 m c X V v d D s s J n F 1 b 3 Q 7 U 2 V j d G l v b j E v U m V w b 3 J 0 S 1 B J X 0 5 P U l R I X z I w M T k x M l 9 C U E V S L 0 N o Y W 5 n Z W Q g V H l w Z S 5 7 S W 5 k a X N w b 2 5 p Y m l s a X R h X 2 R l b G V 0 Z U N v b n N l b n Q s N 3 0 m c X V v d D s s J n F 1 b 3 Q 7 U 2 V j d G l v b j E v U m V w b 3 J 0 S 1 B J X 0 5 P U l R I X z I w M T k x M l 9 C U E V S L 0 N o Y W 5 n Z W Q g V H l w Z S 5 7 S W 5 k a X N w b 2 5 p Y m l s a X R h X 2 V z d G F i b G l z a E N v b n N l b n Q s O H 0 m c X V v d D s s J n F 1 b 3 Q 7 U 2 V j d G l v b j E v U m V w b 3 J 0 S 1 B J X 0 5 P U l R I X z I w M T k x M l 9 C U E V S L 0 N o Y W 5 n Z W Q g V H l w Z S 5 7 S W 5 k a X N w b 2 5 p Y m l s a X R h X 2 d l d E N v b n N l b n Q s O X 0 m c X V v d D s s J n F 1 b 3 Q 7 U 2 V j d G l v b j E v U m V w b 3 J 0 S 1 B J X 0 5 P U l R I X z I w M T k x M l 9 C U E V S L 0 N o Y W 5 n Z W Q g V H l w Z S 5 7 S W 5 k a X N w b 2 5 p Y m l s a X R h X 2 d l d E N v b n N l b n R T d G F 0 d X M s M T B 9 J n F 1 b 3 Q 7 L C Z x d W 9 0 O 1 N l Y 3 R p b 2 4 x L 1 J l c G 9 y d E t Q S V 9 O T 1 J U S F 8 y M D E 5 M T J f Q l B F U i 9 D a G F u Z 2 V k I F R 5 c G U u e 0 l u Z G l z c G 9 u a W J p b G l 0 Y V 9 n Z X R Q Y X l t Z W 5 0 U m V x d W V z d C w x M X 0 m c X V v d D s s J n F 1 b 3 Q 7 U 2 V j d G l v b j E v U m V w b 3 J 0 S 1 B J X 0 5 P U l R I X z I w M T k x M l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l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l 9 C U E V S L 0 N o Y W 5 n Z W Q g V H l w Z S 5 7 S W 5 k a X N w b 2 5 p Y m l s a X R h X 3 J l Y W R B Y 2 N v d W 5 0 Q m F s Y W 5 j Z S w x N 3 0 m c X V v d D s s J n F 1 b 3 Q 7 U 2 V j d G l v b j E v U m V w b 3 J 0 S 1 B J X 0 5 P U l R I X z I w M T k x M l 9 C U E V S L 0 N o Y W 5 n Z W Q g V H l w Z S 5 7 S W 5 k a X N w b 2 5 p Y m l s a X R h X 3 J l Y W R B Y 2 N v d W 5 0 R G V 0 Y W l s c y w x O H 0 m c X V v d D s s J n F 1 b 3 Q 7 U 2 V j d G l v b j E v U m V w b 3 J 0 S 1 B J X 0 5 P U l R I X z I w M T k x M l 9 C U E V S L 0 N o Y W 5 n Z W Q g V H l w Z S 5 7 S W 5 k a X N w b 2 5 p Y m l s a X R h X 3 J l Y W R B Y 2 N v d W 5 0 T G l z d C w x O X 0 m c X V v d D s s J n F 1 b 3 Q 7 U 2 V j d G l v b j E v U m V w b 3 J 0 S 1 B J X 0 5 P U l R I X z I w M T k x M l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l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9 D a G F u Z 2 V k I F R 5 c G U u e 0 l u Z G l z c G 9 u a W J p b G l 0 Y V 9 y Z W F k Q 2 F y Z E F j Y 2 9 1 b n R M a X N 0 L D I 0 f S Z x d W 9 0 O y w m c X V v d D t T Z W N 0 a W 9 u M S 9 S Z X B v c n R L U E l f T k 9 S V E h f M j A x O T E y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y X 0 J Q R V I v Q 2 h h b m d l Z C B U e X B l L n t J b m R p c 3 B v b m l i a W x p d G F f c m V 0 c m l l d m V B c 3 B z c H M s M j Z 9 J n F 1 b 3 Q 7 L C Z x d W 9 0 O 1 N l Y 3 R p b 2 4 x L 1 J l c G 9 y d E t Q S V 9 O T 1 J U S F 8 y M D E 5 M T J f Q l B F U i 9 D a G F u Z 2 V k I F R 5 c G U u e 0 l u Z G l z c G 9 u a W J p b G l 0 Y V 9 1 c G R h d G V D b 2 5 z Z W 5 0 L D I 3 f S Z x d W 9 0 O y w m c X V v d D t T Z W N 0 a W 9 u M S 9 S Z X B v c n R L U E l f T k 9 S V E h f M j A x O T E y X 0 J Q R V I v Q 2 h h b m d l Z C B U e X B l L n t J b m R p c 3 B v b m l i a W x p d G F f d X B k Y X R l U G F 5 b W V u d F J l c 2 9 1 c m N l L D I 4 f S Z x d W 9 0 O y w m c X V v d D t T Z W N 0 a W 9 u M S 9 S Z X B v c n R L U E l f T k 9 S V E h f M j A x O T E y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9 D a G F u Z 2 V k I F R 5 c G U u e 0 l u Z G l z c G 9 u a W J p b G l 0 Y V 9 Q Z X J j X 2 R l b G V 0 Z U N v b n N l b n Q s M z F 9 J n F 1 b 3 Q 7 L C Z x d W 9 0 O 1 N l Y 3 R p b 2 4 x L 1 J l c G 9 y d E t Q S V 9 O T 1 J U S F 8 y M D E 5 M T J f Q l B F U i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9 D a G F u Z 2 V k I F R 5 c G U u e 0 l u Z G l z c G 9 u a W J p b G l 0 Y V 9 Q Z X J j X 2 d l d E N v b n N l b n Q s M z N 9 J n F 1 b 3 Q 7 L C Z x d W 9 0 O 1 N l Y 3 R p b 2 4 x L 1 J l c G 9 y d E t Q S V 9 O T 1 J U S F 8 y M D E 5 M T J f Q l B F U i 9 D a G F u Z 2 V k I F R 5 c G U u e 0 l u Z G l z c G 9 u a W J p b G l 0 Y V 9 Q Z X J j X 2 d l d E N v b n N l b n R T d G F 0 d X M s M z R 9 J n F 1 b 3 Q 7 L C Z x d W 9 0 O 1 N l Y 3 R p b 2 4 x L 1 J l c G 9 y d E t Q S V 9 O T 1 J U S F 8 y M D E 5 M T J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l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l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9 D a G F u Z 2 V k I F R 5 c G U u e 0 l u Z G l z c G 9 u a W J p b G l 0 Y V 9 Q Z X J j X 3 J l Y W R B Y 2 N v d W 5 0 T G l z d C w 0 M 3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l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y X 0 J Q R V I v Q 2 h h b m d l Z C B U e X B l L n t J b m R p c 3 B v b m l i a W x p d G F f U G V y Y 1 9 y Z X R y a W V 2 Z U F z c H N w c y w 1 M H 0 m c X V v d D s s J n F 1 b 3 Q 7 U 2 V j d G l v b j E v U m V w b 3 J 0 S 1 B J X 0 5 P U l R I X z I w M T k x M l 9 C U E V S L 0 N o Y W 5 n Z W Q g V H l w Z S 5 7 S W 5 k a X N w b 2 5 p Y m l s a X R h X 1 B l c m N f d X B k Y X R l Q 2 9 u c 2 V u d C w 1 M X 0 m c X V v d D s s J n F 1 b 3 Q 7 U 2 V j d G l v b j E v U m V w b 3 J 0 S 1 B J X 0 5 P U l R I X z I w M T k x M l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y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L 0 N o Y W 5 n Z W Q g V H l w Z S 5 7 T 0 t f Y 2 9 u Z m l y b W F 0 a W 9 u T 2 Z G d W 5 k c y w 1 N H 0 m c X V v d D s s J n F 1 b 3 Q 7 U 2 V j d G l v b j E v U m V w b 3 J 0 S 1 B J X 0 5 P U l R I X z I w M T k x M l 9 C U E V S L 0 N o Y W 5 n Z W Q g V H l w Z S 5 7 T 0 t f Z G V s Z X R l Q 2 9 u c 2 V u d C w 1 N X 0 m c X V v d D s s J n F 1 b 3 Q 7 U 2 V j d G l v b j E v U m V w b 3 J 0 S 1 B J X 0 5 P U l R I X z I w M T k x M l 9 C U E V S L 0 N o Y W 5 n Z W Q g V H l w Z S 5 7 T 0 t f Z X N 0 Y W J s a X N o Q 2 9 u c 2 V u d C w 1 N n 0 m c X V v d D s s J n F 1 b 3 Q 7 U 2 V j d G l v b j E v U m V w b 3 J 0 S 1 B J X 0 5 P U l R I X z I w M T k x M l 9 C U E V S L 0 N o Y W 5 n Z W Q g V H l w Z S 5 7 T 0 t f Z 2 V 0 Q 2 9 u c 2 V u d C w 1 N 3 0 m c X V v d D s s J n F 1 b 3 Q 7 U 2 V j d G l v b j E v U m V w b 3 J 0 S 1 B J X 0 5 P U l R I X z I w M T k x M l 9 C U E V S L 0 N o Y W 5 n Z W Q g V H l w Z S 5 7 T 0 t f Z 2 V 0 Q 2 9 u c 2 V u d F N 0 Y X R 1 c y w 1 O H 0 m c X V v d D s s J n F 1 b 3 Q 7 U 2 V j d G l v b j E v U m V w b 3 J 0 S 1 B J X 0 5 P U l R I X z I w M T k x M l 9 C U E V S L 0 N o Y W 5 n Z W Q g V H l w Z S 5 7 T 0 t f Z 2 V 0 U G F 5 b W V u d F J l c X V l c 3 Q s N T l 9 J n F 1 b 3 Q 7 L C Z x d W 9 0 O 1 N l Y 3 R p b 2 4 x L 1 J l c G 9 y d E t Q S V 9 O T 1 J U S F 8 y M D E 5 M T J f Q l B F U i 9 D a G F u Z 2 V k I F R 5 c G U u e 0 9 L X 2 d l d F B h e W 1 l b n R T d G F 0 d X N S Z X F 1 Z X N 0 L D Y w f S Z x d W 9 0 O y w m c X V v d D t T Z W N 0 a W 9 u M S 9 S Z X B v c n R L U E l f T k 9 S V E h f M j A x O T E y X 0 J Q R V I v Q 2 h h b m d l Z C B U e X B l L n t P S 1 9 n Z X R Q Z X J p b 2 R p Y 1 B h e W 1 l b n R S Z X F 1 Z X N 0 L D Y x f S Z x d W 9 0 O y w m c X V v d D t T Z W N 0 a W 9 u M S 9 S Z X B v c n R L U E l f T k 9 S V E h f M j A x O T E y X 0 J Q R V I v Q 2 h h b m d l Z C B U e X B l L n t P S 1 9 n Z X R Q Z X J p b 2 R p Y 1 B h e W 1 l b n R T d G F 0 d X N S Z X F 1 Z X N 0 L D Y y f S Z x d W 9 0 O y w m c X V v d D t T Z W N 0 a W 9 u M S 9 S Z X B v c n R L U E l f T k 9 S V E h f M j A x O T E y X 0 J Q R V I v Q 2 h h b m d l Z C B U e X B l L n t P S 1 9 w Y X l t Z W 5 0 S W 5 p d G l h d G l v b l J l c X V l c 3 Q s N j N 9 J n F 1 b 3 Q 7 L C Z x d W 9 0 O 1 N l Y 3 R p b 2 4 x L 1 J l c G 9 y d E t Q S V 9 O T 1 J U S F 8 y M D E 5 M T J f Q l B F U i 9 D a G F u Z 2 V k I F R 5 c G U u e 0 9 L X 3 B l c m l v Z G l j U G F 5 b W V u d E l u a X R p Y X R p b 2 5 S Z X F 1 Z X N 0 L D Y 0 f S Z x d W 9 0 O y w m c X V v d D t T Z W N 0 a W 9 u M S 9 S Z X B v c n R L U E l f T k 9 S V E h f M j A x O T E y X 0 J Q R V I v Q 2 h h b m d l Z C B U e X B l L n t P S 1 9 y Z W F k Q W N j b 3 V u d E J h b G F u Y 2 U s N j V 9 J n F 1 b 3 Q 7 L C Z x d W 9 0 O 1 N l Y 3 R p b 2 4 x L 1 J l c G 9 y d E t Q S V 9 O T 1 J U S F 8 y M D E 5 M T J f Q l B F U i 9 D a G F u Z 2 V k I F R 5 c G U u e 0 9 L X 3 J l Y W R B Y 2 N v d W 5 0 R G V 0 Y W l s c y w 2 N n 0 m c X V v d D s s J n F 1 b 3 Q 7 U 2 V j d G l v b j E v U m V w b 3 J 0 S 1 B J X 0 5 P U l R I X z I w M T k x M l 9 C U E V S L 0 N o Y W 5 n Z W Q g V H l w Z S 5 7 T 0 t f c m V h Z E F j Y 2 9 1 b n R M a X N 0 L D Y 3 f S Z x d W 9 0 O y w m c X V v d D t T Z W N 0 a W 9 u M S 9 S Z X B v c n R L U E l f T k 9 S V E h f M j A x O T E y X 0 J Q R V I v Q 2 h h b m d l Z C B U e X B l L n t P S 1 9 y Z W F k Q W N j b 3 V u d F R y Y W 5 z Y W N 0 a W 9 u R G V 0 Y W l s c y w 2 O H 0 m c X V v d D s s J n F 1 b 3 Q 7 U 2 V j d G l v b j E v U m V w b 3 J 0 S 1 B J X 0 5 P U l R I X z I w M T k x M l 9 C U E V S L 0 N o Y W 5 n Z W Q g V H l w Z S 5 7 T 0 t f c m V h Z E F j Y 2 9 1 b n R U c m F u c 2 F j d G l v b k x p c 3 Q s N j l 9 J n F 1 b 3 Q 7 L C Z x d W 9 0 O 1 N l Y 3 R p b 2 4 x L 1 J l c G 9 y d E t Q S V 9 O T 1 J U S F 8 y M D E 5 M T J f Q l B F U i 9 D a G F u Z 2 V k I F R 5 c G U u e 0 9 L X 3 J l Y W R D Y X J k Q W N j b 3 V u d E J h b G F u Y 2 V z L D c w f S Z x d W 9 0 O y w m c X V v d D t T Z W N 0 a W 9 u M S 9 S Z X B v c n R L U E l f T k 9 S V E h f M j A x O T E y X 0 J Q R V I v Q 2 h h b m d l Z C B U e X B l L n t P S 1 9 y Z W F k Q 2 F y Z E F j Y 2 9 1 b n R E Z X R h a W x z L D c x f S Z x d W 9 0 O y w m c X V v d D t T Z W N 0 a W 9 u M S 9 S Z X B v c n R L U E l f T k 9 S V E h f M j A x O T E y X 0 J Q R V I v Q 2 h h b m d l Z C B U e X B l L n t P S 1 9 y Z W F k Q 2 F y Z E F j Y 2 9 1 b n R M a X N 0 L D c y f S Z x d W 9 0 O y w m c X V v d D t T Z W N 0 a W 9 u M S 9 S Z X B v c n R L U E l f T k 9 S V E h f M j A x O T E y X 0 J Q R V I v Q 2 h h b m d l Z C B U e X B l L n t P S 1 9 y Z W F k Q 2 F y Z E F j Y 2 9 1 b n R U c m F u c 2 F j d G l v b k x p c 3 Q s N z N 9 J n F 1 b 3 Q 7 L C Z x d W 9 0 O 1 N l Y 3 R p b 2 4 x L 1 J l c G 9 y d E t Q S V 9 O T 1 J U S F 8 y M D E 5 M T J f Q l B F U i 9 D a G F u Z 2 V k I F R 5 c G U u e 0 9 L X 3 J l d H J p Z X Z l Q X N w c 3 B z L D c 0 f S Z x d W 9 0 O y w m c X V v d D t T Z W N 0 a W 9 u M S 9 S Z X B v c n R L U E l f T k 9 S V E h f M j A x O T E y X 0 J Q R V I v Q 2 h h b m d l Z C B U e X B l L n t P S 1 9 1 c G R h d G V D b 2 5 z Z W 5 0 L D c 1 f S Z x d W 9 0 O y w m c X V v d D t T Z W N 0 a W 9 u M S 9 S Z X B v c n R L U E l f T k 9 S V E h f M j A x O T E y X 0 J Q R V I v Q 2 h h b m d l Z C B U e X B l L n t P S 1 9 1 c G R h d G V Q Y X l t Z W 5 0 U m V z b 3 V y Y 2 U s N z Z 9 J n F 1 b 3 Q 7 L C Z x d W 9 0 O 1 N l Y 3 R p b 2 4 x L 1 J l c G 9 y d E t Q S V 9 O T 1 J U S F 8 y M D E 5 M T J f Q l B F U i 9 D a G F u Z 2 V k I F R 5 c G U u e 0 9 L X 3 V w Z G F 0 Z V B l c m l v Z G l j U G F 5 b W V u d F J l c 2 9 1 c m N l L D c 3 f S Z x d W 9 0 O y w m c X V v d D t T Z W N 0 a W 9 u M S 9 S Z X B v c n R L U E l f T k 9 S V E h f M j A x O T E y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J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v Q 2 h h b m d l Z C B U e X B l L n t Q c m 9 i b G V t Y U F w c G x p Y 2 F 0 a X Z v X 1 B l c m N f Z 2 V 0 Q 2 9 u c 2 V u d C w 4 M X 0 m c X V v d D s s J n F 1 b 3 Q 7 U 2 V j d G l v b j E v U m V w b 3 J 0 S 1 B J X 0 5 P U l R I X z I w M T k x M l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J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l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l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l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y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l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L 0 N o Y W 5 n Z W Q g V H l w Z S 5 7 U H J v Y m x l b W F B c H B s a W N h d G l 2 b 1 9 k Z W x l d G V D b 2 5 z Z W 5 0 L D E w M 3 0 m c X V v d D s s J n F 1 b 3 Q 7 U 2 V j d G l v b j E v U m V w b 3 J 0 S 1 B J X 0 5 P U l R I X z I w M T k x M l 9 C U E V S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L 0 N o Y W 5 n Z W Q g V H l w Z S 5 7 U H J v Y m x l b W F B c H B s a W N h d G l 2 b 1 9 n Z X R D b 2 5 z Z W 5 0 L D E w N X 0 m c X V v d D s s J n F 1 b 3 Q 7 U 2 V j d G l v b j E v U m V w b 3 J 0 S 1 B J X 0 5 P U l R I X z I w M T k x M l 9 C U E V S L 0 N o Y W 5 n Z W Q g V H l w Z S 5 7 U H J v Y m x l b W F B c H B s a W N h d G l 2 b 1 9 n Z X R D b 2 5 z Z W 5 0 U 3 R h d H V z L D E w N n 0 m c X V v d D s s J n F 1 b 3 Q 7 U 2 V j d G l v b j E v U m V w b 3 J 0 S 1 B J X 0 5 P U l R I X z I w M T k x M l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y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y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L 0 N o Y W 5 n Z W Q g V H l w Z S 5 7 U H J v Y m x l b W F B c H B s a W N h d G l 2 b 1 9 y Z W F k Q W N j b 3 V u d E x p c 3 Q s M T E 1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y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J f Q l B F U i 9 D a G F u Z 2 V k I F R 5 c G U u e 1 B y b 2 J s Z W 1 h Q X B w b G l j Y X R p d m 9 f c m V 0 c m l l d m V B c 3 B z c H M s M T I y f S Z x d W 9 0 O y w m c X V v d D t T Z W N 0 a W 9 u M S 9 S Z X B v c n R L U E l f T k 9 S V E h f M j A x O T E y X 0 J Q R V I v Q 2 h h b m d l Z C B U e X B l L n t Q c m 9 i b G V t Y U F w c G x p Y 2 F 0 a X Z v X 3 V w Z G F 0 Z U N v b n N l b n Q s M T I z f S Z x d W 9 0 O y w m c X V v d D t T Z W N 0 a W 9 u M S 9 S Z X B v c n R L U E l f T k 9 S V E h f M j A x O T E y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J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v Q 2 h h b m d l Z C B U e X B l L n t Q c m 9 i b G V t Y U N s a W V u d F 9 j b 2 5 m a X J t Y X R p b 2 5 P Z k Z 1 b m R z L D E y N n 0 m c X V v d D s s J n F 1 b 3 Q 7 U 2 V j d G l v b j E v U m V w b 3 J 0 S 1 B J X 0 5 P U l R I X z I w M T k x M l 9 C U E V S L 0 N o Y W 5 n Z W Q g V H l w Z S 5 7 U H J v Y m x l b W F D b G l l b n R f Z G V s Z X R l Q 2 9 u c 2 V u d C w x M j d 9 J n F 1 b 3 Q 7 L C Z x d W 9 0 O 1 N l Y 3 R p b 2 4 x L 1 J l c G 9 y d E t Q S V 9 O T 1 J U S F 8 y M D E 5 M T J f Q l B F U i 9 D a G F u Z 2 V k I F R 5 c G U u e 1 B y b 2 J s Z W 1 h Q 2 x p Z W 5 0 X 2 V z d G F i b G l z a E N v b n N l b n Q s M T I 4 f S Z x d W 9 0 O y w m c X V v d D t T Z W N 0 a W 9 u M S 9 S Z X B v c n R L U E l f T k 9 S V E h f M j A x O T E y X 0 J Q R V I v Q 2 h h b m d l Z C B U e X B l L n t Q c m 9 i b G V t Y U N s a W V u d F 9 n Z X R D b 2 5 z Z W 5 0 L D E y O X 0 m c X V v d D s s J n F 1 b 3 Q 7 U 2 V j d G l v b j E v U m V w b 3 J 0 S 1 B J X 0 5 P U l R I X z I w M T k x M l 9 C U E V S L 0 N o Y W 5 n Z W Q g V H l w Z S 5 7 U H J v Y m x l b W F D b G l l b n R f Z 2 V 0 Q 2 9 u c 2 V u d F N 0 Y X R 1 c y w x M z B 9 J n F 1 b 3 Q 7 L C Z x d W 9 0 O 1 N l Y 3 R p b 2 4 x L 1 J l c G 9 y d E t Q S V 9 O T 1 J U S F 8 y M D E 5 M T J f Q l B F U i 9 D a G F u Z 2 V k I F R 5 c G U u e 1 B y b 2 J s Z W 1 h Q 2 x p Z W 5 0 X 2 d l d F B h e W 1 l b n R S Z X F 1 Z X N 0 L D E z M X 0 m c X V v d D s s J n F 1 b 3 Q 7 U 2 V j d G l v b j E v U m V w b 3 J 0 S 1 B J X 0 5 P U l R I X z I w M T k x M l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l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l 9 C U E V S L 0 N o Y W 5 n Z W Q g V H l w Z S 5 7 U H J v Y m x l b W F D b G l l b n R f c m V h Z E F j Y 2 9 1 b n R C Y W x h b m N l L D E z N 3 0 m c X V v d D s s J n F 1 b 3 Q 7 U 2 V j d G l v b j E v U m V w b 3 J 0 S 1 B J X 0 5 P U l R I X z I w M T k x M l 9 C U E V S L 0 N o Y W 5 n Z W Q g V H l w Z S 5 7 U H J v Y m x l b W F D b G l l b n R f c m V h Z E F j Y 2 9 1 b n R E Z X R h a W x z L D E z O H 0 m c X V v d D s s J n F 1 b 3 Q 7 U 2 V j d G l v b j E v U m V w b 3 J 0 S 1 B J X 0 5 P U l R I X z I w M T k x M l 9 C U E V S L 0 N o Y W 5 n Z W Q g V H l w Z S 5 7 U H J v Y m x l b W F D b G l l b n R f c m V h Z E F j Y 2 9 1 b n R M a X N 0 L D E z O X 0 m c X V v d D s s J n F 1 b 3 Q 7 U 2 V j d G l v b j E v U m V w b 3 J 0 S 1 B J X 0 5 P U l R I X z I w M T k x M l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l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9 D a G F u Z 2 V k I F R 5 c G U u e 1 B y b 2 J s Z W 1 h Q 2 x p Z W 5 0 X 3 J l Y W R D Y X J k Q W N j b 3 V u d E x p c 3 Q s M T Q 0 f S Z x d W 9 0 O y w m c X V v d D t T Z W N 0 a W 9 u M S 9 S Z X B v c n R L U E l f T k 9 S V E h f M j A x O T E y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y X 0 J Q R V I v Q 2 h h b m d l Z C B U e X B l L n t Q c m 9 i b G V t Y U N s a W V u d F 9 y Z X R y a W V 2 Z U F z c H N w c y w x N D Z 9 J n F 1 b 3 Q 7 L C Z x d W 9 0 O 1 N l Y 3 R p b 2 4 x L 1 J l c G 9 y d E t Q S V 9 O T 1 J U S F 8 y M D E 5 M T J f Q l B F U i 9 D a G F u Z 2 V k I F R 5 c G U u e 1 B y b 2 J s Z W 1 h Q 2 x p Z W 5 0 X 3 V w Z G F 0 Z U N v b n N l b n Q s M T Q 3 f S Z x d W 9 0 O y w m c X V v d D t T Z W N 0 a W 9 u M S 9 S Z X B v c n R L U E l f T k 9 S V E h f M j A x O T E y X 0 J Q R V I v Q 2 h h b m d l Z C B U e X B l L n t Q c m 9 i b G V t Y U N s a W V u d F 9 1 c G R h d G V Q Y X l t Z W 5 0 U m V z b 3 V y Y 2 U s M T Q 4 f S Z x d W 9 0 O y w m c X V v d D t T Z W N 0 a W 9 u M S 9 S Z X B v c n R L U E l f T k 9 S V E h f M j A x O T E y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9 D a G F u Z 2 V k I F R 5 c G U u e 1 R v d G F s X 2 N v b m Z p c m 1 h d G l v b k 9 m R n V u Z H M s M T U w f S Z x d W 9 0 O y w m c X V v d D t T Z W N 0 a W 9 u M S 9 S Z X B v c n R L U E l f T k 9 S V E h f M j A x O T E y X 0 J Q R V I v Q 2 h h b m d l Z C B U e X B l L n t U b 3 R h b F 9 k Z W x l d G V D b 2 5 z Z W 5 0 L D E 1 M X 0 m c X V v d D s s J n F 1 b 3 Q 7 U 2 V j d G l v b j E v U m V w b 3 J 0 S 1 B J X 0 5 P U l R I X z I w M T k x M l 9 C U E V S L 0 N o Y W 5 n Z W Q g V H l w Z S 5 7 V G 9 0 Y W x f Z X N 0 Y W J s a X N o Q 2 9 u c 2 V u d C w x N T J 9 J n F 1 b 3 Q 7 L C Z x d W 9 0 O 1 N l Y 3 R p b 2 4 x L 1 J l c G 9 y d E t Q S V 9 O T 1 J U S F 8 y M D E 5 M T J f Q l B F U i 9 D a G F u Z 2 V k I F R 5 c G U u e 1 R v d G F s X 2 d l d E N v b n N l b n Q s M T U z f S Z x d W 9 0 O y w m c X V v d D t T Z W N 0 a W 9 u M S 9 S Z X B v c n R L U E l f T k 9 S V E h f M j A x O T E y X 0 J Q R V I v Q 2 h h b m d l Z C B U e X B l L n t U b 3 R h b F 9 n Z X R D b 2 5 z Z W 5 0 U 3 R h d H V z L D E 1 N H 0 m c X V v d D s s J n F 1 b 3 Q 7 U 2 V j d G l v b j E v U m V w b 3 J 0 S 1 B J X 0 5 P U l R I X z I w M T k x M l 9 C U E V S L 0 N o Y W 5 n Z W Q g V H l w Z S 5 7 V G 9 0 Y W x f Z 2 V 0 U G F 5 b W V u d F J l c X V l c 3 Q s M T U 1 f S Z x d W 9 0 O y w m c X V v d D t T Z W N 0 a W 9 u M S 9 S Z X B v c n R L U E l f T k 9 S V E h f M j A x O T E y X 0 J Q R V I v Q 2 h h b m d l Z C B U e X B l L n t U b 3 R h b F 9 n Z X R Q Y X l t Z W 5 0 U 3 R h d H V z U m V x d W V z d C w x N T Z 9 J n F 1 b 3 Q 7 L C Z x d W 9 0 O 1 N l Y 3 R p b 2 4 x L 1 J l c G 9 y d E t Q S V 9 O T 1 J U S F 8 y M D E 5 M T J f Q l B F U i 9 D a G F u Z 2 V k I F R 5 c G U u e 1 R v d G F s X 2 d l d F B l c m l v Z G l j U G F 5 b W V u d F J l c X V l c 3 Q s M T U 3 f S Z x d W 9 0 O y w m c X V v d D t T Z W N 0 a W 9 u M S 9 S Z X B v c n R L U E l f T k 9 S V E h f M j A x O T E y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L 0 N o Y W 5 n Z W Q g V H l w Z S 5 7 V G 9 0 Y W x f c G F 5 b W V u d E l u a X R p Y X R p b 2 5 S Z X F 1 Z X N 0 L D E 1 O X 0 m c X V v d D s s J n F 1 b 3 Q 7 U 2 V j d G l v b j E v U m V w b 3 J 0 S 1 B J X 0 5 P U l R I X z I w M T k x M l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y X 0 J Q R V I v Q 2 h h b m d l Z C B U e X B l L n t U b 3 R h b F 9 y Z W F k Q W N j b 3 V u d E J h b G F u Y 2 U s M T Y x f S Z x d W 9 0 O y w m c X V v d D t T Z W N 0 a W 9 u M S 9 S Z X B v c n R L U E l f T k 9 S V E h f M j A x O T E y X 0 J Q R V I v Q 2 h h b m d l Z C B U e X B l L n t U b 3 R h b F 9 y Z W F k Q W N j b 3 V u d E R l d G F p b H M s M T Y y f S Z x d W 9 0 O y w m c X V v d D t T Z W N 0 a W 9 u M S 9 S Z X B v c n R L U E l f T k 9 S V E h f M j A x O T E y X 0 J Q R V I v Q 2 h h b m d l Z C B U e X B l L n t U b 3 R h b F 9 y Z W F k Q W N j b 3 V u d E x p c 3 Q s M T Y z f S Z x d W 9 0 O y w m c X V v d D t T Z W N 0 a W 9 u M S 9 S Z X B v c n R L U E l f T k 9 S V E h f M j A x O T E y X 0 J Q R V I v Q 2 h h b m d l Z C B U e X B l L n t U b 3 R h b F 9 y Z W F k Q W N j b 3 V u d F R y Y W 5 z Y W N 0 a W 9 u R G V 0 Y W l s c y w x N j R 9 J n F 1 b 3 Q 7 L C Z x d W 9 0 O 1 N l Y 3 R p b 2 4 x L 1 J l c G 9 y d E t Q S V 9 O T 1 J U S F 8 y M D E 5 M T J f Q l B F U i 9 D a G F u Z 2 V k I F R 5 c G U u e 1 R v d G F s X 3 J l Y W R B Y 2 N v d W 5 0 V H J h b n N h Y 3 R p b 2 5 M a X N 0 L D E 2 N X 0 m c X V v d D s s J n F 1 b 3 Q 7 U 2 V j d G l v b j E v U m V w b 3 J 0 S 1 B J X 0 5 P U l R I X z I w M T k x M l 9 C U E V S L 0 N o Y W 5 n Z W Q g V H l w Z S 5 7 V G 9 0 Y W x f c m V h Z E N h c m R B Y 2 N v d W 5 0 Q m F s Y W 5 j Z X M s M T Y 2 f S Z x d W 9 0 O y w m c X V v d D t T Z W N 0 a W 9 u M S 9 S Z X B v c n R L U E l f T k 9 S V E h f M j A x O T E y X 0 J Q R V I v Q 2 h h b m d l Z C B U e X B l L n t U b 3 R h b F 9 y Z W F k Q 2 F y Z E F j Y 2 9 1 b n R E Z X R h a W x z L D E 2 N 3 0 m c X V v d D s s J n F 1 b 3 Q 7 U 2 V j d G l v b j E v U m V w b 3 J 0 S 1 B J X 0 5 P U l R I X z I w M T k x M l 9 C U E V S L 0 N o Y W 5 n Z W Q g V H l w Z S 5 7 V G 9 0 Y W x f c m V h Z E N h c m R B Y 2 N v d W 5 0 T G l z d C w x N j h 9 J n F 1 b 3 Q 7 L C Z x d W 9 0 O 1 N l Y 3 R p b 2 4 x L 1 J l c G 9 y d E t Q S V 9 O T 1 J U S F 8 y M D E 5 M T J f Q l B F U i 9 D a G F u Z 2 V k I F R 5 c G U u e 1 R v d G F s X 3 J l Y W R D Y X J k Q W N j b 3 V u d F R y Y W 5 z Y W N 0 a W 9 u T G l z d C w x N j l 9 J n F 1 b 3 Q 7 L C Z x d W 9 0 O 1 N l Y 3 R p b 2 4 x L 1 J l c G 9 y d E t Q S V 9 O T 1 J U S F 8 y M D E 5 M T J f Q l B F U i 9 D a G F u Z 2 V k I F R 5 c G U u e 1 R v d G F s X 3 J l d H J p Z X Z l Q X N w c 3 B z L D E 3 M H 0 m c X V v d D s s J n F 1 b 3 Q 7 U 2 V j d G l v b j E v U m V w b 3 J 0 S 1 B J X 0 5 P U l R I X z I w M T k x M l 9 C U E V S L 0 N o Y W 5 n Z W Q g V H l w Z S 5 7 V G 9 0 Y W x f d X B k Y X R l Q 2 9 u c 2 V u d C w x N z F 9 J n F 1 b 3 Q 7 L C Z x d W 9 0 O 1 N l Y 3 R p b 2 4 x L 1 J l c G 9 y d E t Q S V 9 O T 1 J U S F 8 y M D E 5 M T J f Q l B F U i 9 D a G F u Z 2 V k I F R 5 c G U u e 1 R v d G F s X 3 V w Z G F 0 Z V B h e W 1 l b n R S Z X N v d X J j Z S w x N z J 9 J n F 1 b 3 Q 7 L C Z x d W 9 0 O 1 N l Y 3 R p b 2 4 x L 1 J l c G 9 y d E t Q S V 9 O T 1 J U S F 8 y M D E 5 M T J f Q l B F U i 9 D a G F u Z 2 V k I F R 5 c G U u e 1 R v d G F s X 3 V w Z G F 0 Z V B l c m l v Z G l j U G F 5 b W V u d F J l c 2 9 1 c m N l L D E 3 M 3 0 m c X V v d D s s J n F 1 b 3 Q 7 U 2 V j d G l v b j E v U m V w b 3 J 0 S 1 B J X 0 5 P U l R I X z I w M T k x M l 9 C U E V S L 0 N o Y W 5 n Z W Q g V H l w Z S 5 7 Z H V y Y X R h T W V k a W F f Y 2 9 u Z m l y b W F 0 a W 9 u T 2 Z G d W 5 k c y w x N z R 9 J n F 1 b 3 Q 7 L C Z x d W 9 0 O 1 N l Y 3 R p b 2 4 x L 1 J l c G 9 y d E t Q S V 9 O T 1 J U S F 8 y M D E 5 M T J f Q l B F U i 9 D a G F u Z 2 V k I F R 5 c G U u e 2 R 1 c m F 0 Y U 1 l Z G l h X 2 R l b G V 0 Z U N v b n N l b n Q s M T c 1 f S Z x d W 9 0 O y w m c X V v d D t T Z W N 0 a W 9 u M S 9 S Z X B v c n R L U E l f T k 9 S V E h f M j A x O T E y X 0 J Q R V I v Q 2 h h b m d l Z C B U e X B l L n t k d X J h d G F N Z W R p Y V 9 l c 3 R h Y m x p c 2 h D b 2 5 z Z W 5 0 L D E 3 N n 0 m c X V v d D s s J n F 1 b 3 Q 7 U 2 V j d G l v b j E v U m V w b 3 J 0 S 1 B J X 0 5 P U l R I X z I w M T k x M l 9 C U E V S L 0 N o Y W 5 n Z W Q g V H l w Z S 5 7 Z H V y Y X R h T W V k a W F f Z 2 V 0 Q 2 9 u c 2 V u d C w x N z d 9 J n F 1 b 3 Q 7 L C Z x d W 9 0 O 1 N l Y 3 R p b 2 4 x L 1 J l c G 9 y d E t Q S V 9 O T 1 J U S F 8 y M D E 5 M T J f Q l B F U i 9 D a G F u Z 2 V k I F R 5 c G U u e 2 R 1 c m F 0 Y U 1 l Z G l h X 2 d l d E N v b n N l b n R T d G F 0 d X M s M T c 4 f S Z x d W 9 0 O y w m c X V v d D t T Z W N 0 a W 9 u M S 9 S Z X B v c n R L U E l f T k 9 S V E h f M j A x O T E y X 0 J Q R V I v Q 2 h h b m d l Z C B U e X B l L n t k d X J h d G F N Z W R p Y V 9 n Z X R Q Y X l t Z W 5 0 U m V x d W V z d C w x N z l 9 J n F 1 b 3 Q 7 L C Z x d W 9 0 O 1 N l Y 3 R p b 2 4 x L 1 J l c G 9 y d E t Q S V 9 O T 1 J U S F 8 y M D E 5 M T J f Q l B F U i 9 D a G F u Z 2 V k I F R 5 c G U u e 2 R 1 c m F 0 Y U 1 l Z G l h X 2 d l d F B h e W 1 l b n R T d G F 0 d X N S Z X F 1 Z X N 0 L D E 4 M H 0 m c X V v d D s s J n F 1 b 3 Q 7 U 2 V j d G l v b j E v U m V w b 3 J 0 S 1 B J X 0 5 P U l R I X z I w M T k x M l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J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J f Q l B F U i 9 D a G F u Z 2 V k I F R 5 c G U u e 2 R 1 c m F 0 Y U 1 l Z G l h X 3 J l Y W R B Y 2 N v d W 5 0 Q m F s Y W 5 j Z S w x O D V 9 J n F 1 b 3 Q 7 L C Z x d W 9 0 O 1 N l Y 3 R p b 2 4 x L 1 J l c G 9 y d E t Q S V 9 O T 1 J U S F 8 y M D E 5 M T J f Q l B F U i 9 D a G F u Z 2 V k I F R 5 c G U u e 2 R 1 c m F 0 Y U 1 l Z G l h X 3 J l Y W R B Y 2 N v d W 5 0 R G V 0 Y W l s c y w x O D Z 9 J n F 1 b 3 Q 7 L C Z x d W 9 0 O 1 N l Y 3 R p b 2 4 x L 1 J l c G 9 y d E t Q S V 9 O T 1 J U S F 8 y M D E 5 M T J f Q l B F U i 9 D a G F u Z 2 V k I F R 5 c G U u e 2 R 1 c m F 0 Y U 1 l Z G l h X 3 J l Y W R B Y 2 N v d W 5 0 T G l z d C w x O D d 9 J n F 1 b 3 Q 7 L C Z x d W 9 0 O 1 N l Y 3 R p b 2 4 x L 1 J l c G 9 y d E t Q S V 9 O T 1 J U S F 8 y M D E 5 M T J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v Q 2 h h b m d l Z C B U e X B l L n t k d X J h d G F N Z W R p Y V 9 y Z W F k Q 2 F y Z E F j Y 2 9 1 b n R C Y W x h b m N l c y w x O T B 9 J n F 1 b 3 Q 7 L C Z x d W 9 0 O 1 N l Y 3 R p b 2 4 x L 1 J l c G 9 y d E t Q S V 9 O T 1 J U S F 8 y M D E 5 M T J f Q l B F U i 9 D a G F u Z 2 V k I F R 5 c G U u e 2 R 1 c m F 0 Y U 1 l Z G l h X 3 J l Y W R D Y X J k Q W N j b 3 V u d E R l d G F p b H M s M T k x f S Z x d W 9 0 O y w m c X V v d D t T Z W N 0 a W 9 u M S 9 S Z X B v c n R L U E l f T k 9 S V E h f M j A x O T E y X 0 J Q R V I v Q 2 h h b m d l Z C B U e X B l L n t k d X J h d G F N Z W R p Y V 9 y Z W F k Q 2 F y Z E F j Y 2 9 1 b n R M a X N 0 L D E 5 M n 0 m c X V v d D s s J n F 1 b 3 Q 7 U 2 V j d G l v b j E v U m V w b 3 J 0 S 1 B J X 0 5 P U l R I X z I w M T k x M l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l 9 C U E V S L 0 N o Y W 5 n Z W Q g V H l w Z S 5 7 Z H V y Y X R h T W V k a W F f c m V 0 c m l l d m V B c 3 B z c H M s M T k 0 f S Z x d W 9 0 O y w m c X V v d D t T Z W N 0 a W 9 u M S 9 S Z X B v c n R L U E l f T k 9 S V E h f M j A x O T E y X 0 J Q R V I v Q 2 h h b m d l Z C B U e X B l L n t k d X J h d G F N Z W R p Y V 9 1 c G R h d G V D b 2 5 z Z W 5 0 L D E 5 N X 0 m c X V v d D s s J n F 1 b 3 Q 7 U 2 V j d G l v b j E v U m V w b 3 J 0 S 1 B J X 0 5 P U l R I X z I w M T k x M l 9 C U E V S L 0 N o Y W 5 n Z W Q g V H l w Z S 5 7 Z H V y Y X R h T W V k a W F f d X B k Y X R l U G F 5 b W V u d F J l c 2 9 1 c m N l L D E 5 N n 0 m c X V v d D s s J n F 1 b 3 Q 7 U 2 V j d G l v b j E v U m V w b 3 J 0 S 1 B J X 0 5 P U l R I X z I w M T k x M l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9 D a G F u Z 2 V k I F R 5 c G U u e 2 R h e S w w f S Z x d W 9 0 O y w m c X V v d D t T Z W N 0 a W 9 u M S 9 S Z X B v c n R L U E l f T k 9 S V E h f M j A x O T E y X 0 J Q R V I v Q 2 h h b m d l Z C B U e X B l L n t n c n V w c G 9 C Y W 5 j Y X J p b y w x f S Z x d W 9 0 O y w m c X V v d D t T Z W N 0 a W 9 u M S 9 S Z X B v c n R L U E l f T k 9 S V E h f M j A x O T E y X 0 J Q R V I v Q 2 h h b m d l Z C B U e X B l L n t h c 3 B z c E N v Z G U s M n 0 m c X V v d D s s J n F 1 b 3 Q 7 U 2 V j d G l v b j E v U m V w b 3 J 0 S 1 B J X 0 5 P U l R I X z I w M T k x M l 9 C U E V S L 0 N o Y W 5 n Z W Q g V H l w Z S 5 7 Z G 9 3 b n R p b W U s M 3 0 m c X V v d D s s J n F 1 b 3 Q 7 U 2 V j d G l v b j E v U m V w b 3 J 0 S 1 B J X 0 5 P U l R I X z I w M T k x M l 9 C U E V S L 0 N o Y W 5 n Z W Q g V H l w Z S 5 7 Z G 9 3 b n R p b W V f U G V y Y y w 0 f S Z x d W 9 0 O y w m c X V v d D t T Z W N 0 a W 9 u M S 9 S Z X B v c n R L U E l f T k 9 S V E h f M j A x O T E y X 0 J Q R V I v Q 2 h h b m d l Z C B U e X B l L n t 1 c H R p b W V f U G V y Y y w 1 f S Z x d W 9 0 O y w m c X V v d D t T Z W N 0 a W 9 u M S 9 S Z X B v c n R L U E l f T k 9 S V E h f M j A x O T E y X 0 J Q R V I v Q 2 h h b m d l Z C B U e X B l L n t J b m R p c 3 B v b m l i a W x p d G F f Y 2 9 u Z m l y b W F 0 a W 9 u T 2 Z G d W 5 k c y w 2 f S Z x d W 9 0 O y w m c X V v d D t T Z W N 0 a W 9 u M S 9 S Z X B v c n R L U E l f T k 9 S V E h f M j A x O T E y X 0 J Q R V I v Q 2 h h b m d l Z C B U e X B l L n t J b m R p c 3 B v b m l i a W x p d G F f Z G V s Z X R l Q 2 9 u c 2 V u d C w 3 f S Z x d W 9 0 O y w m c X V v d D t T Z W N 0 a W 9 u M S 9 S Z X B v c n R L U E l f T k 9 S V E h f M j A x O T E y X 0 J Q R V I v Q 2 h h b m d l Z C B U e X B l L n t J b m R p c 3 B v b m l i a W x p d G F f Z X N 0 Y W J s a X N o Q 2 9 u c 2 V u d C w 4 f S Z x d W 9 0 O y w m c X V v d D t T Z W N 0 a W 9 u M S 9 S Z X B v c n R L U E l f T k 9 S V E h f M j A x O T E y X 0 J Q R V I v Q 2 h h b m d l Z C B U e X B l L n t J b m R p c 3 B v b m l i a W x p d G F f Z 2 V 0 Q 2 9 u c 2 V u d C w 5 f S Z x d W 9 0 O y w m c X V v d D t T Z W N 0 a W 9 u M S 9 S Z X B v c n R L U E l f T k 9 S V E h f M j A x O T E y X 0 J Q R V I v Q 2 h h b m d l Z C B U e X B l L n t J b m R p c 3 B v b m l i a W x p d G F f Z 2 V 0 Q 2 9 u c 2 V u d F N 0 Y X R 1 c y w x M H 0 m c X V v d D s s J n F 1 b 3 Q 7 U 2 V j d G l v b j E v U m V w b 3 J 0 S 1 B J X 0 5 P U l R I X z I w M T k x M l 9 C U E V S L 0 N o Y W 5 n Z W Q g V H l w Z S 5 7 S W 5 k a X N w b 2 5 p Y m l s a X R h X 2 d l d F B h e W 1 l b n R S Z X F 1 Z X N 0 L D E x f S Z x d W 9 0 O y w m c X V v d D t T Z W N 0 a W 9 u M S 9 S Z X B v c n R L U E l f T k 9 S V E h f M j A x O T E y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v Q 2 h h b m d l Z C B U e X B l L n t J b m R p c 3 B v b m l i a W x p d G F f c m V h Z E F j Y 2 9 1 b n R C Y W x h b m N l L D E 3 f S Z x d W 9 0 O y w m c X V v d D t T Z W N 0 a W 9 u M S 9 S Z X B v c n R L U E l f T k 9 S V E h f M j A x O T E y X 0 J Q R V I v Q 2 h h b m d l Z C B U e X B l L n t J b m R p c 3 B v b m l i a W x p d G F f c m V h Z E F j Y 2 9 1 b n R E Z X R h a W x z L D E 4 f S Z x d W 9 0 O y w m c X V v d D t T Z W N 0 a W 9 u M S 9 S Z X B v c n R L U E l f T k 9 S V E h f M j A x O T E y X 0 J Q R V I v Q 2 h h b m d l Z C B U e X B l L n t J b m R p c 3 B v b m l i a W x p d G F f c m V h Z E F j Y 2 9 1 b n R M a X N 0 L D E 5 f S Z x d W 9 0 O y w m c X V v d D t T Z W N 0 a W 9 u M S 9 S Z X B v c n R L U E l f T k 9 S V E h f M j A x O T E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l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L 0 N o Y W 5 n Z W Q g V H l w Z S 5 7 S W 5 k a X N w b 2 5 p Y m l s a X R h X 3 J l Y W R D Y X J k Q W N j b 3 V u d E x p c 3 Q s M j R 9 J n F 1 b 3 Q 7 L C Z x d W 9 0 O 1 N l Y 3 R p b 2 4 x L 1 J l c G 9 y d E t Q S V 9 O T 1 J U S F 8 y M D E 5 M T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9 D a G F u Z 2 V k I F R 5 c G U u e 0 l u Z G l z c G 9 u a W J p b G l 0 Y V 9 y Z X R y a W V 2 Z U F z c H N w c y w y N n 0 m c X V v d D s s J n F 1 b 3 Q 7 U 2 V j d G l v b j E v U m V w b 3 J 0 S 1 B J X 0 5 P U l R I X z I w M T k x M l 9 C U E V S L 0 N o Y W 5 n Z W Q g V H l w Z S 5 7 S W 5 k a X N w b 2 5 p Y m l s a X R h X 3 V w Z G F 0 Z U N v b n N l b n Q s M j d 9 J n F 1 b 3 Q 7 L C Z x d W 9 0 O 1 N l Y 3 R p b 2 4 x L 1 J l c G 9 y d E t Q S V 9 O T 1 J U S F 8 y M D E 5 M T J f Q l B F U i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l 9 C U E V S L 0 N o Y W 5 n Z W Q g V H l w Z S 5 7 S W 5 k a X N w b 2 5 p Y m l s a X R h X 1 B l c m N f Z G V s Z X R l Q 2 9 u c 2 V u d C w z M X 0 m c X V v d D s s J n F 1 b 3 Q 7 U 2 V j d G l v b j E v U m V w b 3 J 0 S 1 B J X 0 5 P U l R I X z I w M T k x M l 9 C U E V S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L 0 N o Y W 5 n Z W Q g V H l w Z S 5 7 S W 5 k a X N w b 2 5 p Y m l s a X R h X 1 B l c m N f Z 2 V 0 Q 2 9 u c 2 V u d C w z M 3 0 m c X V v d D s s J n F 1 b 3 Q 7 U 2 V j d G l v b j E v U m V w b 3 J 0 S 1 B J X 0 5 P U l R I X z I w M T k x M l 9 C U E V S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l 9 C U E V S L 0 N o Y W 5 n Z W Q g V H l w Z S 5 7 S W 5 k a X N w b 2 5 p Y m l s a X R h X 1 B l c m N f c m V h Z E F j Y 2 9 1 b n R M a X N 0 L D Q z f S Z x d W 9 0 O y w m c X V v d D t T Z W N 0 a W 9 u M S 9 S Z X B v c n R L U E l f T k 9 S V E h f M j A x O T E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9 D a G F u Z 2 V k I F R 5 c G U u e 0 l u Z G l z c G 9 u a W J p b G l 0 Y V 9 Q Z X J j X 3 J l d H J p Z X Z l Q X N w c 3 B z L D U w f S Z x d W 9 0 O y w m c X V v d D t T Z W N 0 a W 9 u M S 9 S Z X B v c n R L U E l f T k 9 S V E h f M j A x O T E y X 0 J Q R V I v Q 2 h h b m d l Z C B U e X B l L n t J b m R p c 3 B v b m l i a W x p d G F f U G V y Y 1 9 1 c G R h d G V D b 2 5 z Z W 5 0 L D U x f S Z x d W 9 0 O y w m c X V v d D t T Z W N 0 a W 9 u M S 9 S Z X B v c n R L U E l f T k 9 S V E h f M j A x O T E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v Q 2 h h b m d l Z C B U e X B l L n t P S 1 9 j b 2 5 m a X J t Y X R p b 2 5 P Z k Z 1 b m R z L D U 0 f S Z x d W 9 0 O y w m c X V v d D t T Z W N 0 a W 9 u M S 9 S Z X B v c n R L U E l f T k 9 S V E h f M j A x O T E y X 0 J Q R V I v Q 2 h h b m d l Z C B U e X B l L n t P S 1 9 k Z W x l d G V D b 2 5 z Z W 5 0 L D U 1 f S Z x d W 9 0 O y w m c X V v d D t T Z W N 0 a W 9 u M S 9 S Z X B v c n R L U E l f T k 9 S V E h f M j A x O T E y X 0 J Q R V I v Q 2 h h b m d l Z C B U e X B l L n t P S 1 9 l c 3 R h Y m x p c 2 h D b 2 5 z Z W 5 0 L D U 2 f S Z x d W 9 0 O y w m c X V v d D t T Z W N 0 a W 9 u M S 9 S Z X B v c n R L U E l f T k 9 S V E h f M j A x O T E y X 0 J Q R V I v Q 2 h h b m d l Z C B U e X B l L n t P S 1 9 n Z X R D b 2 5 z Z W 5 0 L D U 3 f S Z x d W 9 0 O y w m c X V v d D t T Z W N 0 a W 9 u M S 9 S Z X B v c n R L U E l f T k 9 S V E h f M j A x O T E y X 0 J Q R V I v Q 2 h h b m d l Z C B U e X B l L n t P S 1 9 n Z X R D b 2 5 z Z W 5 0 U 3 R h d H V z L D U 4 f S Z x d W 9 0 O y w m c X V v d D t T Z W N 0 a W 9 u M S 9 S Z X B v c n R L U E l f T k 9 S V E h f M j A x O T E y X 0 J Q R V I v Q 2 h h b m d l Z C B U e X B l L n t P S 1 9 n Z X R Q Y X l t Z W 5 0 U m V x d W V z d C w 1 O X 0 m c X V v d D s s J n F 1 b 3 Q 7 U 2 V j d G l v b j E v U m V w b 3 J 0 S 1 B J X 0 5 P U l R I X z I w M T k x M l 9 C U E V S L 0 N o Y W 5 n Z W Q g V H l w Z S 5 7 T 0 t f Z 2 V 0 U G F 5 b W V u d F N 0 Y X R 1 c 1 J l c X V l c 3 Q s N j B 9 J n F 1 b 3 Q 7 L C Z x d W 9 0 O 1 N l Y 3 R p b 2 4 x L 1 J l c G 9 y d E t Q S V 9 O T 1 J U S F 8 y M D E 5 M T J f Q l B F U i 9 D a G F u Z 2 V k I F R 5 c G U u e 0 9 L X 2 d l d F B l c m l v Z G l j U G F 5 b W V u d F J l c X V l c 3 Q s N j F 9 J n F 1 b 3 Q 7 L C Z x d W 9 0 O 1 N l Y 3 R p b 2 4 x L 1 J l c G 9 y d E t Q S V 9 O T 1 J U S F 8 y M D E 5 M T J f Q l B F U i 9 D a G F u Z 2 V k I F R 5 c G U u e 0 9 L X 2 d l d F B l c m l v Z G l j U G F 5 b W V u d F N 0 Y X R 1 c 1 J l c X V l c 3 Q s N j J 9 J n F 1 b 3 Q 7 L C Z x d W 9 0 O 1 N l Y 3 R p b 2 4 x L 1 J l c G 9 y d E t Q S V 9 O T 1 J U S F 8 y M D E 5 M T J f Q l B F U i 9 D a G F u Z 2 V k I F R 5 c G U u e 0 9 L X 3 B h e W 1 l b n R J b m l 0 a W F 0 a W 9 u U m V x d W V z d C w 2 M 3 0 m c X V v d D s s J n F 1 b 3 Q 7 U 2 V j d G l v b j E v U m V w b 3 J 0 S 1 B J X 0 5 P U l R I X z I w M T k x M l 9 C U E V S L 0 N o Y W 5 n Z W Q g V H l w Z S 5 7 T 0 t f c G V y a W 9 k a W N Q Y X l t Z W 5 0 S W 5 p d G l h d G l v b l J l c X V l c 3 Q s N j R 9 J n F 1 b 3 Q 7 L C Z x d W 9 0 O 1 N l Y 3 R p b 2 4 x L 1 J l c G 9 y d E t Q S V 9 O T 1 J U S F 8 y M D E 5 M T J f Q l B F U i 9 D a G F u Z 2 V k I F R 5 c G U u e 0 9 L X 3 J l Y W R B Y 2 N v d W 5 0 Q m F s Y W 5 j Z S w 2 N X 0 m c X V v d D s s J n F 1 b 3 Q 7 U 2 V j d G l v b j E v U m V w b 3 J 0 S 1 B J X 0 5 P U l R I X z I w M T k x M l 9 C U E V S L 0 N o Y W 5 n Z W Q g V H l w Z S 5 7 T 0 t f c m V h Z E F j Y 2 9 1 b n R E Z X R h a W x z L D Y 2 f S Z x d W 9 0 O y w m c X V v d D t T Z W N 0 a W 9 u M S 9 S Z X B v c n R L U E l f T k 9 S V E h f M j A x O T E y X 0 J Q R V I v Q 2 h h b m d l Z C B U e X B l L n t P S 1 9 y Z W F k Q W N j b 3 V u d E x p c 3 Q s N j d 9 J n F 1 b 3 Q 7 L C Z x d W 9 0 O 1 N l Y 3 R p b 2 4 x L 1 J l c G 9 y d E t Q S V 9 O T 1 J U S F 8 y M D E 5 M T J f Q l B F U i 9 D a G F u Z 2 V k I F R 5 c G U u e 0 9 L X 3 J l Y W R B Y 2 N v d W 5 0 V H J h b n N h Y 3 R p b 2 5 E Z X R h a W x z L D Y 4 f S Z x d W 9 0 O y w m c X V v d D t T Z W N 0 a W 9 u M S 9 S Z X B v c n R L U E l f T k 9 S V E h f M j A x O T E y X 0 J Q R V I v Q 2 h h b m d l Z C B U e X B l L n t P S 1 9 y Z W F k Q W N j b 3 V u d F R y Y W 5 z Y W N 0 a W 9 u T G l z d C w 2 O X 0 m c X V v d D s s J n F 1 b 3 Q 7 U 2 V j d G l v b j E v U m V w b 3 J 0 S 1 B J X 0 5 P U l R I X z I w M T k x M l 9 C U E V S L 0 N o Y W 5 n Z W Q g V H l w Z S 5 7 T 0 t f c m V h Z E N h c m R B Y 2 N v d W 5 0 Q m F s Y W 5 j Z X M s N z B 9 J n F 1 b 3 Q 7 L C Z x d W 9 0 O 1 N l Y 3 R p b 2 4 x L 1 J l c G 9 y d E t Q S V 9 O T 1 J U S F 8 y M D E 5 M T J f Q l B F U i 9 D a G F u Z 2 V k I F R 5 c G U u e 0 9 L X 3 J l Y W R D Y X J k Q W N j b 3 V u d E R l d G F p b H M s N z F 9 J n F 1 b 3 Q 7 L C Z x d W 9 0 O 1 N l Y 3 R p b 2 4 x L 1 J l c G 9 y d E t Q S V 9 O T 1 J U S F 8 y M D E 5 M T J f Q l B F U i 9 D a G F u Z 2 V k I F R 5 c G U u e 0 9 L X 3 J l Y W R D Y X J k Q W N j b 3 V u d E x p c 3 Q s N z J 9 J n F 1 b 3 Q 7 L C Z x d W 9 0 O 1 N l Y 3 R p b 2 4 x L 1 J l c G 9 y d E t Q S V 9 O T 1 J U S F 8 y M D E 5 M T J f Q l B F U i 9 D a G F u Z 2 V k I F R 5 c G U u e 0 9 L X 3 J l Y W R D Y X J k Q W N j b 3 V u d F R y Y W 5 z Y W N 0 a W 9 u T G l z d C w 3 M 3 0 m c X V v d D s s J n F 1 b 3 Q 7 U 2 V j d G l v b j E v U m V w b 3 J 0 S 1 B J X 0 5 P U l R I X z I w M T k x M l 9 C U E V S L 0 N o Y W 5 n Z W Q g V H l w Z S 5 7 T 0 t f c m V 0 c m l l d m V B c 3 B z c H M s N z R 9 J n F 1 b 3 Q 7 L C Z x d W 9 0 O 1 N l Y 3 R p b 2 4 x L 1 J l c G 9 y d E t Q S V 9 O T 1 J U S F 8 y M D E 5 M T J f Q l B F U i 9 D a G F u Z 2 V k I F R 5 c G U u e 0 9 L X 3 V w Z G F 0 Z U N v b n N l b n Q s N z V 9 J n F 1 b 3 Q 7 L C Z x d W 9 0 O 1 N l Y 3 R p b 2 4 x L 1 J l c G 9 y d E t Q S V 9 O T 1 J U S F 8 y M D E 5 M T J f Q l B F U i 9 D a G F u Z 2 V k I F R 5 c G U u e 0 9 L X 3 V w Z G F 0 Z V B h e W 1 l b n R S Z X N v d X J j Z S w 3 N n 0 m c X V v d D s s J n F 1 b 3 Q 7 U 2 V j d G l v b j E v U m V w b 3 J 0 S 1 B J X 0 5 P U l R I X z I w M T k x M l 9 C U E V S L 0 N o Y W 5 n Z W Q g V H l w Z S 5 7 T 0 t f d X B k Y X R l U G V y a W 9 k a W N Q Y X l t Z W 5 0 U m V z b 3 V y Y 2 U s N z d 9 J n F 1 b 3 Q 7 L C Z x d W 9 0 O 1 N l Y 3 R p b 2 4 x L 1 J l c G 9 y d E t Q S V 9 O T 1 J U S F 8 y M D E 5 M T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y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9 D a G F u Z 2 V k I F R 5 c G U u e 1 B y b 2 J s Z W 1 h Q X B w b G l j Y X R p d m 9 f U G V y Y 1 9 n Z X R D b 2 5 z Z W 5 0 L D g x f S Z x d W 9 0 O y w m c X V v d D t T Z W N 0 a W 9 u M S 9 S Z X B v c n R L U E l f T k 9 S V E h f M j A x O T E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y X 0 J Q R V I v Q 2 h h b m d l Z C B U e X B l L n t Q c m 9 i b G V t Y U F w c G x p Y 2 F 0 a X Z v X 2 R l b G V 0 Z U N v b n N l b n Q s M T A z f S Z x d W 9 0 O y w m c X V v d D t T Z W N 0 a W 9 u M S 9 S Z X B v c n R L U E l f T k 9 S V E h f M j A x O T E y X 0 J Q R V I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v Q 2 h h b m d l Z C B U e X B l L n t Q c m 9 i b G V t Y U F w c G x p Y 2 F 0 a X Z v X 2 d l d E N v b n N l b n Q s M T A 1 f S Z x d W 9 0 O y w m c X V v d D t T Z W N 0 a W 9 u M S 9 S Z X B v c n R L U E l f T k 9 S V E h f M j A x O T E y X 0 J Q R V I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y X 0 J Q R V I v Q 2 h h b m d l Z C B U e X B l L n t Q c m 9 i b G V t Y U F w c G x p Y 2 F 0 a X Z v X 3 J l Y W R B Y 2 N v d W 5 0 T G l z d C w x M T V 9 J n F 1 b 3 Q 7 L C Z x d W 9 0 O 1 N l Y 3 R p b 2 4 x L 1 J l c G 9 y d E t Q S V 9 O T 1 J U S F 8 y M D E 5 M T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L 0 N o Y W 5 n Z W Q g V H l w Z S 5 7 U H J v Y m x l b W F B c H B s a W N h d G l 2 b 1 9 y Z X R y a W V 2 Z U F z c H N w c y w x M j J 9 J n F 1 b 3 Q 7 L C Z x d W 9 0 O 1 N l Y 3 R p b 2 4 x L 1 J l c G 9 y d E t Q S V 9 O T 1 J U S F 8 y M D E 5 M T J f Q l B F U i 9 D a G F u Z 2 V k I F R 5 c G U u e 1 B y b 2 J s Z W 1 h Q X B w b G l j Y X R p d m 9 f d X B k Y X R l Q 2 9 u c 2 V u d C w x M j N 9 J n F 1 b 3 Q 7 L C Z x d W 9 0 O 1 N l Y 3 R p b 2 4 x L 1 J l c G 9 y d E t Q S V 9 O T 1 J U S F 8 y M D E 5 M T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9 D a G F u Z 2 V k I F R 5 c G U u e 1 B y b 2 J s Z W 1 h Q 2 x p Z W 5 0 X 2 N v b m Z p c m 1 h d G l v b k 9 m R n V u Z H M s M T I 2 f S Z x d W 9 0 O y w m c X V v d D t T Z W N 0 a W 9 u M S 9 S Z X B v c n R L U E l f T k 9 S V E h f M j A x O T E y X 0 J Q R V I v Q 2 h h b m d l Z C B U e X B l L n t Q c m 9 i b G V t Y U N s a W V u d F 9 k Z W x l d G V D b 2 5 z Z W 5 0 L D E y N 3 0 m c X V v d D s s J n F 1 b 3 Q 7 U 2 V j d G l v b j E v U m V w b 3 J 0 S 1 B J X 0 5 P U l R I X z I w M T k x M l 9 C U E V S L 0 N o Y W 5 n Z W Q g V H l w Z S 5 7 U H J v Y m x l b W F D b G l l b n R f Z X N 0 Y W J s a X N o Q 2 9 u c 2 V u d C w x M j h 9 J n F 1 b 3 Q 7 L C Z x d W 9 0 O 1 N l Y 3 R p b 2 4 x L 1 J l c G 9 y d E t Q S V 9 O T 1 J U S F 8 y M D E 5 M T J f Q l B F U i 9 D a G F u Z 2 V k I F R 5 c G U u e 1 B y b 2 J s Z W 1 h Q 2 x p Z W 5 0 X 2 d l d E N v b n N l b n Q s M T I 5 f S Z x d W 9 0 O y w m c X V v d D t T Z W N 0 a W 9 u M S 9 S Z X B v c n R L U E l f T k 9 S V E h f M j A x O T E y X 0 J Q R V I v Q 2 h h b m d l Z C B U e X B l L n t Q c m 9 i b G V t Y U N s a W V u d F 9 n Z X R D b 2 5 z Z W 5 0 U 3 R h d H V z L D E z M H 0 m c X V v d D s s J n F 1 b 3 Q 7 U 2 V j d G l v b j E v U m V w b 3 J 0 S 1 B J X 0 5 P U l R I X z I w M T k x M l 9 C U E V S L 0 N o Y W 5 n Z W Q g V H l w Z S 5 7 U H J v Y m x l b W F D b G l l b n R f Z 2 V 0 U G F 5 b W V u d F J l c X V l c 3 Q s M T M x f S Z x d W 9 0 O y w m c X V v d D t T Z W N 0 a W 9 u M S 9 S Z X B v c n R L U E l f T k 9 S V E h f M j A x O T E y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v Q 2 h h b m d l Z C B U e X B l L n t Q c m 9 i b G V t Y U N s a W V u d F 9 y Z W F k Q W N j b 3 V u d E J h b G F u Y 2 U s M T M 3 f S Z x d W 9 0 O y w m c X V v d D t T Z W N 0 a W 9 u M S 9 S Z X B v c n R L U E l f T k 9 S V E h f M j A x O T E y X 0 J Q R V I v Q 2 h h b m d l Z C B U e X B l L n t Q c m 9 i b G V t Y U N s a W V u d F 9 y Z W F k Q W N j b 3 V u d E R l d G F p b H M s M T M 4 f S Z x d W 9 0 O y w m c X V v d D t T Z W N 0 a W 9 u M S 9 S Z X B v c n R L U E l f T k 9 S V E h f M j A x O T E y X 0 J Q R V I v Q 2 h h b m d l Z C B U e X B l L n t Q c m 9 i b G V t Y U N s a W V u d F 9 y Z W F k Q W N j b 3 V u d E x p c 3 Q s M T M 5 f S Z x d W 9 0 O y w m c X V v d D t T Z W N 0 a W 9 u M S 9 S Z X B v c n R L U E l f T k 9 S V E h f M j A x O T E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l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L 0 N o Y W 5 n Z W Q g V H l w Z S 5 7 U H J v Y m x l b W F D b G l l b n R f c m V h Z E N h c m R B Y 2 N v d W 5 0 T G l z d C w x N D R 9 J n F 1 b 3 Q 7 L C Z x d W 9 0 O 1 N l Y 3 R p b 2 4 x L 1 J l c G 9 y d E t Q S V 9 O T 1 J U S F 8 y M D E 5 M T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9 D a G F u Z 2 V k I F R 5 c G U u e 1 B y b 2 J s Z W 1 h Q 2 x p Z W 5 0 X 3 J l d H J p Z X Z l Q X N w c 3 B z L D E 0 N n 0 m c X V v d D s s J n F 1 b 3 Q 7 U 2 V j d G l v b j E v U m V w b 3 J 0 S 1 B J X 0 5 P U l R I X z I w M T k x M l 9 C U E V S L 0 N o Y W 5 n Z W Q g V H l w Z S 5 7 U H J v Y m x l b W F D b G l l b n R f d X B k Y X R l Q 2 9 u c 2 V u d C w x N D d 9 J n F 1 b 3 Q 7 L C Z x d W 9 0 O 1 N l Y 3 R p b 2 4 x L 1 J l c G 9 y d E t Q S V 9 O T 1 J U S F 8 y M D E 5 M T J f Q l B F U i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L 0 N o Y W 5 n Z W Q g V H l w Z S 5 7 V G 9 0 Y W x f Y 2 9 u Z m l y b W F 0 a W 9 u T 2 Z G d W 5 k c y w x N T B 9 J n F 1 b 3 Q 7 L C Z x d W 9 0 O 1 N l Y 3 R p b 2 4 x L 1 J l c G 9 y d E t Q S V 9 O T 1 J U S F 8 y M D E 5 M T J f Q l B F U i 9 D a G F u Z 2 V k I F R 5 c G U u e 1 R v d G F s X 2 R l b G V 0 Z U N v b n N l b n Q s M T U x f S Z x d W 9 0 O y w m c X V v d D t T Z W N 0 a W 9 u M S 9 S Z X B v c n R L U E l f T k 9 S V E h f M j A x O T E y X 0 J Q R V I v Q 2 h h b m d l Z C B U e X B l L n t U b 3 R h b F 9 l c 3 R h Y m x p c 2 h D b 2 5 z Z W 5 0 L D E 1 M n 0 m c X V v d D s s J n F 1 b 3 Q 7 U 2 V j d G l v b j E v U m V w b 3 J 0 S 1 B J X 0 5 P U l R I X z I w M T k x M l 9 C U E V S L 0 N o Y W 5 n Z W Q g V H l w Z S 5 7 V G 9 0 Y W x f Z 2 V 0 Q 2 9 u c 2 V u d C w x N T N 9 J n F 1 b 3 Q 7 L C Z x d W 9 0 O 1 N l Y 3 R p b 2 4 x L 1 J l c G 9 y d E t Q S V 9 O T 1 J U S F 8 y M D E 5 M T J f Q l B F U i 9 D a G F u Z 2 V k I F R 5 c G U u e 1 R v d G F s X 2 d l d E N v b n N l b n R T d G F 0 d X M s M T U 0 f S Z x d W 9 0 O y w m c X V v d D t T Z W N 0 a W 9 u M S 9 S Z X B v c n R L U E l f T k 9 S V E h f M j A x O T E y X 0 J Q R V I v Q 2 h h b m d l Z C B U e X B l L n t U b 3 R h b F 9 n Z X R Q Y X l t Z W 5 0 U m V x d W V z d C w x N T V 9 J n F 1 b 3 Q 7 L C Z x d W 9 0 O 1 N l Y 3 R p b 2 4 x L 1 J l c G 9 y d E t Q S V 9 O T 1 J U S F 8 y M D E 5 M T J f Q l B F U i 9 D a G F u Z 2 V k I F R 5 c G U u e 1 R v d G F s X 2 d l d F B h e W 1 l b n R T d G F 0 d X N S Z X F 1 Z X N 0 L D E 1 N n 0 m c X V v d D s s J n F 1 b 3 Q 7 U 2 V j d G l v b j E v U m V w b 3 J 0 S 1 B J X 0 5 P U l R I X z I w M T k x M l 9 C U E V S L 0 N o Y W 5 n Z W Q g V H l w Z S 5 7 V G 9 0 Y W x f Z 2 V 0 U G V y a W 9 k a W N Q Y X l t Z W 5 0 U m V x d W V z d C w x N T d 9 J n F 1 b 3 Q 7 L C Z x d W 9 0 O 1 N l Y 3 R p b 2 4 x L 1 J l c G 9 y d E t Q S V 9 O T 1 J U S F 8 y M D E 5 M T J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v Q 2 h h b m d l Z C B U e X B l L n t U b 3 R h b F 9 w Y X l t Z W 5 0 S W 5 p d G l h d G l v b l J l c X V l c 3 Q s M T U 5 f S Z x d W 9 0 O y w m c X V v d D t T Z W N 0 a W 9 u M S 9 S Z X B v c n R L U E l f T k 9 S V E h f M j A x O T E y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9 D a G F u Z 2 V k I F R 5 c G U u e 1 R v d G F s X 3 J l Y W R B Y 2 N v d W 5 0 Q m F s Y W 5 j Z S w x N j F 9 J n F 1 b 3 Q 7 L C Z x d W 9 0 O 1 N l Y 3 R p b 2 4 x L 1 J l c G 9 y d E t Q S V 9 O T 1 J U S F 8 y M D E 5 M T J f Q l B F U i 9 D a G F u Z 2 V k I F R 5 c G U u e 1 R v d G F s X 3 J l Y W R B Y 2 N v d W 5 0 R G V 0 Y W l s c y w x N j J 9 J n F 1 b 3 Q 7 L C Z x d W 9 0 O 1 N l Y 3 R p b 2 4 x L 1 J l c G 9 y d E t Q S V 9 O T 1 J U S F 8 y M D E 5 M T J f Q l B F U i 9 D a G F u Z 2 V k I F R 5 c G U u e 1 R v d G F s X 3 J l Y W R B Y 2 N v d W 5 0 T G l z d C w x N j N 9 J n F 1 b 3 Q 7 L C Z x d W 9 0 O 1 N l Y 3 R p b 2 4 x L 1 J l c G 9 y d E t Q S V 9 O T 1 J U S F 8 y M D E 5 M T J f Q l B F U i 9 D a G F u Z 2 V k I F R 5 c G U u e 1 R v d G F s X 3 J l Y W R B Y 2 N v d W 5 0 V H J h b n N h Y 3 R p b 2 5 E Z X R h a W x z L D E 2 N H 0 m c X V v d D s s J n F 1 b 3 Q 7 U 2 V j d G l v b j E v U m V w b 3 J 0 S 1 B J X 0 5 P U l R I X z I w M T k x M l 9 C U E V S L 0 N o Y W 5 n Z W Q g V H l w Z S 5 7 V G 9 0 Y W x f c m V h Z E F j Y 2 9 1 b n R U c m F u c 2 F j d G l v b k x p c 3 Q s M T Y 1 f S Z x d W 9 0 O y w m c X V v d D t T Z W N 0 a W 9 u M S 9 S Z X B v c n R L U E l f T k 9 S V E h f M j A x O T E y X 0 J Q R V I v Q 2 h h b m d l Z C B U e X B l L n t U b 3 R h b F 9 y Z W F k Q 2 F y Z E F j Y 2 9 1 b n R C Y W x h b m N l c y w x N j Z 9 J n F 1 b 3 Q 7 L C Z x d W 9 0 O 1 N l Y 3 R p b 2 4 x L 1 J l c G 9 y d E t Q S V 9 O T 1 J U S F 8 y M D E 5 M T J f Q l B F U i 9 D a G F u Z 2 V k I F R 5 c G U u e 1 R v d G F s X 3 J l Y W R D Y X J k Q W N j b 3 V u d E R l d G F p b H M s M T Y 3 f S Z x d W 9 0 O y w m c X V v d D t T Z W N 0 a W 9 u M S 9 S Z X B v c n R L U E l f T k 9 S V E h f M j A x O T E y X 0 J Q R V I v Q 2 h h b m d l Z C B U e X B l L n t U b 3 R h b F 9 y Z W F k Q 2 F y Z E F j Y 2 9 1 b n R M a X N 0 L D E 2 O H 0 m c X V v d D s s J n F 1 b 3 Q 7 U 2 V j d G l v b j E v U m V w b 3 J 0 S 1 B J X 0 5 P U l R I X z I w M T k x M l 9 C U E V S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L 0 N o Y W 5 n Z W Q g V H l w Z S 5 7 V G 9 0 Y W x f c m V 0 c m l l d m V B c 3 B z c H M s M T c w f S Z x d W 9 0 O y w m c X V v d D t T Z W N 0 a W 9 u M S 9 S Z X B v c n R L U E l f T k 9 S V E h f M j A x O T E y X 0 J Q R V I v Q 2 h h b m d l Z C B U e X B l L n t U b 3 R h b F 9 1 c G R h d G V D b 2 5 z Z W 5 0 L D E 3 M X 0 m c X V v d D s s J n F 1 b 3 Q 7 U 2 V j d G l v b j E v U m V w b 3 J 0 S 1 B J X 0 5 P U l R I X z I w M T k x M l 9 C U E V S L 0 N o Y W 5 n Z W Q g V H l w Z S 5 7 V G 9 0 Y W x f d X B k Y X R l U G F 5 b W V u d F J l c 2 9 1 c m N l L D E 3 M n 0 m c X V v d D s s J n F 1 b 3 Q 7 U 2 V j d G l v b j E v U m V w b 3 J 0 S 1 B J X 0 5 P U l R I X z I w M T k x M l 9 C U E V S L 0 N o Y W 5 n Z W Q g V H l w Z S 5 7 V G 9 0 Y W x f d X B k Y X R l U G V y a W 9 k a W N Q Y X l t Z W 5 0 U m V z b 3 V y Y 2 U s M T c z f S Z x d W 9 0 O y w m c X V v d D t T Z W N 0 a W 9 u M S 9 S Z X B v c n R L U E l f T k 9 S V E h f M j A x O T E y X 0 J Q R V I v Q 2 h h b m d l Z C B U e X B l L n t k d X J h d G F N Z W R p Y V 9 j b 2 5 m a X J t Y X R p b 2 5 P Z k Z 1 b m R z L D E 3 N H 0 m c X V v d D s s J n F 1 b 3 Q 7 U 2 V j d G l v b j E v U m V w b 3 J 0 S 1 B J X 0 5 P U l R I X z I w M T k x M l 9 C U E V S L 0 N o Y W 5 n Z W Q g V H l w Z S 5 7 Z H V y Y X R h T W V k a W F f Z G V s Z X R l Q 2 9 u c 2 V u d C w x N z V 9 J n F 1 b 3 Q 7 L C Z x d W 9 0 O 1 N l Y 3 R p b 2 4 x L 1 J l c G 9 y d E t Q S V 9 O T 1 J U S F 8 y M D E 5 M T J f Q l B F U i 9 D a G F u Z 2 V k I F R 5 c G U u e 2 R 1 c m F 0 Y U 1 l Z G l h X 2 V z d G F i b G l z a E N v b n N l b n Q s M T c 2 f S Z x d W 9 0 O y w m c X V v d D t T Z W N 0 a W 9 u M S 9 S Z X B v c n R L U E l f T k 9 S V E h f M j A x O T E y X 0 J Q R V I v Q 2 h h b m d l Z C B U e X B l L n t k d X J h d G F N Z W R p Y V 9 n Z X R D b 2 5 z Z W 5 0 L D E 3 N 3 0 m c X V v d D s s J n F 1 b 3 Q 7 U 2 V j d G l v b j E v U m V w b 3 J 0 S 1 B J X 0 5 P U l R I X z I w M T k x M l 9 C U E V S L 0 N o Y W 5 n Z W Q g V H l w Z S 5 7 Z H V y Y X R h T W V k a W F f Z 2 V 0 Q 2 9 u c 2 V u d F N 0 Y X R 1 c y w x N z h 9 J n F 1 b 3 Q 7 L C Z x d W 9 0 O 1 N l Y 3 R p b 2 4 x L 1 J l c G 9 y d E t Q S V 9 O T 1 J U S F 8 y M D E 5 M T J f Q l B F U i 9 D a G F u Z 2 V k I F R 5 c G U u e 2 R 1 c m F 0 Y U 1 l Z G l h X 2 d l d F B h e W 1 l b n R S Z X F 1 Z X N 0 L D E 3 O X 0 m c X V v d D s s J n F 1 b 3 Q 7 U 2 V j d G l v b j E v U m V w b 3 J 0 S 1 B J X 0 5 P U l R I X z I w M T k x M l 9 C U E V S L 0 N o Y W 5 n Z W Q g V H l w Z S 5 7 Z H V y Y X R h T W V k a W F f Z 2 V 0 U G F 5 b W V u d F N 0 Y X R 1 c 1 J l c X V l c 3 Q s M T g w f S Z x d W 9 0 O y w m c X V v d D t T Z W N 0 a W 9 u M S 9 S Z X B v c n R L U E l f T k 9 S V E h f M j A x O T E y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9 D a G F u Z 2 V k I F R 5 c G U u e 2 R 1 c m F 0 Y U 1 l Z G l h X 3 B h e W 1 l b n R J b m l 0 a W F 0 a W 9 u U m V x d W V z d C w x O D N 9 J n F 1 b 3 Q 7 L C Z x d W 9 0 O 1 N l Y 3 R p b 2 4 x L 1 J l c G 9 y d E t Q S V 9 O T 1 J U S F 8 y M D E 5 M T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L 0 N o Y W 5 n Z W Q g V H l w Z S 5 7 Z H V y Y X R h T W V k a W F f c m V h Z E F j Y 2 9 1 b n R C Y W x h b m N l L D E 4 N X 0 m c X V v d D s s J n F 1 b 3 Q 7 U 2 V j d G l v b j E v U m V w b 3 J 0 S 1 B J X 0 5 P U l R I X z I w M T k x M l 9 C U E V S L 0 N o Y W 5 n Z W Q g V H l w Z S 5 7 Z H V y Y X R h T W V k a W F f c m V h Z E F j Y 2 9 1 b n R E Z X R h a W x z L D E 4 N n 0 m c X V v d D s s J n F 1 b 3 Q 7 U 2 V j d G l v b j E v U m V w b 3 J 0 S 1 B J X 0 5 P U l R I X z I w M T k x M l 9 C U E V S L 0 N o Y W 5 n Z W Q g V H l w Z S 5 7 Z H V y Y X R h T W V k a W F f c m V h Z E F j Y 2 9 1 b n R M a X N 0 L D E 4 N 3 0 m c X V v d D s s J n F 1 b 3 Q 7 U 2 V j d G l v b j E v U m V w b 3 J 0 S 1 B J X 0 5 P U l R I X z I w M T k x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J f Q l B F U i 9 D a G F u Z 2 V k I F R 5 c G U u e 2 R 1 c m F 0 Y U 1 l Z G l h X 3 J l Y W R D Y X J k Q W N j b 3 V u d E J h b G F u Y 2 V z L D E 5 M H 0 m c X V v d D s s J n F 1 b 3 Q 7 U 2 V j d G l v b j E v U m V w b 3 J 0 S 1 B J X 0 5 P U l R I X z I w M T k x M l 9 C U E V S L 0 N o Y W 5 n Z W Q g V H l w Z S 5 7 Z H V y Y X R h T W V k a W F f c m V h Z E N h c m R B Y 2 N v d W 5 0 R G V 0 Y W l s c y w x O T F 9 J n F 1 b 3 Q 7 L C Z x d W 9 0 O 1 N l Y 3 R p b 2 4 x L 1 J l c G 9 y d E t Q S V 9 O T 1 J U S F 8 y M D E 5 M T J f Q l B F U i 9 D a G F u Z 2 V k I F R 5 c G U u e 2 R 1 c m F 0 Y U 1 l Z G l h X 3 J l Y W R D Y X J k Q W N j b 3 V u d E x p c 3 Q s M T k y f S Z x d W 9 0 O y w m c X V v d D t T Z W N 0 a W 9 u M S 9 S Z X B v c n R L U E l f T k 9 S V E h f M j A x O T E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v Q 2 h h b m d l Z C B U e X B l L n t k d X J h d G F N Z W R p Y V 9 y Z X R y a W V 2 Z U F z c H N w c y w x O T R 9 J n F 1 b 3 Q 7 L C Z x d W 9 0 O 1 N l Y 3 R p b 2 4 x L 1 J l c G 9 y d E t Q S V 9 O T 1 J U S F 8 y M D E 5 M T J f Q l B F U i 9 D a G F u Z 2 V k I F R 5 c G U u e 2 R 1 c m F 0 Y U 1 l Z G l h X 3 V w Z G F 0 Z U N v b n N l b n Q s M T k 1 f S Z x d W 9 0 O y w m c X V v d D t T Z W N 0 a W 9 u M S 9 S Z X B v c n R L U E l f T k 9 S V E h f M j A x O T E y X 0 J Q R V I v Q 2 h h b m d l Z C B U e X B l L n t k d X J h d G F N Z W R p Y V 9 1 c G R h d G V Q Y X l t Z W 5 0 U m V z b 3 V y Y 2 U s M T k 2 f S Z x d W 9 0 O y w m c X V v d D t T Z W N 0 a W 9 u M S 9 S Z X B v c n R L U E l f T k 9 S V E h f M j A x O T E y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E N v b H V t b l R 5 c G V z I i B W Y W x 1 Z T 0 i c 0 J n W U R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U V V G Q l F V R k J R V U Z C Z 1 l H Q m d Z R 0 J n W U d C Z 1 l H Q m d Z R 0 J n W U d C Z 1 l H Q m d Z R y I g L z 4 8 R W 5 0 c n k g V H l w Z T 0 i R m l s b E x h c 3 R V c G R h d G V k I i B W Y W x 1 Z T 0 i Z D I w M j A t M D E t M j h U M T g 6 N D A 6 M D Q u M j M z O D Y w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5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U E l f T k 9 S V E h f M j A x O T A 5 X 0 J Q R V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M j o z N C 4 y N T M x N D Q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X B v c n R L U E l f T k 9 S V E h f M j A x O T A 5 X 0 J Q R V I v Q 2 h h b m d l Z C B U e X B l L n t k Y X k s M H 0 m c X V v d D s s J n F 1 b 3 Q 7 U 2 V j d G l v b j E v c m V w b 3 J 0 S 1 B J X 0 5 P U l R I X z I w M T k w O V 9 C U E V S L 0 N o Y W 5 n Z W Q g V H l w Z S 5 7 Z 3 J 1 c H B v Q m F u Y 2 F y a W 8 s M X 0 m c X V v d D s s J n F 1 b 3 Q 7 U 2 V j d G l v b j E v c m V w b 3 J 0 S 1 B J X 0 5 P U l R I X z I w M T k w O V 9 C U E V S L 0 N o Y W 5 n Z W Q g V H l w Z S 5 7 Y X N w c 3 B D b 2 R l L D J 9 J n F 1 b 3 Q 7 L C Z x d W 9 0 O 1 N l Y 3 R p b 2 4 x L 3 J l c G 9 y d E t Q S V 9 O T 1 J U S F 8 y M D E 5 M D l f Q l B F U i 9 D a G F u Z 2 V k I F R 5 c G U u e 2 R v d 2 5 0 a W 1 l L D N 9 J n F 1 b 3 Q 7 L C Z x d W 9 0 O 1 N l Y 3 R p b 2 4 x L 3 J l c G 9 y d E t Q S V 9 O T 1 J U S F 8 y M D E 5 M D l f Q l B F U i 9 D a G F u Z 2 V k I F R 5 c G U u e 2 R v d 2 5 0 a W 1 l X 1 B l c m M s N H 0 m c X V v d D s s J n F 1 b 3 Q 7 U 2 V j d G l v b j E v c m V w b 3 J 0 S 1 B J X 0 5 P U l R I X z I w M T k w O V 9 C U E V S L 0 N o Y W 5 n Z W Q g V H l w Z S 5 7 d X B 0 a W 1 l X 1 B l c m M s N X 0 m c X V v d D s s J n F 1 b 3 Q 7 U 2 V j d G l v b j E v c m V w b 3 J 0 S 1 B J X 0 5 P U l R I X z I w M T k w O V 9 C U E V S L 0 N o Y W 5 n Z W Q g V H l w Z S 5 7 S W 5 k a X N w b 2 5 p Y m l s a X R h X 2 N v b m Z p c m 1 h d G l v b k 9 m R n V u Z H M s N n 0 m c X V v d D s s J n F 1 b 3 Q 7 U 2 V j d G l v b j E v c m V w b 3 J 0 S 1 B J X 0 5 P U l R I X z I w M T k w O V 9 C U E V S L 0 N o Y W 5 n Z W Q g V H l w Z S 5 7 S W 5 k a X N w b 2 5 p Y m l s a X R h X 2 R l b G V 0 Z U N v b n N l b n Q s N 3 0 m c X V v d D s s J n F 1 b 3 Q 7 U 2 V j d G l v b j E v c m V w b 3 J 0 S 1 B J X 0 5 P U l R I X z I w M T k w O V 9 C U E V S L 0 N o Y W 5 n Z W Q g V H l w Z S 5 7 S W 5 k a X N w b 2 5 p Y m l s a X R h X 2 V z d G F i b G l z a E N v b n N l b n Q s O H 0 m c X V v d D s s J n F 1 b 3 Q 7 U 2 V j d G l v b j E v c m V w b 3 J 0 S 1 B J X 0 5 P U l R I X z I w M T k w O V 9 C U E V S L 0 N o Y W 5 n Z W Q g V H l w Z S 5 7 S W 5 k a X N w b 2 5 p Y m l s a X R h X 2 d l d E N v b n N l b n Q s O X 0 m c X V v d D s s J n F 1 b 3 Q 7 U 2 V j d G l v b j E v c m V w b 3 J 0 S 1 B J X 0 5 P U l R I X z I w M T k w O V 9 C U E V S L 0 N o Y W 5 n Z W Q g V H l w Z S 5 7 S W 5 k a X N w b 2 5 p Y m l s a X R h X 2 d l d E N v b n N l b n R T d G F 0 d X M s M T B 9 J n F 1 b 3 Q 7 L C Z x d W 9 0 O 1 N l Y 3 R p b 2 4 x L 3 J l c G 9 y d E t Q S V 9 O T 1 J U S F 8 y M D E 5 M D l f Q l B F U i 9 D a G F u Z 2 V k I F R 5 c G U u e 0 l u Z G l z c G 9 u a W J p b G l 0 Y V 9 n Z X R Q Y X l t Z W 5 0 U m V x d W V z d C w x M X 0 m c X V v d D s s J n F 1 b 3 Q 7 U 2 V j d G l v b j E v c m V w b 3 J 0 S 1 B J X 0 5 P U l R I X z I w M T k w O V 9 C U E V S L 0 N o Y W 5 n Z W Q g V H l w Z S 5 7 S W 5 k a X N w b 2 5 p Y m l s a X R h X 2 d l d F B h e W 1 l b n R T d G F 0 d X N S Z X F 1 Z X N 0 L D E y f S Z x d W 9 0 O y w m c X V v d D t T Z W N 0 a W 9 u M S 9 y Z X B v c n R L U E l f T k 9 S V E h f M j A x O T A 5 X 0 J Q R V I v Q 2 h h b m d l Z C B U e X B l L n t J b m R p c 3 B v b m l i a W x p d G F f Z 2 V 0 U G V y a W 9 k a W N Q Y X l t Z W 5 0 U m V x d W V z d C w x M 3 0 m c X V v d D s s J n F 1 b 3 Q 7 U 2 V j d G l v b j E v c m V w b 3 J 0 S 1 B J X 0 5 P U l R I X z I w M T k w O V 9 C U E V S L 0 N o Y W 5 n Z W Q g V H l w Z S 5 7 S W 5 k a X N w b 2 5 p Y m l s a X R h X 2 d l d F B l c m l v Z G l j U G F 5 b W V u d F N 0 Y X R 1 c 1 J l c X V l c 3 Q s M T R 9 J n F 1 b 3 Q 7 L C Z x d W 9 0 O 1 N l Y 3 R p b 2 4 x L 3 J l c G 9 y d E t Q S V 9 O T 1 J U S F 8 y M D E 5 M D l f Q l B F U i 9 D a G F u Z 2 V k I F R 5 c G U u e 0 l u Z G l z c G 9 u a W J p b G l 0 Y V 9 w Y X l t Z W 5 0 S W 5 p d G l h d G l v b l J l c X V l c 3 Q s M T V 9 J n F 1 b 3 Q 7 L C Z x d W 9 0 O 1 N l Y 3 R p b 2 4 x L 3 J l c G 9 y d E t Q S V 9 O T 1 J U S F 8 y M D E 5 M D l f Q l B F U i 9 D a G F u Z 2 V k I F R 5 c G U u e 0 l u Z G l z c G 9 u a W J p b G l 0 Y V 9 w Z X J p b 2 R p Y 1 B h e W 1 l b n R J b m l 0 a W F 0 a W 9 u U m V x d W V z d C w x N n 0 m c X V v d D s s J n F 1 b 3 Q 7 U 2 V j d G l v b j E v c m V w b 3 J 0 S 1 B J X 0 5 P U l R I X z I w M T k w O V 9 C U E V S L 0 N o Y W 5 n Z W Q g V H l w Z S 5 7 S W 5 k a X N w b 2 5 p Y m l s a X R h X 3 J l Y W R B Y 2 N v d W 5 0 Q m F s Y W 5 j Z S w x N 3 0 m c X V v d D s s J n F 1 b 3 Q 7 U 2 V j d G l v b j E v c m V w b 3 J 0 S 1 B J X 0 5 P U l R I X z I w M T k w O V 9 C U E V S L 0 N o Y W 5 n Z W Q g V H l w Z S 5 7 S W 5 k a X N w b 2 5 p Y m l s a X R h X 3 J l Y W R B Y 2 N v d W 5 0 R G V 0 Y W l s c y w x O H 0 m c X V v d D s s J n F 1 b 3 Q 7 U 2 V j d G l v b j E v c m V w b 3 J 0 S 1 B J X 0 5 P U l R I X z I w M T k w O V 9 C U E V S L 0 N o Y W 5 n Z W Q g V H l w Z S 5 7 S W 5 k a X N w b 2 5 p Y m l s a X R h X 3 J l Y W R B Y 2 N v d W 5 0 T G l z d C w x O X 0 m c X V v d D s s J n F 1 b 3 Q 7 U 2 V j d G l v b j E v c m V w b 3 J 0 S 1 B J X 0 5 P U l R I X z I w M T k w O V 9 C U E V S L 0 N o Y W 5 n Z W Q g V H l w Z S 5 7 S W 5 k a X N w b 2 5 p Y m l s a X R h X 3 J l Y W R B Y 2 N v d W 5 0 V H J h b n N h Y 3 R p b 2 5 E Z X R h a W x z L D I w f S Z x d W 9 0 O y w m c X V v d D t T Z W N 0 a W 9 u M S 9 y Z X B v c n R L U E l f T k 9 S V E h f M j A x O T A 5 X 0 J Q R V I v Q 2 h h b m d l Z C B U e X B l L n t J b m R p c 3 B v b m l i a W x p d G F f c m V h Z E F j Y 2 9 1 b n R U c m F u c 2 F j d G l v b k x p c 3 Q s M j F 9 J n F 1 b 3 Q 7 L C Z x d W 9 0 O 1 N l Y 3 R p b 2 4 x L 3 J l c G 9 y d E t Q S V 9 O T 1 J U S F 8 y M D E 5 M D l f Q l B F U i 9 D a G F u Z 2 V k I F R 5 c G U u e 0 l u Z G l z c G 9 u a W J p b G l 0 Y V 9 y Z W F k Q 2 F y Z E F j Y 2 9 1 b n R C Y W x h b m N l c y w y M n 0 m c X V v d D s s J n F 1 b 3 Q 7 U 2 V j d G l v b j E v c m V w b 3 J 0 S 1 B J X 0 5 P U l R I X z I w M T k w O V 9 C U E V S L 0 N o Y W 5 n Z W Q g V H l w Z S 5 7 S W 5 k a X N w b 2 5 p Y m l s a X R h X 3 J l Y W R D Y X J k Q W N j b 3 V u d E R l d G F p b H M s M j N 9 J n F 1 b 3 Q 7 L C Z x d W 9 0 O 1 N l Y 3 R p b 2 4 x L 3 J l c G 9 y d E t Q S V 9 O T 1 J U S F 8 y M D E 5 M D l f Q l B F U i 9 D a G F u Z 2 V k I F R 5 c G U u e 0 l u Z G l z c G 9 u a W J p b G l 0 Y V 9 y Z W F k Q 2 F y Z E F j Y 2 9 1 b n R M a X N 0 L D I 0 f S Z x d W 9 0 O y w m c X V v d D t T Z W N 0 a W 9 u M S 9 y Z X B v c n R L U E l f T k 9 S V E h f M j A x O T A 5 X 0 J Q R V I v Q 2 h h b m d l Z C B U e X B l L n t J b m R p c 3 B v b m l i a W x p d G F f c m V h Z E N h c m R B Y 2 N v d W 5 0 V H J h b n N h Y 3 R p b 2 5 M a X N 0 L D I 1 f S Z x d W 9 0 O y w m c X V v d D t T Z W N 0 a W 9 u M S 9 y Z X B v c n R L U E l f T k 9 S V E h f M j A x O T A 5 X 0 J Q R V I v Q 2 h h b m d l Z C B U e X B l L n t J b m R p c 3 B v b m l i a W x p d G F f c m V 0 c m l l d m V B c 3 B z c H M s M j Z 9 J n F 1 b 3 Q 7 L C Z x d W 9 0 O 1 N l Y 3 R p b 2 4 x L 3 J l c G 9 y d E t Q S V 9 O T 1 J U S F 8 y M D E 5 M D l f Q l B F U i 9 D a G F u Z 2 V k I F R 5 c G U u e 0 l u Z G l z c G 9 u a W J p b G l 0 Y V 9 1 c G R h d G V D b 2 5 z Z W 5 0 L D I 3 f S Z x d W 9 0 O y w m c X V v d D t T Z W N 0 a W 9 u M S 9 y Z X B v c n R L U E l f T k 9 S V E h f M j A x O T A 5 X 0 J Q R V I v Q 2 h h b m d l Z C B U e X B l L n t J b m R p c 3 B v b m l i a W x p d G F f d X B k Y X R l U G F 5 b W V u d F J l c 2 9 1 c m N l L D I 4 f S Z x d W 9 0 O y w m c X V v d D t T Z W N 0 a W 9 u M S 9 y Z X B v c n R L U E l f T k 9 S V E h f M j A x O T A 5 X 0 J Q R V I v Q 2 h h b m d l Z C B U e X B l L n t J b m R p c 3 B v b m l i a W x p d G F f d X B k Y X R l U G V y a W 9 k a W N Q Y X l t Z W 5 0 U m V z b 3 V y Y 2 U s M j l 9 J n F 1 b 3 Q 7 L C Z x d W 9 0 O 1 N l Y 3 R p b 2 4 x L 3 J l c G 9 y d E t Q S V 9 O T 1 J U S F 8 y M D E 5 M D l f Q l B F U i 9 D a G F u Z 2 V k I F R 5 c G U u e 0 l u Z G l z c G 9 u a W J p b G l 0 Y V 9 Q Z X J j X 2 N v b m Z p c m 1 h d G l v b k 9 m R n V u Z H M s M z B 9 J n F 1 b 3 Q 7 L C Z x d W 9 0 O 1 N l Y 3 R p b 2 4 x L 3 J l c G 9 y d E t Q S V 9 O T 1 J U S F 8 y M D E 5 M D l f Q l B F U i 9 D a G F u Z 2 V k I F R 5 c G U u e 0 l u Z G l z c G 9 u a W J p b G l 0 Y V 9 Q Z X J j X 2 R l b G V 0 Z U N v b n N l b n Q s M z F 9 J n F 1 b 3 Q 7 L C Z x d W 9 0 O 1 N l Y 3 R p b 2 4 x L 3 J l c G 9 y d E t Q S V 9 O T 1 J U S F 8 y M D E 5 M D l f Q l B F U i 9 D a G F u Z 2 V k I F R 5 c G U u e 0 l u Z G l z c G 9 u a W J p b G l 0 Y V 9 Q Z X J j X 2 V z d G F i b G l z a E N v b n N l b n Q s M z J 9 J n F 1 b 3 Q 7 L C Z x d W 9 0 O 1 N l Y 3 R p b 2 4 x L 3 J l c G 9 y d E t Q S V 9 O T 1 J U S F 8 y M D E 5 M D l f Q l B F U i 9 D a G F u Z 2 V k I F R 5 c G U u e 0 l u Z G l z c G 9 u a W J p b G l 0 Y V 9 Q Z X J j X 2 d l d E N v b n N l b n Q s M z N 9 J n F 1 b 3 Q 7 L C Z x d W 9 0 O 1 N l Y 3 R p b 2 4 x L 3 J l c G 9 y d E t Q S V 9 O T 1 J U S F 8 y M D E 5 M D l f Q l B F U i 9 D a G F u Z 2 V k I F R 5 c G U u e 0 l u Z G l z c G 9 u a W J p b G l 0 Y V 9 Q Z X J j X 2 d l d E N v b n N l b n R T d G F 0 d X M s M z R 9 J n F 1 b 3 Q 7 L C Z x d W 9 0 O 1 N l Y 3 R p b 2 4 x L 3 J l c G 9 y d E t Q S V 9 O T 1 J U S F 8 y M D E 5 M D l f Q l B F U i 9 D a G F u Z 2 V k I F R 5 c G U u e 0 l u Z G l z c G 9 u a W J p b G l 0 Y V 9 Q Z X J j X 2 d l d F B h e W 1 l b n R S Z X F 1 Z X N 0 L D M 1 f S Z x d W 9 0 O y w m c X V v d D t T Z W N 0 a W 9 u M S 9 y Z X B v c n R L U E l f T k 9 S V E h f M j A x O T A 5 X 0 J Q R V I v Q 2 h h b m d l Z C B U e X B l L n t J b m R p c 3 B v b m l i a W x p d G F f U G V y Y 1 9 n Z X R Q Y X l t Z W 5 0 U 3 R h d H V z U m V x d W V z d C w z N n 0 m c X V v d D s s J n F 1 b 3 Q 7 U 2 V j d G l v b j E v c m V w b 3 J 0 S 1 B J X 0 5 P U l R I X z I w M T k w O V 9 C U E V S L 0 N o Y W 5 n Z W Q g V H l w Z S 5 7 S W 5 k a X N w b 2 5 p Y m l s a X R h X 1 B l c m N f Z 2 V 0 U G V y a W 9 k a W N Q Y X l t Z W 5 0 U m V x d W V z d C w z N 3 0 m c X V v d D s s J n F 1 b 3 Q 7 U 2 V j d G l v b j E v c m V w b 3 J 0 S 1 B J X 0 5 P U l R I X z I w M T k w O V 9 C U E V S L 0 N o Y W 5 n Z W Q g V H l w Z S 5 7 S W 5 k a X N w b 2 5 p Y m l s a X R h X 1 B l c m N f Z 2 V 0 U G V y a W 9 k a W N Q Y X l t Z W 5 0 U 3 R h d H V z U m V x d W V z d C w z O H 0 m c X V v d D s s J n F 1 b 3 Q 7 U 2 V j d G l v b j E v c m V w b 3 J 0 S 1 B J X 0 5 P U l R I X z I w M T k w O V 9 C U E V S L 0 N o Y W 5 n Z W Q g V H l w Z S 5 7 S W 5 k a X N w b 2 5 p Y m l s a X R h X 1 B l c m N f c G F 5 b W V u d E l u a X R p Y X R p b 2 5 S Z X F 1 Z X N 0 L D M 5 f S Z x d W 9 0 O y w m c X V v d D t T Z W N 0 a W 9 u M S 9 y Z X B v c n R L U E l f T k 9 S V E h f M j A x O T A 5 X 0 J Q R V I v Q 2 h h b m d l Z C B U e X B l L n t J b m R p c 3 B v b m l i a W x p d G F f U G V y Y 1 9 w Z X J p b 2 R p Y 1 B h e W 1 l b n R J b m l 0 a W F 0 a W 9 u U m V x d W V z d C w 0 M H 0 m c X V v d D s s J n F 1 b 3 Q 7 U 2 V j d G l v b j E v c m V w b 3 J 0 S 1 B J X 0 5 P U l R I X z I w M T k w O V 9 C U E V S L 0 N o Y W 5 n Z W Q g V H l w Z S 5 7 S W 5 k a X N w b 2 5 p Y m l s a X R h X 1 B l c m N f c m V h Z E F j Y 2 9 1 b n R C Y W x h b m N l L D Q x f S Z x d W 9 0 O y w m c X V v d D t T Z W N 0 a W 9 u M S 9 y Z X B v c n R L U E l f T k 9 S V E h f M j A x O T A 5 X 0 J Q R V I v Q 2 h h b m d l Z C B U e X B l L n t J b m R p c 3 B v b m l i a W x p d G F f U G V y Y 1 9 y Z W F k Q W N j b 3 V u d E R l d G F p b H M s N D J 9 J n F 1 b 3 Q 7 L C Z x d W 9 0 O 1 N l Y 3 R p b 2 4 x L 3 J l c G 9 y d E t Q S V 9 O T 1 J U S F 8 y M D E 5 M D l f Q l B F U i 9 D a G F u Z 2 V k I F R 5 c G U u e 0 l u Z G l z c G 9 u a W J p b G l 0 Y V 9 Q Z X J j X 3 J l Y W R B Y 2 N v d W 5 0 T G l z d C w 0 M 3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R l d G F p b H M s N D R 9 J n F 1 b 3 Q 7 L C Z x d W 9 0 O 1 N l Y 3 R p b 2 4 x L 3 J l c G 9 y d E t Q S V 9 O T 1 J U S F 8 y M D E 5 M D l f Q l B F U i 9 D a G F u Z 2 V k I F R 5 c G U u e 0 l u Z G l z c G 9 u a W J p b G l 0 Y V 9 Q Z X J j X 3 J l Y W R B Y 2 N v d W 5 0 V H J h b n N h Y 3 R p b 2 5 M a X N 0 L D Q 1 f S Z x d W 9 0 O y w m c X V v d D t T Z W N 0 a W 9 u M S 9 y Z X B v c n R L U E l f T k 9 S V E h f M j A x O T A 5 X 0 J Q R V I v Q 2 h h b m d l Z C B U e X B l L n t J b m R p c 3 B v b m l i a W x p d G F f U G V y Y 1 9 y Z W F k Q 2 F y Z E F j Y 2 9 1 b n R C Y W x h b m N l c y w 0 N n 0 m c X V v d D s s J n F 1 b 3 Q 7 U 2 V j d G l v b j E v c m V w b 3 J 0 S 1 B J X 0 5 P U l R I X z I w M T k w O V 9 C U E V S L 0 N o Y W 5 n Z W Q g V H l w Z S 5 7 S W 5 k a X N w b 2 5 p Y m l s a X R h X 1 B l c m N f c m V h Z E N h c m R B Y 2 N v d W 5 0 R G V 0 Y W l s c y w 0 N 3 0 m c X V v d D s s J n F 1 b 3 Q 7 U 2 V j d G l v b j E v c m V w b 3 J 0 S 1 B J X 0 5 P U l R I X z I w M T k w O V 9 C U E V S L 0 N o Y W 5 n Z W Q g V H l w Z S 5 7 S W 5 k a X N w b 2 5 p Y m l s a X R h X 1 B l c m N f c m V h Z E N h c m R B Y 2 N v d W 5 0 T G l z d C w 0 O H 0 m c X V v d D s s J n F 1 b 3 Q 7 U 2 V j d G l v b j E v c m V w b 3 J 0 S 1 B J X 0 5 P U l R I X z I w M T k w O V 9 C U E V S L 0 N o Y W 5 n Z W Q g V H l w Z S 5 7 S W 5 k a X N w b 2 5 p Y m l s a X R h X 1 B l c m N f c m V h Z E N h c m R B Y 2 N v d W 5 0 V H J h b n N h Y 3 R p b 2 5 M a X N 0 L D Q 5 f S Z x d W 9 0 O y w m c X V v d D t T Z W N 0 a W 9 u M S 9 y Z X B v c n R L U E l f T k 9 S V E h f M j A x O T A 5 X 0 J Q R V I v Q 2 h h b m d l Z C B U e X B l L n t J b m R p c 3 B v b m l i a W x p d G F f U G V y Y 1 9 y Z X R y a W V 2 Z U F z c H N w c y w 1 M H 0 m c X V v d D s s J n F 1 b 3 Q 7 U 2 V j d G l v b j E v c m V w b 3 J 0 S 1 B J X 0 5 P U l R I X z I w M T k w O V 9 C U E V S L 0 N o Y W 5 n Z W Q g V H l w Z S 5 7 S W 5 k a X N w b 2 5 p Y m l s a X R h X 1 B l c m N f d X B k Y X R l Q 2 9 u c 2 V u d C w 1 M X 0 m c X V v d D s s J n F 1 b 3 Q 7 U 2 V j d G l v b j E v c m V w b 3 J 0 S 1 B J X 0 5 P U l R I X z I w M T k w O V 9 C U E V S L 0 N o Y W 5 n Z W Q g V H l w Z S 5 7 S W 5 k a X N w b 2 5 p Y m l s a X R h X 1 B l c m N f d X B k Y X R l U G F 5 b W V u d F J l c 2 9 1 c m N l L D U y f S Z x d W 9 0 O y w m c X V v d D t T Z W N 0 a W 9 u M S 9 y Z X B v c n R L U E l f T k 9 S V E h f M j A x O T A 5 X 0 J Q R V I v Q 2 h h b m d l Z C B U e X B l L n t J b m R p c 3 B v b m l i a W x p d G F f U G V y Y 1 9 1 c G R h d G V Q Z X J p b 2 R p Y 1 B h e W 1 l b n R S Z X N v d X J j Z S w 1 M 3 0 m c X V v d D s s J n F 1 b 3 Q 7 U 2 V j d G l v b j E v c m V w b 3 J 0 S 1 B J X 0 5 P U l R I X z I w M T k w O V 9 C U E V S L 0 N o Y W 5 n Z W Q g V H l w Z S 5 7 T 0 t f Y 2 9 u Z m l y b W F 0 a W 9 u T 2 Z G d W 5 k c y w 1 N H 0 m c X V v d D s s J n F 1 b 3 Q 7 U 2 V j d G l v b j E v c m V w b 3 J 0 S 1 B J X 0 5 P U l R I X z I w M T k w O V 9 C U E V S L 0 N o Y W 5 n Z W Q g V H l w Z S 5 7 T 0 t f Z G V s Z X R l Q 2 9 u c 2 V u d C w 1 N X 0 m c X V v d D s s J n F 1 b 3 Q 7 U 2 V j d G l v b j E v c m V w b 3 J 0 S 1 B J X 0 5 P U l R I X z I w M T k w O V 9 C U E V S L 0 N o Y W 5 n Z W Q g V H l w Z S 5 7 T 0 t f Z X N 0 Y W J s a X N o Q 2 9 u c 2 V u d C w 1 N n 0 m c X V v d D s s J n F 1 b 3 Q 7 U 2 V j d G l v b j E v c m V w b 3 J 0 S 1 B J X 0 5 P U l R I X z I w M T k w O V 9 C U E V S L 0 N o Y W 5 n Z W Q g V H l w Z S 5 7 T 0 t f Z 2 V 0 Q 2 9 u c 2 V u d C w 1 N 3 0 m c X V v d D s s J n F 1 b 3 Q 7 U 2 V j d G l v b j E v c m V w b 3 J 0 S 1 B J X 0 5 P U l R I X z I w M T k w O V 9 C U E V S L 0 N o Y W 5 n Z W Q g V H l w Z S 5 7 T 0 t f Z 2 V 0 Q 2 9 u c 2 V u d F N 0 Y X R 1 c y w 1 O H 0 m c X V v d D s s J n F 1 b 3 Q 7 U 2 V j d G l v b j E v c m V w b 3 J 0 S 1 B J X 0 5 P U l R I X z I w M T k w O V 9 C U E V S L 0 N o Y W 5 n Z W Q g V H l w Z S 5 7 T 0 t f Z 2 V 0 U G F 5 b W V u d F J l c X V l c 3 Q s N T l 9 J n F 1 b 3 Q 7 L C Z x d W 9 0 O 1 N l Y 3 R p b 2 4 x L 3 J l c G 9 y d E t Q S V 9 O T 1 J U S F 8 y M D E 5 M D l f Q l B F U i 9 D a G F u Z 2 V k I F R 5 c G U u e 0 9 L X 2 d l d F B h e W 1 l b n R T d G F 0 d X N S Z X F 1 Z X N 0 L D Y w f S Z x d W 9 0 O y w m c X V v d D t T Z W N 0 a W 9 u M S 9 y Z X B v c n R L U E l f T k 9 S V E h f M j A x O T A 5 X 0 J Q R V I v Q 2 h h b m d l Z C B U e X B l L n t P S 1 9 n Z X R Q Z X J p b 2 R p Y 1 B h e W 1 l b n R S Z X F 1 Z X N 0 L D Y x f S Z x d W 9 0 O y w m c X V v d D t T Z W N 0 a W 9 u M S 9 y Z X B v c n R L U E l f T k 9 S V E h f M j A x O T A 5 X 0 J Q R V I v Q 2 h h b m d l Z C B U e X B l L n t P S 1 9 n Z X R Q Z X J p b 2 R p Y 1 B h e W 1 l b n R T d G F 0 d X N S Z X F 1 Z X N 0 L D Y y f S Z x d W 9 0 O y w m c X V v d D t T Z W N 0 a W 9 u M S 9 y Z X B v c n R L U E l f T k 9 S V E h f M j A x O T A 5 X 0 J Q R V I v Q 2 h h b m d l Z C B U e X B l L n t P S 1 9 w Y X l t Z W 5 0 S W 5 p d G l h d G l v b l J l c X V l c 3 Q s N j N 9 J n F 1 b 3 Q 7 L C Z x d W 9 0 O 1 N l Y 3 R p b 2 4 x L 3 J l c G 9 y d E t Q S V 9 O T 1 J U S F 8 y M D E 5 M D l f Q l B F U i 9 D a G F u Z 2 V k I F R 5 c G U u e 0 9 L X 3 B l c m l v Z G l j U G F 5 b W V u d E l u a X R p Y X R p b 2 5 S Z X F 1 Z X N 0 L D Y 0 f S Z x d W 9 0 O y w m c X V v d D t T Z W N 0 a W 9 u M S 9 y Z X B v c n R L U E l f T k 9 S V E h f M j A x O T A 5 X 0 J Q R V I v Q 2 h h b m d l Z C B U e X B l L n t P S 1 9 y Z W F k Q W N j b 3 V u d E J h b G F u Y 2 U s N j V 9 J n F 1 b 3 Q 7 L C Z x d W 9 0 O 1 N l Y 3 R p b 2 4 x L 3 J l c G 9 y d E t Q S V 9 O T 1 J U S F 8 y M D E 5 M D l f Q l B F U i 9 D a G F u Z 2 V k I F R 5 c G U u e 0 9 L X 3 J l Y W R B Y 2 N v d W 5 0 R G V 0 Y W l s c y w 2 N n 0 m c X V v d D s s J n F 1 b 3 Q 7 U 2 V j d G l v b j E v c m V w b 3 J 0 S 1 B J X 0 5 P U l R I X z I w M T k w O V 9 C U E V S L 0 N o Y W 5 n Z W Q g V H l w Z S 5 7 T 0 t f c m V h Z E F j Y 2 9 1 b n R M a X N 0 L D Y 3 f S Z x d W 9 0 O y w m c X V v d D t T Z W N 0 a W 9 u M S 9 y Z X B v c n R L U E l f T k 9 S V E h f M j A x O T A 5 X 0 J Q R V I v Q 2 h h b m d l Z C B U e X B l L n t P S 1 9 y Z W F k Q W N j b 3 V u d F R y Y W 5 z Y W N 0 a W 9 u R G V 0 Y W l s c y w 2 O H 0 m c X V v d D s s J n F 1 b 3 Q 7 U 2 V j d G l v b j E v c m V w b 3 J 0 S 1 B J X 0 5 P U l R I X z I w M T k w O V 9 C U E V S L 0 N o Y W 5 n Z W Q g V H l w Z S 5 7 T 0 t f c m V h Z E F j Y 2 9 1 b n R U c m F u c 2 F j d G l v b k x p c 3 Q s N j l 9 J n F 1 b 3 Q 7 L C Z x d W 9 0 O 1 N l Y 3 R p b 2 4 x L 3 J l c G 9 y d E t Q S V 9 O T 1 J U S F 8 y M D E 5 M D l f Q l B F U i 9 D a G F u Z 2 V k I F R 5 c G U u e 0 9 L X 3 J l Y W R D Y X J k Q W N j b 3 V u d E J h b G F u Y 2 V z L D c w f S Z x d W 9 0 O y w m c X V v d D t T Z W N 0 a W 9 u M S 9 y Z X B v c n R L U E l f T k 9 S V E h f M j A x O T A 5 X 0 J Q R V I v Q 2 h h b m d l Z C B U e X B l L n t P S 1 9 y Z W F k Q 2 F y Z E F j Y 2 9 1 b n R E Z X R h a W x z L D c x f S Z x d W 9 0 O y w m c X V v d D t T Z W N 0 a W 9 u M S 9 y Z X B v c n R L U E l f T k 9 S V E h f M j A x O T A 5 X 0 J Q R V I v Q 2 h h b m d l Z C B U e X B l L n t P S 1 9 y Z W F k Q 2 F y Z E F j Y 2 9 1 b n R M a X N 0 L D c y f S Z x d W 9 0 O y w m c X V v d D t T Z W N 0 a W 9 u M S 9 y Z X B v c n R L U E l f T k 9 S V E h f M j A x O T A 5 X 0 J Q R V I v Q 2 h h b m d l Z C B U e X B l L n t P S 1 9 y Z W F k Q 2 F y Z E F j Y 2 9 1 b n R U c m F u c 2 F j d G l v b k x p c 3 Q s N z N 9 J n F 1 b 3 Q 7 L C Z x d W 9 0 O 1 N l Y 3 R p b 2 4 x L 3 J l c G 9 y d E t Q S V 9 O T 1 J U S F 8 y M D E 5 M D l f Q l B F U i 9 D a G F u Z 2 V k I F R 5 c G U u e 0 9 L X 3 J l d H J p Z X Z l Q X N w c 3 B z L D c 0 f S Z x d W 9 0 O y w m c X V v d D t T Z W N 0 a W 9 u M S 9 y Z X B v c n R L U E l f T k 9 S V E h f M j A x O T A 5 X 0 J Q R V I v Q 2 h h b m d l Z C B U e X B l L n t P S 1 9 1 c G R h d G V D b 2 5 z Z W 5 0 L D c 1 f S Z x d W 9 0 O y w m c X V v d D t T Z W N 0 a W 9 u M S 9 y Z X B v c n R L U E l f T k 9 S V E h f M j A x O T A 5 X 0 J Q R V I v Q 2 h h b m d l Z C B U e X B l L n t P S 1 9 1 c G R h d G V Q Y X l t Z W 5 0 U m V z b 3 V y Y 2 U s N z Z 9 J n F 1 b 3 Q 7 L C Z x d W 9 0 O 1 N l Y 3 R p b 2 4 x L 3 J l c G 9 y d E t Q S V 9 O T 1 J U S F 8 y M D E 5 M D l f Q l B F U i 9 D a G F u Z 2 V k I F R 5 c G U u e 0 9 L X 3 V w Z G F 0 Z V B l c m l v Z G l j U G F 5 b W V u d F J l c 2 9 1 c m N l L D c 3 f S Z x d W 9 0 O y w m c X V v d D t T Z W N 0 a W 9 u M S 9 y Z X B v c n R L U E l f T k 9 S V E h f M j A x O T A 5 X 0 J Q R V I v Q 2 h h b m d l Z C B U e X B l L n t Q c m 9 i b G V t Y U F w c G x p Y 2 F 0 a X Z v X 1 B l c m N f Y 2 9 u Z m l y b W F 0 a W 9 u T 2 Z G d W 5 k c y w 3 O H 0 m c X V v d D s s J n F 1 b 3 Q 7 U 2 V j d G l v b j E v c m V w b 3 J 0 S 1 B J X 0 5 P U l R I X z I w M T k w O V 9 C U E V S L 0 N o Y W 5 n Z W Q g V H l w Z S 5 7 U H J v Y m x l b W F B c H B s a W N h d G l 2 b 1 9 Q Z X J j X 2 R l b G V 0 Z U N v b n N l b n Q s N z l 9 J n F 1 b 3 Q 7 L C Z x d W 9 0 O 1 N l Y 3 R p b 2 4 x L 3 J l c G 9 y d E t Q S V 9 O T 1 J U S F 8 y M D E 5 M D l f Q l B F U i 9 D a G F u Z 2 V k I F R 5 c G U u e 1 B y b 2 J s Z W 1 h Q X B w b G l j Y X R p d m 9 f U G V y Y 1 9 l c 3 R h Y m x p c 2 h D b 2 5 z Z W 5 0 L D g w f S Z x d W 9 0 O y w m c X V v d D t T Z W N 0 a W 9 u M S 9 y Z X B v c n R L U E l f T k 9 S V E h f M j A x O T A 5 X 0 J Q R V I v Q 2 h h b m d l Z C B U e X B l L n t Q c m 9 i b G V t Y U F w c G x p Y 2 F 0 a X Z v X 1 B l c m N f Z 2 V 0 Q 2 9 u c 2 V u d C w 4 M X 0 m c X V v d D s s J n F 1 b 3 Q 7 U 2 V j d G l v b j E v c m V w b 3 J 0 S 1 B J X 0 5 P U l R I X z I w M T k w O V 9 C U E V S L 0 N o Y W 5 n Z W Q g V H l w Z S 5 7 U H J v Y m x l b W F B c H B s a W N h d G l 2 b 1 9 Q Z X J j X 2 d l d E N v b n N l b n R T d G F 0 d X M s O D J 9 J n F 1 b 3 Q 7 L C Z x d W 9 0 O 1 N l Y 3 R p b 2 4 x L 3 J l c G 9 y d E t Q S V 9 O T 1 J U S F 8 y M D E 5 M D l f Q l B F U i 9 D a G F u Z 2 V k I F R 5 c G U u e 1 B y b 2 J s Z W 1 h Q X B w b G l j Y X R p d m 9 f U G V y Y 1 9 n Z X R Q Y X l t Z W 5 0 U m V x d W V z d C w 4 M 3 0 m c X V v d D s s J n F 1 b 3 Q 7 U 2 V j d G l v b j E v c m V w b 3 J 0 S 1 B J X 0 5 P U l R I X z I w M T k w O V 9 C U E V S L 0 N o Y W 5 n Z W Q g V H l w Z S 5 7 U H J v Y m x l b W F B c H B s a W N h d G l 2 b 1 9 Q Z X J j X 2 d l d F B h e W 1 l b n R T d G F 0 d X N S Z X F 1 Z X N 0 L D g 0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m V x d W V z d C w 4 N X 0 m c X V v d D s s J n F 1 b 3 Q 7 U 2 V j d G l v b j E v c m V w b 3 J 0 S 1 B J X 0 5 P U l R I X z I w M T k w O V 9 C U E V S L 0 N o Y W 5 n Z W Q g V H l w Z S 5 7 U H J v Y m x l b W F B c H B s a W N h d G l 2 b 1 9 Q Z X J j X 2 d l d F B l c m l v Z G l j U G F 5 b W V u d F N 0 Y X R 1 c 1 J l c X V l c 3 Q s O D Z 9 J n F 1 b 3 Q 7 L C Z x d W 9 0 O 1 N l Y 3 R p b 2 4 x L 3 J l c G 9 y d E t Q S V 9 O T 1 J U S F 8 y M D E 5 M D l f Q l B F U i 9 D a G F u Z 2 V k I F R 5 c G U u e 1 B y b 2 J s Z W 1 h Q X B w b G l j Y X R p d m 9 f U G V y Y 1 9 w Y X l t Z W 5 0 S W 5 p d G l h d G l v b l J l c X V l c 3 Q s O D d 9 J n F 1 b 3 Q 7 L C Z x d W 9 0 O 1 N l Y 3 R p b 2 4 x L 3 J l c G 9 y d E t Q S V 9 O T 1 J U S F 8 y M D E 5 M D l f Q l B F U i 9 D a G F u Z 2 V k I F R 5 c G U u e 1 B y b 2 J s Z W 1 h Q X B w b G l j Y X R p d m 9 f U G V y Y 1 9 w Z X J p b 2 R p Y 1 B h e W 1 l b n R J b m l 0 a W F 0 a W 9 u U m V x d W V z d C w 4 O H 0 m c X V v d D s s J n F 1 b 3 Q 7 U 2 V j d G l v b j E v c m V w b 3 J 0 S 1 B J X 0 5 P U l R I X z I w M T k w O V 9 C U E V S L 0 N o Y W 5 n Z W Q g V H l w Z S 5 7 U H J v Y m x l b W F B c H B s a W N h d G l 2 b 1 9 Q Z X J j X 3 J l Y W R B Y 2 N v d W 5 0 Q m F s Y W 5 j Z S w 4 O X 0 m c X V v d D s s J n F 1 b 3 Q 7 U 2 V j d G l v b j E v c m V w b 3 J 0 S 1 B J X 0 5 P U l R I X z I w M T k w O V 9 C U E V S L 0 N o Y W 5 n Z W Q g V H l w Z S 5 7 U H J v Y m x l b W F B c H B s a W N h d G l 2 b 1 9 Q Z X J j X 3 J l Y W R B Y 2 N v d W 5 0 R G V 0 Y W l s c y w 5 M H 0 m c X V v d D s s J n F 1 b 3 Q 7 U 2 V j d G l v b j E v c m V w b 3 J 0 S 1 B J X 0 5 P U l R I X z I w M T k w O V 9 C U E V S L 0 N o Y W 5 n Z W Q g V H l w Z S 5 7 U H J v Y m x l b W F B c H B s a W N h d G l 2 b 1 9 Q Z X J j X 3 J l Y W R B Y 2 N v d W 5 0 T G l z d C w 5 M X 0 m c X V v d D s s J n F 1 b 3 Q 7 U 2 V j d G l v b j E v c m V w b 3 J 0 S 1 B J X 0 5 P U l R I X z I w M T k w O V 9 C U E V S L 0 N o Y W 5 n Z W Q g V H l w Z S 5 7 U H J v Y m x l b W F B c H B s a W N h d G l 2 b 1 9 Q Z X J j X 3 J l Y W R B Y 2 N v d W 5 0 V H J h b n N h Y 3 R p b 2 5 E Z X R h a W x z L D k y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x p c 3 Q s O T N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C Y W x h b m N l c y w 5 N H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R l d G F p b H M s O T V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M a X N 0 L D k 2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V H J h b n N h Y 3 R p b 2 5 M a X N 0 L D k 3 f S Z x d W 9 0 O y w m c X V v d D t T Z W N 0 a W 9 u M S 9 y Z X B v c n R L U E l f T k 9 S V E h f M j A x O T A 5 X 0 J Q R V I v Q 2 h h b m d l Z C B U e X B l L n t Q c m 9 i b G V t Y U F w c G x p Y 2 F 0 a X Z v X 1 B l c m N f c m V 0 c m l l d m V B c 3 B z c H M s O T h 9 J n F 1 b 3 Q 7 L C Z x d W 9 0 O 1 N l Y 3 R p b 2 4 x L 3 J l c G 9 y d E t Q S V 9 O T 1 J U S F 8 y M D E 5 M D l f Q l B F U i 9 D a G F u Z 2 V k I F R 5 c G U u e 1 B y b 2 J s Z W 1 h Q X B w b G l j Y X R p d m 9 f U G V y Y 1 9 1 c G R h d G V D b 2 5 z Z W 5 0 L D k 5 f S Z x d W 9 0 O y w m c X V v d D t T Z W N 0 a W 9 u M S 9 y Z X B v c n R L U E l f T k 9 S V E h f M j A x O T A 5 X 0 J Q R V I v Q 2 h h b m d l Z C B U e X B l L n t Q c m 9 i b G V t Y U F w c G x p Y 2 F 0 a X Z v X 1 B l c m N f d X B k Y X R l U G F 5 b W V u d F J l c 2 9 1 c m N l L D E w M H 0 m c X V v d D s s J n F 1 b 3 Q 7 U 2 V j d G l v b j E v c m V w b 3 J 0 S 1 B J X 0 5 P U l R I X z I w M T k w O V 9 C U E V S L 0 N o Y W 5 n Z W Q g V H l w Z S 5 7 U H J v Y m x l b W F B c H B s a W N h d G l 2 b 1 9 Q Z X J j X 3 V w Z G F 0 Z V B l c m l v Z G l j U G F 5 b W V u d F J l c 2 9 1 c m N l L D E w M X 0 m c X V v d D s s J n F 1 b 3 Q 7 U 2 V j d G l v b j E v c m V w b 3 J 0 S 1 B J X 0 5 P U l R I X z I w M T k w O V 9 C U E V S L 0 N o Y W 5 n Z W Q g V H l w Z S 5 7 U H J v Y m x l b W F B c H B s a W N h d G l 2 b 1 9 j b 2 5 m a X J t Y X R p b 2 5 P Z k Z 1 b m R z L D E w M n 0 m c X V v d D s s J n F 1 b 3 Q 7 U 2 V j d G l v b j E v c m V w b 3 J 0 S 1 B J X 0 5 P U l R I X z I w M T k w O V 9 C U E V S L 0 N o Y W 5 n Z W Q g V H l w Z S 5 7 U H J v Y m x l b W F B c H B s a W N h d G l 2 b 1 9 k Z W x l d G V D b 2 5 z Z W 5 0 L D E w M 3 0 m c X V v d D s s J n F 1 b 3 Q 7 U 2 V j d G l v b j E v c m V w b 3 J 0 S 1 B J X 0 5 P U l R I X z I w M T k w O V 9 C U E V S L 0 N o Y W 5 n Z W Q g V H l w Z S 5 7 U H J v Y m x l b W F B c H B s a W N h d G l 2 b 1 9 l c 3 R h Y m x p c 2 h D b 2 5 z Z W 5 0 L D E w N H 0 m c X V v d D s s J n F 1 b 3 Q 7 U 2 V j d G l v b j E v c m V w b 3 J 0 S 1 B J X 0 5 P U l R I X z I w M T k w O V 9 C U E V S L 0 N o Y W 5 n Z W Q g V H l w Z S 5 7 U H J v Y m x l b W F B c H B s a W N h d G l 2 b 1 9 n Z X R D b 2 5 z Z W 5 0 L D E w N X 0 m c X V v d D s s J n F 1 b 3 Q 7 U 2 V j d G l v b j E v c m V w b 3 J 0 S 1 B J X 0 5 P U l R I X z I w M T k w O V 9 C U E V S L 0 N o Y W 5 n Z W Q g V H l w Z S 5 7 U H J v Y m x l b W F B c H B s a W N h d G l 2 b 1 9 n Z X R D b 2 5 z Z W 5 0 U 3 R h d H V z L D E w N n 0 m c X V v d D s s J n F 1 b 3 Q 7 U 2 V j d G l v b j E v c m V w b 3 J 0 S 1 B J X 0 5 P U l R I X z I w M T k w O V 9 C U E V S L 0 N o Y W 5 n Z W Q g V H l w Z S 5 7 U H J v Y m x l b W F B c H B s a W N h d G l 2 b 1 9 n Z X R Q Y X l t Z W 5 0 U m V x d W V z d C w x M D d 9 J n F 1 b 3 Q 7 L C Z x d W 9 0 O 1 N l Y 3 R p b 2 4 x L 3 J l c G 9 y d E t Q S V 9 O T 1 J U S F 8 y M D E 5 M D l f Q l B F U i 9 D a G F u Z 2 V k I F R 5 c G U u e 1 B y b 2 J s Z W 1 h Q X B w b G l j Y X R p d m 9 f Z 2 V 0 U G F 5 b W V u d F N 0 Y X R 1 c 1 J l c X V l c 3 Q s M T A 4 f S Z x d W 9 0 O y w m c X V v d D t T Z W N 0 a W 9 u M S 9 y Z X B v c n R L U E l f T k 9 S V E h f M j A x O T A 5 X 0 J Q R V I v Q 2 h h b m d l Z C B U e X B l L n t Q c m 9 i b G V t Y U F w c G x p Y 2 F 0 a X Z v X 2 d l d F B l c m l v Z G l j U G F 5 b W V u d F J l c X V l c 3 Q s M T A 5 f S Z x d W 9 0 O y w m c X V v d D t T Z W N 0 a W 9 u M S 9 y Z X B v c n R L U E l f T k 9 S V E h f M j A x O T A 5 X 0 J Q R V I v Q 2 h h b m d l Z C B U e X B l L n t Q c m 9 i b G V t Y U F w c G x p Y 2 F 0 a X Z v X 2 d l d F B l c m l v Z G l j U G F 5 b W V u d F N 0 Y X R 1 c 1 J l c X V l c 3 Q s M T E w f S Z x d W 9 0 O y w m c X V v d D t T Z W N 0 a W 9 u M S 9 y Z X B v c n R L U E l f T k 9 S V E h f M j A x O T A 5 X 0 J Q R V I v Q 2 h h b m d l Z C B U e X B l L n t Q c m 9 i b G V t Y U F w c G x p Y 2 F 0 a X Z v X 3 B h e W 1 l b n R J b m l 0 a W F 0 a W 9 u U m V x d W V z d C w x M T F 9 J n F 1 b 3 Q 7 L C Z x d W 9 0 O 1 N l Y 3 R p b 2 4 x L 3 J l c G 9 y d E t Q S V 9 O T 1 J U S F 8 y M D E 5 M D l f Q l B F U i 9 D a G F u Z 2 V k I F R 5 c G U u e 1 B y b 2 J s Z W 1 h Q X B w b G l j Y X R p d m 9 f c G V y a W 9 k a W N Q Y X l t Z W 5 0 S W 5 p d G l h d G l v b l J l c X V l c 3 Q s M T E y f S Z x d W 9 0 O y w m c X V v d D t T Z W N 0 a W 9 u M S 9 y Z X B v c n R L U E l f T k 9 S V E h f M j A x O T A 5 X 0 J Q R V I v Q 2 h h b m d l Z C B U e X B l L n t Q c m 9 i b G V t Y U F w c G x p Y 2 F 0 a X Z v X 3 J l Y W R B Y 2 N v d W 5 0 Q m F s Y W 5 j Z S w x M T N 9 J n F 1 b 3 Q 7 L C Z x d W 9 0 O 1 N l Y 3 R p b 2 4 x L 3 J l c G 9 y d E t Q S V 9 O T 1 J U S F 8 y M D E 5 M D l f Q l B F U i 9 D a G F u Z 2 V k I F R 5 c G U u e 1 B y b 2 J s Z W 1 h Q X B w b G l j Y X R p d m 9 f c m V h Z E F j Y 2 9 1 b n R E Z X R h a W x z L D E x N H 0 m c X V v d D s s J n F 1 b 3 Q 7 U 2 V j d G l v b j E v c m V w b 3 J 0 S 1 B J X 0 5 P U l R I X z I w M T k w O V 9 C U E V S L 0 N o Y W 5 n Z W Q g V H l w Z S 5 7 U H J v Y m x l b W F B c H B s a W N h d G l 2 b 1 9 y Z W F k Q W N j b 3 V u d E x p c 3 Q s M T E 1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E Z X R h a W x z L D E x N n 0 m c X V v d D s s J n F 1 b 3 Q 7 U 2 V j d G l v b j E v c m V w b 3 J 0 S 1 B J X 0 5 P U l R I X z I w M T k w O V 9 C U E V S L 0 N o Y W 5 n Z W Q g V H l w Z S 5 7 U H J v Y m x l b W F B c H B s a W N h d G l 2 b 1 9 y Z W F k Q W N j b 3 V u d F R y Y W 5 z Y W N 0 a W 9 u T G l z d C w x M T d 9 J n F 1 b 3 Q 7 L C Z x d W 9 0 O 1 N l Y 3 R p b 2 4 x L 3 J l c G 9 y d E t Q S V 9 O T 1 J U S F 8 y M D E 5 M D l f Q l B F U i 9 D a G F u Z 2 V k I F R 5 c G U u e 1 B y b 2 J s Z W 1 h Q X B w b G l j Y X R p d m 9 f c m V h Z E N h c m R B Y 2 N v d W 5 0 Q m F s Y W 5 j Z X M s M T E 4 f S Z x d W 9 0 O y w m c X V v d D t T Z W N 0 a W 9 u M S 9 y Z X B v c n R L U E l f T k 9 S V E h f M j A x O T A 5 X 0 J Q R V I v Q 2 h h b m d l Z C B U e X B l L n t Q c m 9 i b G V t Y U F w c G x p Y 2 F 0 a X Z v X 3 J l Y W R D Y X J k Q W N j b 3 V u d E R l d G F p b H M s M T E 5 f S Z x d W 9 0 O y w m c X V v d D t T Z W N 0 a W 9 u M S 9 y Z X B v c n R L U E l f T k 9 S V E h f M j A x O T A 5 X 0 J Q R V I v Q 2 h h b m d l Z C B U e X B l L n t Q c m 9 i b G V t Y U F w c G x p Y 2 F 0 a X Z v X 3 J l Y W R D Y X J k Q W N j b 3 V u d E x p c 3 Q s M T I w f S Z x d W 9 0 O y w m c X V v d D t T Z W N 0 a W 9 u M S 9 y Z X B v c n R L U E l f T k 9 S V E h f M j A x O T A 5 X 0 J Q R V I v Q 2 h h b m d l Z C B U e X B l L n t Q c m 9 i b G V t Y U F w c G x p Y 2 F 0 a X Z v X 3 J l Y W R D Y X J k Q W N j b 3 V u d F R y Y W 5 z Y W N 0 a W 9 u T G l z d C w x M j F 9 J n F 1 b 3 Q 7 L C Z x d W 9 0 O 1 N l Y 3 R p b 2 4 x L 3 J l c G 9 y d E t Q S V 9 O T 1 J U S F 8 y M D E 5 M D l f Q l B F U i 9 D a G F u Z 2 V k I F R 5 c G U u e 1 B y b 2 J s Z W 1 h Q X B w b G l j Y X R p d m 9 f c m V 0 c m l l d m V B c 3 B z c H M s M T I y f S Z x d W 9 0 O y w m c X V v d D t T Z W N 0 a W 9 u M S 9 y Z X B v c n R L U E l f T k 9 S V E h f M j A x O T A 5 X 0 J Q R V I v Q 2 h h b m d l Z C B U e X B l L n t Q c m 9 i b G V t Y U F w c G x p Y 2 F 0 a X Z v X 3 V w Z G F 0 Z U N v b n N l b n Q s M T I z f S Z x d W 9 0 O y w m c X V v d D t T Z W N 0 a W 9 u M S 9 y Z X B v c n R L U E l f T k 9 S V E h f M j A x O T A 5 X 0 J Q R V I v Q 2 h h b m d l Z C B U e X B l L n t Q c m 9 i b G V t Y U F w c G x p Y 2 F 0 a X Z v X 3 V w Z G F 0 Z V B h e W 1 l b n R S Z X N v d X J j Z S w x M j R 9 J n F 1 b 3 Q 7 L C Z x d W 9 0 O 1 N l Y 3 R p b 2 4 x L 3 J l c G 9 y d E t Q S V 9 O T 1 J U S F 8 y M D E 5 M D l f Q l B F U i 9 D a G F u Z 2 V k I F R 5 c G U u e 1 B y b 2 J s Z W 1 h Q X B w b G l j Y X R p d m 9 f d X B k Y X R l U G V y a W 9 k a W N Q Y X l t Z W 5 0 U m V z b 3 V y Y 2 U s M T I 1 f S Z x d W 9 0 O y w m c X V v d D t T Z W N 0 a W 9 u M S 9 y Z X B v c n R L U E l f T k 9 S V E h f M j A x O T A 5 X 0 J Q R V I v Q 2 h h b m d l Z C B U e X B l L n t Q c m 9 i b G V t Y U N s a W V u d F 9 j b 2 5 m a X J t Y X R p b 2 5 P Z k Z 1 b m R z L D E y N n 0 m c X V v d D s s J n F 1 b 3 Q 7 U 2 V j d G l v b j E v c m V w b 3 J 0 S 1 B J X 0 5 P U l R I X z I w M T k w O V 9 C U E V S L 0 N o Y W 5 n Z W Q g V H l w Z S 5 7 U H J v Y m x l b W F D b G l l b n R f Z G V s Z X R l Q 2 9 u c 2 V u d C w x M j d 9 J n F 1 b 3 Q 7 L C Z x d W 9 0 O 1 N l Y 3 R p b 2 4 x L 3 J l c G 9 y d E t Q S V 9 O T 1 J U S F 8 y M D E 5 M D l f Q l B F U i 9 D a G F u Z 2 V k I F R 5 c G U u e 1 B y b 2 J s Z W 1 h Q 2 x p Z W 5 0 X 2 V z d G F i b G l z a E N v b n N l b n Q s M T I 4 f S Z x d W 9 0 O y w m c X V v d D t T Z W N 0 a W 9 u M S 9 y Z X B v c n R L U E l f T k 9 S V E h f M j A x O T A 5 X 0 J Q R V I v Q 2 h h b m d l Z C B U e X B l L n t Q c m 9 i b G V t Y U N s a W V u d F 9 n Z X R D b 2 5 z Z W 5 0 L D E y O X 0 m c X V v d D s s J n F 1 b 3 Q 7 U 2 V j d G l v b j E v c m V w b 3 J 0 S 1 B J X 0 5 P U l R I X z I w M T k w O V 9 C U E V S L 0 N o Y W 5 n Z W Q g V H l w Z S 5 7 U H J v Y m x l b W F D b G l l b n R f Z 2 V 0 Q 2 9 u c 2 V u d F N 0 Y X R 1 c y w x M z B 9 J n F 1 b 3 Q 7 L C Z x d W 9 0 O 1 N l Y 3 R p b 2 4 x L 3 J l c G 9 y d E t Q S V 9 O T 1 J U S F 8 y M D E 5 M D l f Q l B F U i 9 D a G F u Z 2 V k I F R 5 c G U u e 1 B y b 2 J s Z W 1 h Q 2 x p Z W 5 0 X 2 d l d F B h e W 1 l b n R S Z X F 1 Z X N 0 L D E z M X 0 m c X V v d D s s J n F 1 b 3 Q 7 U 2 V j d G l v b j E v c m V w b 3 J 0 S 1 B J X 0 5 P U l R I X z I w M T k w O V 9 C U E V S L 0 N o Y W 5 n Z W Q g V H l w Z S 5 7 U H J v Y m x l b W F D b G l l b n R f Z 2 V 0 U G F 5 b W V u d F N 0 Y X R 1 c 1 J l c X V l c 3 Q s M T M y f S Z x d W 9 0 O y w m c X V v d D t T Z W N 0 a W 9 u M S 9 y Z X B v c n R L U E l f T k 9 S V E h f M j A x O T A 5 X 0 J Q R V I v Q 2 h h b m d l Z C B U e X B l L n t Q c m 9 i b G V t Y U N s a W V u d F 9 n Z X R Q Z X J p b 2 R p Y 1 B h e W 1 l b n R S Z X F 1 Z X N 0 L D E z M 3 0 m c X V v d D s s J n F 1 b 3 Q 7 U 2 V j d G l v b j E v c m V w b 3 J 0 S 1 B J X 0 5 P U l R I X z I w M T k w O V 9 C U E V S L 0 N o Y W 5 n Z W Q g V H l w Z S 5 7 U H J v Y m x l b W F D b G l l b n R f Z 2 V 0 U G V y a W 9 k a W N Q Y X l t Z W 5 0 U 3 R h d H V z U m V x d W V z d C w x M z R 9 J n F 1 b 3 Q 7 L C Z x d W 9 0 O 1 N l Y 3 R p b 2 4 x L 3 J l c G 9 y d E t Q S V 9 O T 1 J U S F 8 y M D E 5 M D l f Q l B F U i 9 D a G F u Z 2 V k I F R 5 c G U u e 1 B y b 2 J s Z W 1 h Q 2 x p Z W 5 0 X 3 B h e W 1 l b n R J b m l 0 a W F 0 a W 9 u U m V x d W V z d C w x M z V 9 J n F 1 b 3 Q 7 L C Z x d W 9 0 O 1 N l Y 3 R p b 2 4 x L 3 J l c G 9 y d E t Q S V 9 O T 1 J U S F 8 y M D E 5 M D l f Q l B F U i 9 D a G F u Z 2 V k I F R 5 c G U u e 1 B y b 2 J s Z W 1 h Q 2 x p Z W 5 0 X 3 B l c m l v Z G l j U G F 5 b W V u d E l u a X R p Y X R p b 2 5 S Z X F 1 Z X N 0 L D E z N n 0 m c X V v d D s s J n F 1 b 3 Q 7 U 2 V j d G l v b j E v c m V w b 3 J 0 S 1 B J X 0 5 P U l R I X z I w M T k w O V 9 C U E V S L 0 N o Y W 5 n Z W Q g V H l w Z S 5 7 U H J v Y m x l b W F D b G l l b n R f c m V h Z E F j Y 2 9 1 b n R C Y W x h b m N l L D E z N 3 0 m c X V v d D s s J n F 1 b 3 Q 7 U 2 V j d G l v b j E v c m V w b 3 J 0 S 1 B J X 0 5 P U l R I X z I w M T k w O V 9 C U E V S L 0 N o Y W 5 n Z W Q g V H l w Z S 5 7 U H J v Y m x l b W F D b G l l b n R f c m V h Z E F j Y 2 9 1 b n R E Z X R h a W x z L D E z O H 0 m c X V v d D s s J n F 1 b 3 Q 7 U 2 V j d G l v b j E v c m V w b 3 J 0 S 1 B J X 0 5 P U l R I X z I w M T k w O V 9 C U E V S L 0 N o Y W 5 n Z W Q g V H l w Z S 5 7 U H J v Y m x l b W F D b G l l b n R f c m V h Z E F j Y 2 9 1 b n R M a X N 0 L D E z O X 0 m c X V v d D s s J n F 1 b 3 Q 7 U 2 V j d G l v b j E v c m V w b 3 J 0 S 1 B J X 0 5 P U l R I X z I w M T k w O V 9 C U E V S L 0 N o Y W 5 n Z W Q g V H l w Z S 5 7 U H J v Y m x l b W F D b G l l b n R f c m V h Z E F j Y 2 9 1 b n R U c m F u c 2 F j d G l v b k R l d G F p b H M s M T Q w f S Z x d W 9 0 O y w m c X V v d D t T Z W N 0 a W 9 u M S 9 y Z X B v c n R L U E l f T k 9 S V E h f M j A x O T A 5 X 0 J Q R V I v Q 2 h h b m d l Z C B U e X B l L n t Q c m 9 i b G V t Y U N s a W V u d F 9 y Z W F k Q W N j b 3 V u d F R y Y W 5 z Y W N 0 a W 9 u T G l z d C w x N D F 9 J n F 1 b 3 Q 7 L C Z x d W 9 0 O 1 N l Y 3 R p b 2 4 x L 3 J l c G 9 y d E t Q S V 9 O T 1 J U S F 8 y M D E 5 M D l f Q l B F U i 9 D a G F u Z 2 V k I F R 5 c G U u e 1 B y b 2 J s Z W 1 h Q 2 x p Z W 5 0 X 3 J l Y W R D Y X J k Q W N j b 3 V u d E J h b G F u Y 2 V z L D E 0 M n 0 m c X V v d D s s J n F 1 b 3 Q 7 U 2 V j d G l v b j E v c m V w b 3 J 0 S 1 B J X 0 5 P U l R I X z I w M T k w O V 9 C U E V S L 0 N o Y W 5 n Z W Q g V H l w Z S 5 7 U H J v Y m x l b W F D b G l l b n R f c m V h Z E N h c m R B Y 2 N v d W 5 0 R G V 0 Y W l s c y w x N D N 9 J n F 1 b 3 Q 7 L C Z x d W 9 0 O 1 N l Y 3 R p b 2 4 x L 3 J l c G 9 y d E t Q S V 9 O T 1 J U S F 8 y M D E 5 M D l f Q l B F U i 9 D a G F u Z 2 V k I F R 5 c G U u e 1 B y b 2 J s Z W 1 h Q 2 x p Z W 5 0 X 3 J l Y W R D Y X J k Q W N j b 3 V u d E x p c 3 Q s M T Q 0 f S Z x d W 9 0 O y w m c X V v d D t T Z W N 0 a W 9 u M S 9 y Z X B v c n R L U E l f T k 9 S V E h f M j A x O T A 5 X 0 J Q R V I v Q 2 h h b m d l Z C B U e X B l L n t Q c m 9 i b G V t Y U N s a W V u d F 9 y Z W F k Q 2 F y Z E F j Y 2 9 1 b n R U c m F u c 2 F j d G l v b k x p c 3 Q s M T Q 1 f S Z x d W 9 0 O y w m c X V v d D t T Z W N 0 a W 9 u M S 9 y Z X B v c n R L U E l f T k 9 S V E h f M j A x O T A 5 X 0 J Q R V I v Q 2 h h b m d l Z C B U e X B l L n t Q c m 9 i b G V t Y U N s a W V u d F 9 y Z X R y a W V 2 Z U F z c H N w c y w x N D Z 9 J n F 1 b 3 Q 7 L C Z x d W 9 0 O 1 N l Y 3 R p b 2 4 x L 3 J l c G 9 y d E t Q S V 9 O T 1 J U S F 8 y M D E 5 M D l f Q l B F U i 9 D a G F u Z 2 V k I F R 5 c G U u e 1 B y b 2 J s Z W 1 h Q 2 x p Z W 5 0 X 3 V w Z G F 0 Z U N v b n N l b n Q s M T Q 3 f S Z x d W 9 0 O y w m c X V v d D t T Z W N 0 a W 9 u M S 9 y Z X B v c n R L U E l f T k 9 S V E h f M j A x O T A 5 X 0 J Q R V I v Q 2 h h b m d l Z C B U e X B l L n t Q c m 9 i b G V t Y U N s a W V u d F 9 1 c G R h d G V Q Y X l t Z W 5 0 U m V z b 3 V y Y 2 U s M T Q 4 f S Z x d W 9 0 O y w m c X V v d D t T Z W N 0 a W 9 u M S 9 y Z X B v c n R L U E l f T k 9 S V E h f M j A x O T A 5 X 0 J Q R V I v Q 2 h h b m d l Z C B U e X B l L n t Q c m 9 i b G V t Y U N s a W V u d F 9 1 c G R h d G V Q Z X J p b 2 R p Y 1 B h e W 1 l b n R S Z X N v d X J j Z S w x N D l 9 J n F 1 b 3 Q 7 L C Z x d W 9 0 O 1 N l Y 3 R p b 2 4 x L 3 J l c G 9 y d E t Q S V 9 O T 1 J U S F 8 y M D E 5 M D l f Q l B F U i 9 D a G F u Z 2 V k I F R 5 c G U u e 1 R v d G F s X 2 N v b m Z p c m 1 h d G l v b k 9 m R n V u Z H M s M T U w f S Z x d W 9 0 O y w m c X V v d D t T Z W N 0 a W 9 u M S 9 y Z X B v c n R L U E l f T k 9 S V E h f M j A x O T A 5 X 0 J Q R V I v Q 2 h h b m d l Z C B U e X B l L n t U b 3 R h b F 9 k Z W x l d G V D b 2 5 z Z W 5 0 L D E 1 M X 0 m c X V v d D s s J n F 1 b 3 Q 7 U 2 V j d G l v b j E v c m V w b 3 J 0 S 1 B J X 0 5 P U l R I X z I w M T k w O V 9 C U E V S L 0 N o Y W 5 n Z W Q g V H l w Z S 5 7 V G 9 0 Y W x f Z X N 0 Y W J s a X N o Q 2 9 u c 2 V u d C w x N T J 9 J n F 1 b 3 Q 7 L C Z x d W 9 0 O 1 N l Y 3 R p b 2 4 x L 3 J l c G 9 y d E t Q S V 9 O T 1 J U S F 8 y M D E 5 M D l f Q l B F U i 9 D a G F u Z 2 V k I F R 5 c G U u e 1 R v d G F s X 2 d l d E N v b n N l b n Q s M T U z f S Z x d W 9 0 O y w m c X V v d D t T Z W N 0 a W 9 u M S 9 y Z X B v c n R L U E l f T k 9 S V E h f M j A x O T A 5 X 0 J Q R V I v Q 2 h h b m d l Z C B U e X B l L n t U b 3 R h b F 9 n Z X R D b 2 5 z Z W 5 0 U 3 R h d H V z L D E 1 N H 0 m c X V v d D s s J n F 1 b 3 Q 7 U 2 V j d G l v b j E v c m V w b 3 J 0 S 1 B J X 0 5 P U l R I X z I w M T k w O V 9 C U E V S L 0 N o Y W 5 n Z W Q g V H l w Z S 5 7 V G 9 0 Y W x f Z 2 V 0 U G F 5 b W V u d F J l c X V l c 3 Q s M T U 1 f S Z x d W 9 0 O y w m c X V v d D t T Z W N 0 a W 9 u M S 9 y Z X B v c n R L U E l f T k 9 S V E h f M j A x O T A 5 X 0 J Q R V I v Q 2 h h b m d l Z C B U e X B l L n t U b 3 R h b F 9 n Z X R Q Y X l t Z W 5 0 U 3 R h d H V z U m V x d W V z d C w x N T Z 9 J n F 1 b 3 Q 7 L C Z x d W 9 0 O 1 N l Y 3 R p b 2 4 x L 3 J l c G 9 y d E t Q S V 9 O T 1 J U S F 8 y M D E 5 M D l f Q l B F U i 9 D a G F u Z 2 V k I F R 5 c G U u e 1 R v d G F s X 2 d l d F B l c m l v Z G l j U G F 5 b W V u d F J l c X V l c 3 Q s M T U 3 f S Z x d W 9 0 O y w m c X V v d D t T Z W N 0 a W 9 u M S 9 y Z X B v c n R L U E l f T k 9 S V E h f M j A x O T A 5 X 0 J Q R V I v Q 2 h h b m d l Z C B U e X B l L n t U b 3 R h b F 9 n Z X R Q Z X J p b 2 R p Y 1 B h e W 1 l b n R T d G F 0 d X N S Z X F 1 Z X N 0 L D E 1 O H 0 m c X V v d D s s J n F 1 b 3 Q 7 U 2 V j d G l v b j E v c m V w b 3 J 0 S 1 B J X 0 5 P U l R I X z I w M T k w O V 9 C U E V S L 0 N o Y W 5 n Z W Q g V H l w Z S 5 7 V G 9 0 Y W x f c G F 5 b W V u d E l u a X R p Y X R p b 2 5 S Z X F 1 Z X N 0 L D E 1 O X 0 m c X V v d D s s J n F 1 b 3 Q 7 U 2 V j d G l v b j E v c m V w b 3 J 0 S 1 B J X 0 5 P U l R I X z I w M T k w O V 9 C U E V S L 0 N o Y W 5 n Z W Q g V H l w Z S 5 7 V G 9 0 Y W x f c G V y a W 9 k a W N Q Y X l t Z W 5 0 S W 5 p d G l h d G l v b l J l c X V l c 3 Q s M T Y w f S Z x d W 9 0 O y w m c X V v d D t T Z W N 0 a W 9 u M S 9 y Z X B v c n R L U E l f T k 9 S V E h f M j A x O T A 5 X 0 J Q R V I v Q 2 h h b m d l Z C B U e X B l L n t U b 3 R h b F 9 y Z W F k Q W N j b 3 V u d E J h b G F u Y 2 U s M T Y x f S Z x d W 9 0 O y w m c X V v d D t T Z W N 0 a W 9 u M S 9 y Z X B v c n R L U E l f T k 9 S V E h f M j A x O T A 5 X 0 J Q R V I v Q 2 h h b m d l Z C B U e X B l L n t U b 3 R h b F 9 y Z W F k Q W N j b 3 V u d E R l d G F p b H M s M T Y y f S Z x d W 9 0 O y w m c X V v d D t T Z W N 0 a W 9 u M S 9 y Z X B v c n R L U E l f T k 9 S V E h f M j A x O T A 5 X 0 J Q R V I v Q 2 h h b m d l Z C B U e X B l L n t U b 3 R h b F 9 y Z W F k Q W N j b 3 V u d E x p c 3 Q s M T Y z f S Z x d W 9 0 O y w m c X V v d D t T Z W N 0 a W 9 u M S 9 y Z X B v c n R L U E l f T k 9 S V E h f M j A x O T A 5 X 0 J Q R V I v Q 2 h h b m d l Z C B U e X B l L n t U b 3 R h b F 9 y Z W F k Q W N j b 3 V u d F R y Y W 5 z Y W N 0 a W 9 u R G V 0 Y W l s c y w x N j R 9 J n F 1 b 3 Q 7 L C Z x d W 9 0 O 1 N l Y 3 R p b 2 4 x L 3 J l c G 9 y d E t Q S V 9 O T 1 J U S F 8 y M D E 5 M D l f Q l B F U i 9 D a G F u Z 2 V k I F R 5 c G U u e 1 R v d G F s X 3 J l Y W R B Y 2 N v d W 5 0 V H J h b n N h Y 3 R p b 2 5 M a X N 0 L D E 2 N X 0 m c X V v d D s s J n F 1 b 3 Q 7 U 2 V j d G l v b j E v c m V w b 3 J 0 S 1 B J X 0 5 P U l R I X z I w M T k w O V 9 C U E V S L 0 N o Y W 5 n Z W Q g V H l w Z S 5 7 V G 9 0 Y W x f c m V h Z E N h c m R B Y 2 N v d W 5 0 Q m F s Y W 5 j Z X M s M T Y 2 f S Z x d W 9 0 O y w m c X V v d D t T Z W N 0 a W 9 u M S 9 y Z X B v c n R L U E l f T k 9 S V E h f M j A x O T A 5 X 0 J Q R V I v Q 2 h h b m d l Z C B U e X B l L n t U b 3 R h b F 9 y Z W F k Q 2 F y Z E F j Y 2 9 1 b n R E Z X R h a W x z L D E 2 N 3 0 m c X V v d D s s J n F 1 b 3 Q 7 U 2 V j d G l v b j E v c m V w b 3 J 0 S 1 B J X 0 5 P U l R I X z I w M T k w O V 9 C U E V S L 0 N o Y W 5 n Z W Q g V H l w Z S 5 7 V G 9 0 Y W x f c m V h Z E N h c m R B Y 2 N v d W 5 0 T G l z d C w x N j h 9 J n F 1 b 3 Q 7 L C Z x d W 9 0 O 1 N l Y 3 R p b 2 4 x L 3 J l c G 9 y d E t Q S V 9 O T 1 J U S F 8 y M D E 5 M D l f Q l B F U i 9 D a G F u Z 2 V k I F R 5 c G U u e 1 R v d G F s X 3 J l Y W R D Y X J k Q W N j b 3 V u d F R y Y W 5 z Y W N 0 a W 9 u T G l z d C w x N j l 9 J n F 1 b 3 Q 7 L C Z x d W 9 0 O 1 N l Y 3 R p b 2 4 x L 3 J l c G 9 y d E t Q S V 9 O T 1 J U S F 8 y M D E 5 M D l f Q l B F U i 9 D a G F u Z 2 V k I F R 5 c G U u e 1 R v d G F s X 3 J l d H J p Z X Z l Q X N w c 3 B z L D E 3 M H 0 m c X V v d D s s J n F 1 b 3 Q 7 U 2 V j d G l v b j E v c m V w b 3 J 0 S 1 B J X 0 5 P U l R I X z I w M T k w O V 9 C U E V S L 0 N o Y W 5 n Z W Q g V H l w Z S 5 7 V G 9 0 Y W x f d X B k Y X R l Q 2 9 u c 2 V u d C w x N z F 9 J n F 1 b 3 Q 7 L C Z x d W 9 0 O 1 N l Y 3 R p b 2 4 x L 3 J l c G 9 y d E t Q S V 9 O T 1 J U S F 8 y M D E 5 M D l f Q l B F U i 9 D a G F u Z 2 V k I F R 5 c G U u e 1 R v d G F s X 3 V w Z G F 0 Z V B h e W 1 l b n R S Z X N v d X J j Z S w x N z J 9 J n F 1 b 3 Q 7 L C Z x d W 9 0 O 1 N l Y 3 R p b 2 4 x L 3 J l c G 9 y d E t Q S V 9 O T 1 J U S F 8 y M D E 5 M D l f Q l B F U i 9 D a G F u Z 2 V k I F R 5 c G U u e 1 R v d G F s X 3 V w Z G F 0 Z V B l c m l v Z G l j U G F 5 b W V u d F J l c 2 9 1 c m N l L D E 3 M 3 0 m c X V v d D s s J n F 1 b 3 Q 7 U 2 V j d G l v b j E v c m V w b 3 J 0 S 1 B J X 0 5 P U l R I X z I w M T k w O V 9 C U E V S L 0 N o Y W 5 n Z W Q g V H l w Z S 5 7 Z H V y Y X R h T W V k a W F f Y 2 9 u Z m l y b W F 0 a W 9 u T 2 Z G d W 5 k c y w x N z R 9 J n F 1 b 3 Q 7 L C Z x d W 9 0 O 1 N l Y 3 R p b 2 4 x L 3 J l c G 9 y d E t Q S V 9 O T 1 J U S F 8 y M D E 5 M D l f Q l B F U i 9 D a G F u Z 2 V k I F R 5 c G U u e 2 R 1 c m F 0 Y U 1 l Z G l h X 2 R l b G V 0 Z U N v b n N l b n Q s M T c 1 f S Z x d W 9 0 O y w m c X V v d D t T Z W N 0 a W 9 u M S 9 y Z X B v c n R L U E l f T k 9 S V E h f M j A x O T A 5 X 0 J Q R V I v Q 2 h h b m d l Z C B U e X B l L n t k d X J h d G F N Z W R p Y V 9 l c 3 R h Y m x p c 2 h D b 2 5 z Z W 5 0 L D E 3 N n 0 m c X V v d D s s J n F 1 b 3 Q 7 U 2 V j d G l v b j E v c m V w b 3 J 0 S 1 B J X 0 5 P U l R I X z I w M T k w O V 9 C U E V S L 0 N o Y W 5 n Z W Q g V H l w Z S 5 7 Z H V y Y X R h T W V k a W F f Z 2 V 0 Q 2 9 u c 2 V u d C w x N z d 9 J n F 1 b 3 Q 7 L C Z x d W 9 0 O 1 N l Y 3 R p b 2 4 x L 3 J l c G 9 y d E t Q S V 9 O T 1 J U S F 8 y M D E 5 M D l f Q l B F U i 9 D a G F u Z 2 V k I F R 5 c G U u e 2 R 1 c m F 0 Y U 1 l Z G l h X 2 d l d E N v b n N l b n R T d G F 0 d X M s M T c 4 f S Z x d W 9 0 O y w m c X V v d D t T Z W N 0 a W 9 u M S 9 y Z X B v c n R L U E l f T k 9 S V E h f M j A x O T A 5 X 0 J Q R V I v Q 2 h h b m d l Z C B U e X B l L n t k d X J h d G F N Z W R p Y V 9 n Z X R Q Y X l t Z W 5 0 U m V x d W V z d C w x N z l 9 J n F 1 b 3 Q 7 L C Z x d W 9 0 O 1 N l Y 3 R p b 2 4 x L 3 J l c G 9 y d E t Q S V 9 O T 1 J U S F 8 y M D E 5 M D l f Q l B F U i 9 D a G F u Z 2 V k I F R 5 c G U u e 2 R 1 c m F 0 Y U 1 l Z G l h X 2 d l d F B h e W 1 l b n R T d G F 0 d X N S Z X F 1 Z X N 0 L D E 4 M H 0 m c X V v d D s s J n F 1 b 3 Q 7 U 2 V j d G l v b j E v c m V w b 3 J 0 S 1 B J X 0 5 P U l R I X z I w M T k w O V 9 C U E V S L 0 N o Y W 5 n Z W Q g V H l w Z S 5 7 Z H V y Y X R h T W V k a W F f Z 2 V 0 U G V y a W 9 k a W N Q Y X l t Z W 5 0 U m V x d W V z d C w x O D F 9 J n F 1 b 3 Q 7 L C Z x d W 9 0 O 1 N l Y 3 R p b 2 4 x L 3 J l c G 9 y d E t Q S V 9 O T 1 J U S F 8 y M D E 5 M D l f Q l B F U i 9 D a G F u Z 2 V k I F R 5 c G U u e 2 R 1 c m F 0 Y U 1 l Z G l h X 2 d l d F B l c m l v Z G l j U G F 5 b W V u d F N 0 Y X R 1 c 1 J l c X V l c 3 Q s M T g y f S Z x d W 9 0 O y w m c X V v d D t T Z W N 0 a W 9 u M S 9 y Z X B v c n R L U E l f T k 9 S V E h f M j A x O T A 5 X 0 J Q R V I v Q 2 h h b m d l Z C B U e X B l L n t k d X J h d G F N Z W R p Y V 9 w Y X l t Z W 5 0 S W 5 p d G l h d G l v b l J l c X V l c 3 Q s M T g z f S Z x d W 9 0 O y w m c X V v d D t T Z W N 0 a W 9 u M S 9 y Z X B v c n R L U E l f T k 9 S V E h f M j A x O T A 5 X 0 J Q R V I v Q 2 h h b m d l Z C B U e X B l L n t k d X J h d G F N Z W R p Y V 9 w Z X J p b 2 R p Y 1 B h e W 1 l b n R J b m l 0 a W F 0 a W 9 u U m V x d W V z d C w x O D R 9 J n F 1 b 3 Q 7 L C Z x d W 9 0 O 1 N l Y 3 R p b 2 4 x L 3 J l c G 9 y d E t Q S V 9 O T 1 J U S F 8 y M D E 5 M D l f Q l B F U i 9 D a G F u Z 2 V k I F R 5 c G U u e 2 R 1 c m F 0 Y U 1 l Z G l h X 3 J l Y W R B Y 2 N v d W 5 0 Q m F s Y W 5 j Z S w x O D V 9 J n F 1 b 3 Q 7 L C Z x d W 9 0 O 1 N l Y 3 R p b 2 4 x L 3 J l c G 9 y d E t Q S V 9 O T 1 J U S F 8 y M D E 5 M D l f Q l B F U i 9 D a G F u Z 2 V k I F R 5 c G U u e 2 R 1 c m F 0 Y U 1 l Z G l h X 3 J l Y W R B Y 2 N v d W 5 0 R G V 0 Y W l s c y w x O D Z 9 J n F 1 b 3 Q 7 L C Z x d W 9 0 O 1 N l Y 3 R p b 2 4 x L 3 J l c G 9 y d E t Q S V 9 O T 1 J U S F 8 y M D E 5 M D l f Q l B F U i 9 D a G F u Z 2 V k I F R 5 c G U u e 2 R 1 c m F 0 Y U 1 l Z G l h X 3 J l Y W R B Y 2 N v d W 5 0 T G l z d C w x O D d 9 J n F 1 b 3 Q 7 L C Z x d W 9 0 O 1 N l Y 3 R p b 2 4 x L 3 J l c G 9 y d E t Q S V 9 O T 1 J U S F 8 y M D E 5 M D l f Q l B F U i 9 D a G F u Z 2 V k I F R 5 c G U u e 2 R 1 c m F 0 Y U 1 l Z G l h X 3 J l Y W R B Y 2 N v d W 5 0 V H J h b n N h Y 3 R p b 2 5 E Z X R h a W x z L D E 4 O H 0 m c X V v d D s s J n F 1 b 3 Q 7 U 2 V j d G l v b j E v c m V w b 3 J 0 S 1 B J X 0 5 P U l R I X z I w M T k w O V 9 C U E V S L 0 N o Y W 5 n Z W Q g V H l w Z S 5 7 Z H V y Y X R h T W V k a W F f c m V h Z E F j Y 2 9 1 b n R U c m F u c 2 F j d G l v b k x p c 3 Q s M T g 5 f S Z x d W 9 0 O y w m c X V v d D t T Z W N 0 a W 9 u M S 9 y Z X B v c n R L U E l f T k 9 S V E h f M j A x O T A 5 X 0 J Q R V I v Q 2 h h b m d l Z C B U e X B l L n t k d X J h d G F N Z W R p Y V 9 y Z W F k Q 2 F y Z E F j Y 2 9 1 b n R C Y W x h b m N l c y w x O T B 9 J n F 1 b 3 Q 7 L C Z x d W 9 0 O 1 N l Y 3 R p b 2 4 x L 3 J l c G 9 y d E t Q S V 9 O T 1 J U S F 8 y M D E 5 M D l f Q l B F U i 9 D a G F u Z 2 V k I F R 5 c G U u e 2 R 1 c m F 0 Y U 1 l Z G l h X 3 J l Y W R D Y X J k Q W N j b 3 V u d E R l d G F p b H M s M T k x f S Z x d W 9 0 O y w m c X V v d D t T Z W N 0 a W 9 u M S 9 y Z X B v c n R L U E l f T k 9 S V E h f M j A x O T A 5 X 0 J Q R V I v Q 2 h h b m d l Z C B U e X B l L n t k d X J h d G F N Z W R p Y V 9 y Z W F k Q 2 F y Z E F j Y 2 9 1 b n R M a X N 0 L D E 5 M n 0 m c X V v d D s s J n F 1 b 3 Q 7 U 2 V j d G l v b j E v c m V w b 3 J 0 S 1 B J X 0 5 P U l R I X z I w M T k w O V 9 C U E V S L 0 N o Y W 5 n Z W Q g V H l w Z S 5 7 Z H V y Y X R h T W V k a W F f c m V h Z E N h c m R B Y 2 N v d W 5 0 V H J h b n N h Y 3 R p b 2 5 M a X N 0 L D E 5 M 3 0 m c X V v d D s s J n F 1 b 3 Q 7 U 2 V j d G l v b j E v c m V w b 3 J 0 S 1 B J X 0 5 P U l R I X z I w M T k w O V 9 C U E V S L 0 N o Y W 5 n Z W Q g V H l w Z S 5 7 Z H V y Y X R h T W V k a W F f c m V 0 c m l l d m V B c 3 B z c H M s M T k 0 f S Z x d W 9 0 O y w m c X V v d D t T Z W N 0 a W 9 u M S 9 y Z X B v c n R L U E l f T k 9 S V E h f M j A x O T A 5 X 0 J Q R V I v Q 2 h h b m d l Z C B U e X B l L n t k d X J h d G F N Z W R p Y V 9 1 c G R h d G V D b 2 5 z Z W 5 0 L D E 5 N X 0 m c X V v d D s s J n F 1 b 3 Q 7 U 2 V j d G l v b j E v c m V w b 3 J 0 S 1 B J X 0 5 P U l R I X z I w M T k w O V 9 C U E V S L 0 N o Y W 5 n Z W Q g V H l w Z S 5 7 Z H V y Y X R h T W V k a W F f d X B k Y X R l U G F 5 b W V u d F J l c 2 9 1 c m N l L D E 5 N n 0 m c X V v d D s s J n F 1 b 3 Q 7 U 2 V j d G l v b j E v c m V w b 3 J 0 S 1 B J X 0 5 P U l R I X z I w M T k w O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3 J l c G 9 y d E t Q S V 9 O T 1 J U S F 8 y M D E 5 M D l f Q l B F U i 9 D a G F u Z 2 V k I F R 5 c G U u e 2 R h e S w w f S Z x d W 9 0 O y w m c X V v d D t T Z W N 0 a W 9 u M S 9 y Z X B v c n R L U E l f T k 9 S V E h f M j A x O T A 5 X 0 J Q R V I v Q 2 h h b m d l Z C B U e X B l L n t n c n V w c G 9 C Y W 5 j Y X J p b y w x f S Z x d W 9 0 O y w m c X V v d D t T Z W N 0 a W 9 u M S 9 y Z X B v c n R L U E l f T k 9 S V E h f M j A x O T A 5 X 0 J Q R V I v Q 2 h h b m d l Z C B U e X B l L n t h c 3 B z c E N v Z G U s M n 0 m c X V v d D s s J n F 1 b 3 Q 7 U 2 V j d G l v b j E v c m V w b 3 J 0 S 1 B J X 0 5 P U l R I X z I w M T k w O V 9 C U E V S L 0 N o Y W 5 n Z W Q g V H l w Z S 5 7 Z G 9 3 b n R p b W U s M 3 0 m c X V v d D s s J n F 1 b 3 Q 7 U 2 V j d G l v b j E v c m V w b 3 J 0 S 1 B J X 0 5 P U l R I X z I w M T k w O V 9 C U E V S L 0 N o Y W 5 n Z W Q g V H l w Z S 5 7 Z G 9 3 b n R p b W V f U G V y Y y w 0 f S Z x d W 9 0 O y w m c X V v d D t T Z W N 0 a W 9 u M S 9 y Z X B v c n R L U E l f T k 9 S V E h f M j A x O T A 5 X 0 J Q R V I v Q 2 h h b m d l Z C B U e X B l L n t 1 c H R p b W V f U G V y Y y w 1 f S Z x d W 9 0 O y w m c X V v d D t T Z W N 0 a W 9 u M S 9 y Z X B v c n R L U E l f T k 9 S V E h f M j A x O T A 5 X 0 J Q R V I v Q 2 h h b m d l Z C B U e X B l L n t J b m R p c 3 B v b m l i a W x p d G F f Y 2 9 u Z m l y b W F 0 a W 9 u T 2 Z G d W 5 k c y w 2 f S Z x d W 9 0 O y w m c X V v d D t T Z W N 0 a W 9 u M S 9 y Z X B v c n R L U E l f T k 9 S V E h f M j A x O T A 5 X 0 J Q R V I v Q 2 h h b m d l Z C B U e X B l L n t J b m R p c 3 B v b m l i a W x p d G F f Z G V s Z X R l Q 2 9 u c 2 V u d C w 3 f S Z x d W 9 0 O y w m c X V v d D t T Z W N 0 a W 9 u M S 9 y Z X B v c n R L U E l f T k 9 S V E h f M j A x O T A 5 X 0 J Q R V I v Q 2 h h b m d l Z C B U e X B l L n t J b m R p c 3 B v b m l i a W x p d G F f Z X N 0 Y W J s a X N o Q 2 9 u c 2 V u d C w 4 f S Z x d W 9 0 O y w m c X V v d D t T Z W N 0 a W 9 u M S 9 y Z X B v c n R L U E l f T k 9 S V E h f M j A x O T A 5 X 0 J Q R V I v Q 2 h h b m d l Z C B U e X B l L n t J b m R p c 3 B v b m l i a W x p d G F f Z 2 V 0 Q 2 9 u c 2 V u d C w 5 f S Z x d W 9 0 O y w m c X V v d D t T Z W N 0 a W 9 u M S 9 y Z X B v c n R L U E l f T k 9 S V E h f M j A x O T A 5 X 0 J Q R V I v Q 2 h h b m d l Z C B U e X B l L n t J b m R p c 3 B v b m l i a W x p d G F f Z 2 V 0 Q 2 9 u c 2 V u d F N 0 Y X R 1 c y w x M H 0 m c X V v d D s s J n F 1 b 3 Q 7 U 2 V j d G l v b j E v c m V w b 3 J 0 S 1 B J X 0 5 P U l R I X z I w M T k w O V 9 C U E V S L 0 N o Y W 5 n Z W Q g V H l w Z S 5 7 S W 5 k a X N w b 2 5 p Y m l s a X R h X 2 d l d F B h e W 1 l b n R S Z X F 1 Z X N 0 L D E x f S Z x d W 9 0 O y w m c X V v d D t T Z W N 0 a W 9 u M S 9 y Z X B v c n R L U E l f T k 9 S V E h f M j A x O T A 5 X 0 J Q R V I v Q 2 h h b m d l Z C B U e X B l L n t J b m R p c 3 B v b m l i a W x p d G F f Z 2 V 0 U G F 5 b W V u d F N 0 Y X R 1 c 1 J l c X V l c 3 Q s M T J 9 J n F 1 b 3 Q 7 L C Z x d W 9 0 O 1 N l Y 3 R p b 2 4 x L 3 J l c G 9 y d E t Q S V 9 O T 1 J U S F 8 y M D E 5 M D l f Q l B F U i 9 D a G F u Z 2 V k I F R 5 c G U u e 0 l u Z G l z c G 9 u a W J p b G l 0 Y V 9 n Z X R Q Z X J p b 2 R p Y 1 B h e W 1 l b n R S Z X F 1 Z X N 0 L D E z f S Z x d W 9 0 O y w m c X V v d D t T Z W N 0 a W 9 u M S 9 y Z X B v c n R L U E l f T k 9 S V E h f M j A x O T A 5 X 0 J Q R V I v Q 2 h h b m d l Z C B U e X B l L n t J b m R p c 3 B v b m l i a W x p d G F f Z 2 V 0 U G V y a W 9 k a W N Q Y X l t Z W 5 0 U 3 R h d H V z U m V x d W V z d C w x N H 0 m c X V v d D s s J n F 1 b 3 Q 7 U 2 V j d G l v b j E v c m V w b 3 J 0 S 1 B J X 0 5 P U l R I X z I w M T k w O V 9 C U E V S L 0 N o Y W 5 n Z W Q g V H l w Z S 5 7 S W 5 k a X N w b 2 5 p Y m l s a X R h X 3 B h e W 1 l b n R J b m l 0 a W F 0 a W 9 u U m V x d W V z d C w x N X 0 m c X V v d D s s J n F 1 b 3 Q 7 U 2 V j d G l v b j E v c m V w b 3 J 0 S 1 B J X 0 5 P U l R I X z I w M T k w O V 9 C U E V S L 0 N o Y W 5 n Z W Q g V H l w Z S 5 7 S W 5 k a X N w b 2 5 p Y m l s a X R h X 3 B l c m l v Z G l j U G F 5 b W V u d E l u a X R p Y X R p b 2 5 S Z X F 1 Z X N 0 L D E 2 f S Z x d W 9 0 O y w m c X V v d D t T Z W N 0 a W 9 u M S 9 y Z X B v c n R L U E l f T k 9 S V E h f M j A x O T A 5 X 0 J Q R V I v Q 2 h h b m d l Z C B U e X B l L n t J b m R p c 3 B v b m l i a W x p d G F f c m V h Z E F j Y 2 9 1 b n R C Y W x h b m N l L D E 3 f S Z x d W 9 0 O y w m c X V v d D t T Z W N 0 a W 9 u M S 9 y Z X B v c n R L U E l f T k 9 S V E h f M j A x O T A 5 X 0 J Q R V I v Q 2 h h b m d l Z C B U e X B l L n t J b m R p c 3 B v b m l i a W x p d G F f c m V h Z E F j Y 2 9 1 b n R E Z X R h a W x z L D E 4 f S Z x d W 9 0 O y w m c X V v d D t T Z W N 0 a W 9 u M S 9 y Z X B v c n R L U E l f T k 9 S V E h f M j A x O T A 5 X 0 J Q R V I v Q 2 h h b m d l Z C B U e X B l L n t J b m R p c 3 B v b m l i a W x p d G F f c m V h Z E F j Y 2 9 1 b n R M a X N 0 L D E 5 f S Z x d W 9 0 O y w m c X V v d D t T Z W N 0 a W 9 u M S 9 y Z X B v c n R L U E l f T k 9 S V E h f M j A x O T A 5 X 0 J Q R V I v Q 2 h h b m d l Z C B U e X B l L n t J b m R p c 3 B v b m l i a W x p d G F f c m V h Z E F j Y 2 9 1 b n R U c m F u c 2 F j d G l v b k R l d G F p b H M s M j B 9 J n F 1 b 3 Q 7 L C Z x d W 9 0 O 1 N l Y 3 R p b 2 4 x L 3 J l c G 9 y d E t Q S V 9 O T 1 J U S F 8 y M D E 5 M D l f Q l B F U i 9 D a G F u Z 2 V k I F R 5 c G U u e 0 l u Z G l z c G 9 u a W J p b G l 0 Y V 9 y Z W F k Q W N j b 3 V u d F R y Y W 5 z Y W N 0 a W 9 u T G l z d C w y M X 0 m c X V v d D s s J n F 1 b 3 Q 7 U 2 V j d G l v b j E v c m V w b 3 J 0 S 1 B J X 0 5 P U l R I X z I w M T k w O V 9 C U E V S L 0 N o Y W 5 n Z W Q g V H l w Z S 5 7 S W 5 k a X N w b 2 5 p Y m l s a X R h X 3 J l Y W R D Y X J k Q W N j b 3 V u d E J h b G F u Y 2 V z L D I y f S Z x d W 9 0 O y w m c X V v d D t T Z W N 0 a W 9 u M S 9 y Z X B v c n R L U E l f T k 9 S V E h f M j A x O T A 5 X 0 J Q R V I v Q 2 h h b m d l Z C B U e X B l L n t J b m R p c 3 B v b m l i a W x p d G F f c m V h Z E N h c m R B Y 2 N v d W 5 0 R G V 0 Y W l s c y w y M 3 0 m c X V v d D s s J n F 1 b 3 Q 7 U 2 V j d G l v b j E v c m V w b 3 J 0 S 1 B J X 0 5 P U l R I X z I w M T k w O V 9 C U E V S L 0 N o Y W 5 n Z W Q g V H l w Z S 5 7 S W 5 k a X N w b 2 5 p Y m l s a X R h X 3 J l Y W R D Y X J k Q W N j b 3 V u d E x p c 3 Q s M j R 9 J n F 1 b 3 Q 7 L C Z x d W 9 0 O 1 N l Y 3 R p b 2 4 x L 3 J l c G 9 y d E t Q S V 9 O T 1 J U S F 8 y M D E 5 M D l f Q l B F U i 9 D a G F u Z 2 V k I F R 5 c G U u e 0 l u Z G l z c G 9 u a W J p b G l 0 Y V 9 y Z W F k Q 2 F y Z E F j Y 2 9 1 b n R U c m F u c 2 F j d G l v b k x p c 3 Q s M j V 9 J n F 1 b 3 Q 7 L C Z x d W 9 0 O 1 N l Y 3 R p b 2 4 x L 3 J l c G 9 y d E t Q S V 9 O T 1 J U S F 8 y M D E 5 M D l f Q l B F U i 9 D a G F u Z 2 V k I F R 5 c G U u e 0 l u Z G l z c G 9 u a W J p b G l 0 Y V 9 y Z X R y a W V 2 Z U F z c H N w c y w y N n 0 m c X V v d D s s J n F 1 b 3 Q 7 U 2 V j d G l v b j E v c m V w b 3 J 0 S 1 B J X 0 5 P U l R I X z I w M T k w O V 9 C U E V S L 0 N o Y W 5 n Z W Q g V H l w Z S 5 7 S W 5 k a X N w b 2 5 p Y m l s a X R h X 3 V w Z G F 0 Z U N v b n N l b n Q s M j d 9 J n F 1 b 3 Q 7 L C Z x d W 9 0 O 1 N l Y 3 R p b 2 4 x L 3 J l c G 9 y d E t Q S V 9 O T 1 J U S F 8 y M D E 5 M D l f Q l B F U i 9 D a G F u Z 2 V k I F R 5 c G U u e 0 l u Z G l z c G 9 u a W J p b G l 0 Y V 9 1 c G R h d G V Q Y X l t Z W 5 0 U m V z b 3 V y Y 2 U s M j h 9 J n F 1 b 3 Q 7 L C Z x d W 9 0 O 1 N l Y 3 R p b 2 4 x L 3 J l c G 9 y d E t Q S V 9 O T 1 J U S F 8 y M D E 5 M D l f Q l B F U i 9 D a G F u Z 2 V k I F R 5 c G U u e 0 l u Z G l z c G 9 u a W J p b G l 0 Y V 9 1 c G R h d G V Q Z X J p b 2 R p Y 1 B h e W 1 l b n R S Z X N v d X J j Z S w y O X 0 m c X V v d D s s J n F 1 b 3 Q 7 U 2 V j d G l v b j E v c m V w b 3 J 0 S 1 B J X 0 5 P U l R I X z I w M T k w O V 9 C U E V S L 0 N o Y W 5 n Z W Q g V H l w Z S 5 7 S W 5 k a X N w b 2 5 p Y m l s a X R h X 1 B l c m N f Y 2 9 u Z m l y b W F 0 a W 9 u T 2 Z G d W 5 k c y w z M H 0 m c X V v d D s s J n F 1 b 3 Q 7 U 2 V j d G l v b j E v c m V w b 3 J 0 S 1 B J X 0 5 P U l R I X z I w M T k w O V 9 C U E V S L 0 N o Y W 5 n Z W Q g V H l w Z S 5 7 S W 5 k a X N w b 2 5 p Y m l s a X R h X 1 B l c m N f Z G V s Z X R l Q 2 9 u c 2 V u d C w z M X 0 m c X V v d D s s J n F 1 b 3 Q 7 U 2 V j d G l v b j E v c m V w b 3 J 0 S 1 B J X 0 5 P U l R I X z I w M T k w O V 9 C U E V S L 0 N o Y W 5 n Z W Q g V H l w Z S 5 7 S W 5 k a X N w b 2 5 p Y m l s a X R h X 1 B l c m N f Z X N 0 Y W J s a X N o Q 2 9 u c 2 V u d C w z M n 0 m c X V v d D s s J n F 1 b 3 Q 7 U 2 V j d G l v b j E v c m V w b 3 J 0 S 1 B J X 0 5 P U l R I X z I w M T k w O V 9 C U E V S L 0 N o Y W 5 n Z W Q g V H l w Z S 5 7 S W 5 k a X N w b 2 5 p Y m l s a X R h X 1 B l c m N f Z 2 V 0 Q 2 9 u c 2 V u d C w z M 3 0 m c X V v d D s s J n F 1 b 3 Q 7 U 2 V j d G l v b j E v c m V w b 3 J 0 S 1 B J X 0 5 P U l R I X z I w M T k w O V 9 C U E V S L 0 N o Y W 5 n Z W Q g V H l w Z S 5 7 S W 5 k a X N w b 2 5 p Y m l s a X R h X 1 B l c m N f Z 2 V 0 Q 2 9 u c 2 V u d F N 0 Y X R 1 c y w z N H 0 m c X V v d D s s J n F 1 b 3 Q 7 U 2 V j d G l v b j E v c m V w b 3 J 0 S 1 B J X 0 5 P U l R I X z I w M T k w O V 9 C U E V S L 0 N o Y W 5 n Z W Q g V H l w Z S 5 7 S W 5 k a X N w b 2 5 p Y m l s a X R h X 1 B l c m N f Z 2 V 0 U G F 5 b W V u d F J l c X V l c 3 Q s M z V 9 J n F 1 b 3 Q 7 L C Z x d W 9 0 O 1 N l Y 3 R p b 2 4 x L 3 J l c G 9 y d E t Q S V 9 O T 1 J U S F 8 y M D E 5 M D l f Q l B F U i 9 D a G F u Z 2 V k I F R 5 c G U u e 0 l u Z G l z c G 9 u a W J p b G l 0 Y V 9 Q Z X J j X 2 d l d F B h e W 1 l b n R T d G F 0 d X N S Z X F 1 Z X N 0 L D M 2 f S Z x d W 9 0 O y w m c X V v d D t T Z W N 0 a W 9 u M S 9 y Z X B v c n R L U E l f T k 9 S V E h f M j A x O T A 5 X 0 J Q R V I v Q 2 h h b m d l Z C B U e X B l L n t J b m R p c 3 B v b m l i a W x p d G F f U G V y Y 1 9 n Z X R Q Z X J p b 2 R p Y 1 B h e W 1 l b n R S Z X F 1 Z X N 0 L D M 3 f S Z x d W 9 0 O y w m c X V v d D t T Z W N 0 a W 9 u M S 9 y Z X B v c n R L U E l f T k 9 S V E h f M j A x O T A 5 X 0 J Q R V I v Q 2 h h b m d l Z C B U e X B l L n t J b m R p c 3 B v b m l i a W x p d G F f U G V y Y 1 9 n Z X R Q Z X J p b 2 R p Y 1 B h e W 1 l b n R T d G F 0 d X N S Z X F 1 Z X N 0 L D M 4 f S Z x d W 9 0 O y w m c X V v d D t T Z W N 0 a W 9 u M S 9 y Z X B v c n R L U E l f T k 9 S V E h f M j A x O T A 5 X 0 J Q R V I v Q 2 h h b m d l Z C B U e X B l L n t J b m R p c 3 B v b m l i a W x p d G F f U G V y Y 1 9 w Y X l t Z W 5 0 S W 5 p d G l h d G l v b l J l c X V l c 3 Q s M z l 9 J n F 1 b 3 Q 7 L C Z x d W 9 0 O 1 N l Y 3 R p b 2 4 x L 3 J l c G 9 y d E t Q S V 9 O T 1 J U S F 8 y M D E 5 M D l f Q l B F U i 9 D a G F u Z 2 V k I F R 5 c G U u e 0 l u Z G l z c G 9 u a W J p b G l 0 Y V 9 Q Z X J j X 3 B l c m l v Z G l j U G F 5 b W V u d E l u a X R p Y X R p b 2 5 S Z X F 1 Z X N 0 L D Q w f S Z x d W 9 0 O y w m c X V v d D t T Z W N 0 a W 9 u M S 9 y Z X B v c n R L U E l f T k 9 S V E h f M j A x O T A 5 X 0 J Q R V I v Q 2 h h b m d l Z C B U e X B l L n t J b m R p c 3 B v b m l i a W x p d G F f U G V y Y 1 9 y Z W F k Q W N j b 3 V u d E J h b G F u Y 2 U s N D F 9 J n F 1 b 3 Q 7 L C Z x d W 9 0 O 1 N l Y 3 R p b 2 4 x L 3 J l c G 9 y d E t Q S V 9 O T 1 J U S F 8 y M D E 5 M D l f Q l B F U i 9 D a G F u Z 2 V k I F R 5 c G U u e 0 l u Z G l z c G 9 u a W J p b G l 0 Y V 9 Q Z X J j X 3 J l Y W R B Y 2 N v d W 5 0 R G V 0 Y W l s c y w 0 M n 0 m c X V v d D s s J n F 1 b 3 Q 7 U 2 V j d G l v b j E v c m V w b 3 J 0 S 1 B J X 0 5 P U l R I X z I w M T k w O V 9 C U E V S L 0 N o Y W 5 n Z W Q g V H l w Z S 5 7 S W 5 k a X N w b 2 5 p Y m l s a X R h X 1 B l c m N f c m V h Z E F j Y 2 9 1 b n R M a X N 0 L D Q z f S Z x d W 9 0 O y w m c X V v d D t T Z W N 0 a W 9 u M S 9 y Z X B v c n R L U E l f T k 9 S V E h f M j A x O T A 5 X 0 J Q R V I v Q 2 h h b m d l Z C B U e X B l L n t J b m R p c 3 B v b m l i a W x p d G F f U G V y Y 1 9 y Z W F k Q W N j b 3 V u d F R y Y W 5 z Y W N 0 a W 9 u R G V 0 Y W l s c y w 0 N H 0 m c X V v d D s s J n F 1 b 3 Q 7 U 2 V j d G l v b j E v c m V w b 3 J 0 S 1 B J X 0 5 P U l R I X z I w M T k w O V 9 C U E V S L 0 N o Y W 5 n Z W Q g V H l w Z S 5 7 S W 5 k a X N w b 2 5 p Y m l s a X R h X 1 B l c m N f c m V h Z E F j Y 2 9 1 b n R U c m F u c 2 F j d G l v b k x p c 3 Q s N D V 9 J n F 1 b 3 Q 7 L C Z x d W 9 0 O 1 N l Y 3 R p b 2 4 x L 3 J l c G 9 y d E t Q S V 9 O T 1 J U S F 8 y M D E 5 M D l f Q l B F U i 9 D a G F u Z 2 V k I F R 5 c G U u e 0 l u Z G l z c G 9 u a W J p b G l 0 Y V 9 Q Z X J j X 3 J l Y W R D Y X J k Q W N j b 3 V u d E J h b G F u Y 2 V z L D Q 2 f S Z x d W 9 0 O y w m c X V v d D t T Z W N 0 a W 9 u M S 9 y Z X B v c n R L U E l f T k 9 S V E h f M j A x O T A 5 X 0 J Q R V I v Q 2 h h b m d l Z C B U e X B l L n t J b m R p c 3 B v b m l i a W x p d G F f U G V y Y 1 9 y Z W F k Q 2 F y Z E F j Y 2 9 1 b n R E Z X R h a W x z L D Q 3 f S Z x d W 9 0 O y w m c X V v d D t T Z W N 0 a W 9 u M S 9 y Z X B v c n R L U E l f T k 9 S V E h f M j A x O T A 5 X 0 J Q R V I v Q 2 h h b m d l Z C B U e X B l L n t J b m R p c 3 B v b m l i a W x p d G F f U G V y Y 1 9 y Z W F k Q 2 F y Z E F j Y 2 9 1 b n R M a X N 0 L D Q 4 f S Z x d W 9 0 O y w m c X V v d D t T Z W N 0 a W 9 u M S 9 y Z X B v c n R L U E l f T k 9 S V E h f M j A x O T A 5 X 0 J Q R V I v Q 2 h h b m d l Z C B U e X B l L n t J b m R p c 3 B v b m l i a W x p d G F f U G V y Y 1 9 y Z W F k Q 2 F y Z E F j Y 2 9 1 b n R U c m F u c 2 F j d G l v b k x p c 3 Q s N D l 9 J n F 1 b 3 Q 7 L C Z x d W 9 0 O 1 N l Y 3 R p b 2 4 x L 3 J l c G 9 y d E t Q S V 9 O T 1 J U S F 8 y M D E 5 M D l f Q l B F U i 9 D a G F u Z 2 V k I F R 5 c G U u e 0 l u Z G l z c G 9 u a W J p b G l 0 Y V 9 Q Z X J j X 3 J l d H J p Z X Z l Q X N w c 3 B z L D U w f S Z x d W 9 0 O y w m c X V v d D t T Z W N 0 a W 9 u M S 9 y Z X B v c n R L U E l f T k 9 S V E h f M j A x O T A 5 X 0 J Q R V I v Q 2 h h b m d l Z C B U e X B l L n t J b m R p c 3 B v b m l i a W x p d G F f U G V y Y 1 9 1 c G R h d G V D b 2 5 z Z W 5 0 L D U x f S Z x d W 9 0 O y w m c X V v d D t T Z W N 0 a W 9 u M S 9 y Z X B v c n R L U E l f T k 9 S V E h f M j A x O T A 5 X 0 J Q R V I v Q 2 h h b m d l Z C B U e X B l L n t J b m R p c 3 B v b m l i a W x p d G F f U G V y Y 1 9 1 c G R h d G V Q Y X l t Z W 5 0 U m V z b 3 V y Y 2 U s N T J 9 J n F 1 b 3 Q 7 L C Z x d W 9 0 O 1 N l Y 3 R p b 2 4 x L 3 J l c G 9 y d E t Q S V 9 O T 1 J U S F 8 y M D E 5 M D l f Q l B F U i 9 D a G F u Z 2 V k I F R 5 c G U u e 0 l u Z G l z c G 9 u a W J p b G l 0 Y V 9 Q Z X J j X 3 V w Z G F 0 Z V B l c m l v Z G l j U G F 5 b W V u d F J l c 2 9 1 c m N l L D U z f S Z x d W 9 0 O y w m c X V v d D t T Z W N 0 a W 9 u M S 9 y Z X B v c n R L U E l f T k 9 S V E h f M j A x O T A 5 X 0 J Q R V I v Q 2 h h b m d l Z C B U e X B l L n t P S 1 9 j b 2 5 m a X J t Y X R p b 2 5 P Z k Z 1 b m R z L D U 0 f S Z x d W 9 0 O y w m c X V v d D t T Z W N 0 a W 9 u M S 9 y Z X B v c n R L U E l f T k 9 S V E h f M j A x O T A 5 X 0 J Q R V I v Q 2 h h b m d l Z C B U e X B l L n t P S 1 9 k Z W x l d G V D b 2 5 z Z W 5 0 L D U 1 f S Z x d W 9 0 O y w m c X V v d D t T Z W N 0 a W 9 u M S 9 y Z X B v c n R L U E l f T k 9 S V E h f M j A x O T A 5 X 0 J Q R V I v Q 2 h h b m d l Z C B U e X B l L n t P S 1 9 l c 3 R h Y m x p c 2 h D b 2 5 z Z W 5 0 L D U 2 f S Z x d W 9 0 O y w m c X V v d D t T Z W N 0 a W 9 u M S 9 y Z X B v c n R L U E l f T k 9 S V E h f M j A x O T A 5 X 0 J Q R V I v Q 2 h h b m d l Z C B U e X B l L n t P S 1 9 n Z X R D b 2 5 z Z W 5 0 L D U 3 f S Z x d W 9 0 O y w m c X V v d D t T Z W N 0 a W 9 u M S 9 y Z X B v c n R L U E l f T k 9 S V E h f M j A x O T A 5 X 0 J Q R V I v Q 2 h h b m d l Z C B U e X B l L n t P S 1 9 n Z X R D b 2 5 z Z W 5 0 U 3 R h d H V z L D U 4 f S Z x d W 9 0 O y w m c X V v d D t T Z W N 0 a W 9 u M S 9 y Z X B v c n R L U E l f T k 9 S V E h f M j A x O T A 5 X 0 J Q R V I v Q 2 h h b m d l Z C B U e X B l L n t P S 1 9 n Z X R Q Y X l t Z W 5 0 U m V x d W V z d C w 1 O X 0 m c X V v d D s s J n F 1 b 3 Q 7 U 2 V j d G l v b j E v c m V w b 3 J 0 S 1 B J X 0 5 P U l R I X z I w M T k w O V 9 C U E V S L 0 N o Y W 5 n Z W Q g V H l w Z S 5 7 T 0 t f Z 2 V 0 U G F 5 b W V u d F N 0 Y X R 1 c 1 J l c X V l c 3 Q s N j B 9 J n F 1 b 3 Q 7 L C Z x d W 9 0 O 1 N l Y 3 R p b 2 4 x L 3 J l c G 9 y d E t Q S V 9 O T 1 J U S F 8 y M D E 5 M D l f Q l B F U i 9 D a G F u Z 2 V k I F R 5 c G U u e 0 9 L X 2 d l d F B l c m l v Z G l j U G F 5 b W V u d F J l c X V l c 3 Q s N j F 9 J n F 1 b 3 Q 7 L C Z x d W 9 0 O 1 N l Y 3 R p b 2 4 x L 3 J l c G 9 y d E t Q S V 9 O T 1 J U S F 8 y M D E 5 M D l f Q l B F U i 9 D a G F u Z 2 V k I F R 5 c G U u e 0 9 L X 2 d l d F B l c m l v Z G l j U G F 5 b W V u d F N 0 Y X R 1 c 1 J l c X V l c 3 Q s N j J 9 J n F 1 b 3 Q 7 L C Z x d W 9 0 O 1 N l Y 3 R p b 2 4 x L 3 J l c G 9 y d E t Q S V 9 O T 1 J U S F 8 y M D E 5 M D l f Q l B F U i 9 D a G F u Z 2 V k I F R 5 c G U u e 0 9 L X 3 B h e W 1 l b n R J b m l 0 a W F 0 a W 9 u U m V x d W V z d C w 2 M 3 0 m c X V v d D s s J n F 1 b 3 Q 7 U 2 V j d G l v b j E v c m V w b 3 J 0 S 1 B J X 0 5 P U l R I X z I w M T k w O V 9 C U E V S L 0 N o Y W 5 n Z W Q g V H l w Z S 5 7 T 0 t f c G V y a W 9 k a W N Q Y X l t Z W 5 0 S W 5 p d G l h d G l v b l J l c X V l c 3 Q s N j R 9 J n F 1 b 3 Q 7 L C Z x d W 9 0 O 1 N l Y 3 R p b 2 4 x L 3 J l c G 9 y d E t Q S V 9 O T 1 J U S F 8 y M D E 5 M D l f Q l B F U i 9 D a G F u Z 2 V k I F R 5 c G U u e 0 9 L X 3 J l Y W R B Y 2 N v d W 5 0 Q m F s Y W 5 j Z S w 2 N X 0 m c X V v d D s s J n F 1 b 3 Q 7 U 2 V j d G l v b j E v c m V w b 3 J 0 S 1 B J X 0 5 P U l R I X z I w M T k w O V 9 C U E V S L 0 N o Y W 5 n Z W Q g V H l w Z S 5 7 T 0 t f c m V h Z E F j Y 2 9 1 b n R E Z X R h a W x z L D Y 2 f S Z x d W 9 0 O y w m c X V v d D t T Z W N 0 a W 9 u M S 9 y Z X B v c n R L U E l f T k 9 S V E h f M j A x O T A 5 X 0 J Q R V I v Q 2 h h b m d l Z C B U e X B l L n t P S 1 9 y Z W F k Q W N j b 3 V u d E x p c 3 Q s N j d 9 J n F 1 b 3 Q 7 L C Z x d W 9 0 O 1 N l Y 3 R p b 2 4 x L 3 J l c G 9 y d E t Q S V 9 O T 1 J U S F 8 y M D E 5 M D l f Q l B F U i 9 D a G F u Z 2 V k I F R 5 c G U u e 0 9 L X 3 J l Y W R B Y 2 N v d W 5 0 V H J h b n N h Y 3 R p b 2 5 E Z X R h a W x z L D Y 4 f S Z x d W 9 0 O y w m c X V v d D t T Z W N 0 a W 9 u M S 9 y Z X B v c n R L U E l f T k 9 S V E h f M j A x O T A 5 X 0 J Q R V I v Q 2 h h b m d l Z C B U e X B l L n t P S 1 9 y Z W F k Q W N j b 3 V u d F R y Y W 5 z Y W N 0 a W 9 u T G l z d C w 2 O X 0 m c X V v d D s s J n F 1 b 3 Q 7 U 2 V j d G l v b j E v c m V w b 3 J 0 S 1 B J X 0 5 P U l R I X z I w M T k w O V 9 C U E V S L 0 N o Y W 5 n Z W Q g V H l w Z S 5 7 T 0 t f c m V h Z E N h c m R B Y 2 N v d W 5 0 Q m F s Y W 5 j Z X M s N z B 9 J n F 1 b 3 Q 7 L C Z x d W 9 0 O 1 N l Y 3 R p b 2 4 x L 3 J l c G 9 y d E t Q S V 9 O T 1 J U S F 8 y M D E 5 M D l f Q l B F U i 9 D a G F u Z 2 V k I F R 5 c G U u e 0 9 L X 3 J l Y W R D Y X J k Q W N j b 3 V u d E R l d G F p b H M s N z F 9 J n F 1 b 3 Q 7 L C Z x d W 9 0 O 1 N l Y 3 R p b 2 4 x L 3 J l c G 9 y d E t Q S V 9 O T 1 J U S F 8 y M D E 5 M D l f Q l B F U i 9 D a G F u Z 2 V k I F R 5 c G U u e 0 9 L X 3 J l Y W R D Y X J k Q W N j b 3 V u d E x p c 3 Q s N z J 9 J n F 1 b 3 Q 7 L C Z x d W 9 0 O 1 N l Y 3 R p b 2 4 x L 3 J l c G 9 y d E t Q S V 9 O T 1 J U S F 8 y M D E 5 M D l f Q l B F U i 9 D a G F u Z 2 V k I F R 5 c G U u e 0 9 L X 3 J l Y W R D Y X J k Q W N j b 3 V u d F R y Y W 5 z Y W N 0 a W 9 u T G l z d C w 3 M 3 0 m c X V v d D s s J n F 1 b 3 Q 7 U 2 V j d G l v b j E v c m V w b 3 J 0 S 1 B J X 0 5 P U l R I X z I w M T k w O V 9 C U E V S L 0 N o Y W 5 n Z W Q g V H l w Z S 5 7 T 0 t f c m V 0 c m l l d m V B c 3 B z c H M s N z R 9 J n F 1 b 3 Q 7 L C Z x d W 9 0 O 1 N l Y 3 R p b 2 4 x L 3 J l c G 9 y d E t Q S V 9 O T 1 J U S F 8 y M D E 5 M D l f Q l B F U i 9 D a G F u Z 2 V k I F R 5 c G U u e 0 9 L X 3 V w Z G F 0 Z U N v b n N l b n Q s N z V 9 J n F 1 b 3 Q 7 L C Z x d W 9 0 O 1 N l Y 3 R p b 2 4 x L 3 J l c G 9 y d E t Q S V 9 O T 1 J U S F 8 y M D E 5 M D l f Q l B F U i 9 D a G F u Z 2 V k I F R 5 c G U u e 0 9 L X 3 V w Z G F 0 Z V B h e W 1 l b n R S Z X N v d X J j Z S w 3 N n 0 m c X V v d D s s J n F 1 b 3 Q 7 U 2 V j d G l v b j E v c m V w b 3 J 0 S 1 B J X 0 5 P U l R I X z I w M T k w O V 9 C U E V S L 0 N o Y W 5 n Z W Q g V H l w Z S 5 7 T 0 t f d X B k Y X R l U G V y a W 9 k a W N Q Y X l t Z W 5 0 U m V z b 3 V y Y 2 U s N z d 9 J n F 1 b 3 Q 7 L C Z x d W 9 0 O 1 N l Y 3 R p b 2 4 x L 3 J l c G 9 y d E t Q S V 9 O T 1 J U S F 8 y M D E 5 M D l f Q l B F U i 9 D a G F u Z 2 V k I F R 5 c G U u e 1 B y b 2 J s Z W 1 h Q X B w b G l j Y X R p d m 9 f U G V y Y 1 9 j b 2 5 m a X J t Y X R p b 2 5 P Z k Z 1 b m R z L D c 4 f S Z x d W 9 0 O y w m c X V v d D t T Z W N 0 a W 9 u M S 9 y Z X B v c n R L U E l f T k 9 S V E h f M j A x O T A 5 X 0 J Q R V I v Q 2 h h b m d l Z C B U e X B l L n t Q c m 9 i b G V t Y U F w c G x p Y 2 F 0 a X Z v X 1 B l c m N f Z G V s Z X R l Q 2 9 u c 2 V u d C w 3 O X 0 m c X V v d D s s J n F 1 b 3 Q 7 U 2 V j d G l v b j E v c m V w b 3 J 0 S 1 B J X 0 5 P U l R I X z I w M T k w O V 9 C U E V S L 0 N o Y W 5 n Z W Q g V H l w Z S 5 7 U H J v Y m x l b W F B c H B s a W N h d G l 2 b 1 9 Q Z X J j X 2 V z d G F i b G l z a E N v b n N l b n Q s O D B 9 J n F 1 b 3 Q 7 L C Z x d W 9 0 O 1 N l Y 3 R p b 2 4 x L 3 J l c G 9 y d E t Q S V 9 O T 1 J U S F 8 y M D E 5 M D l f Q l B F U i 9 D a G F u Z 2 V k I F R 5 c G U u e 1 B y b 2 J s Z W 1 h Q X B w b G l j Y X R p d m 9 f U G V y Y 1 9 n Z X R D b 2 5 z Z W 5 0 L D g x f S Z x d W 9 0 O y w m c X V v d D t T Z W N 0 a W 9 u M S 9 y Z X B v c n R L U E l f T k 9 S V E h f M j A x O T A 5 X 0 J Q R V I v Q 2 h h b m d l Z C B U e X B l L n t Q c m 9 i b G V t Y U F w c G x p Y 2 F 0 a X Z v X 1 B l c m N f Z 2 V 0 Q 2 9 u c 2 V u d F N 0 Y X R 1 c y w 4 M n 0 m c X V v d D s s J n F 1 b 3 Q 7 U 2 V j d G l v b j E v c m V w b 3 J 0 S 1 B J X 0 5 P U l R I X z I w M T k w O V 9 C U E V S L 0 N o Y W 5 n Z W Q g V H l w Z S 5 7 U H J v Y m x l b W F B c H B s a W N h d G l 2 b 1 9 Q Z X J j X 2 d l d F B h e W 1 l b n R S Z X F 1 Z X N 0 L D g z f S Z x d W 9 0 O y w m c X V v d D t T Z W N 0 a W 9 u M S 9 y Z X B v c n R L U E l f T k 9 S V E h f M j A x O T A 5 X 0 J Q R V I v Q 2 h h b m d l Z C B U e X B l L n t Q c m 9 i b G V t Y U F w c G x p Y 2 F 0 a X Z v X 1 B l c m N f Z 2 V 0 U G F 5 b W V u d F N 0 Y X R 1 c 1 J l c X V l c 3 Q s O D R 9 J n F 1 b 3 Q 7 L C Z x d W 9 0 O 1 N l Y 3 R p b 2 4 x L 3 J l c G 9 y d E t Q S V 9 O T 1 J U S F 8 y M D E 5 M D l f Q l B F U i 9 D a G F u Z 2 V k I F R 5 c G U u e 1 B y b 2 J s Z W 1 h Q X B w b G l j Y X R p d m 9 f U G V y Y 1 9 n Z X R Q Z X J p b 2 R p Y 1 B h e W 1 l b n R S Z X F 1 Z X N 0 L D g 1 f S Z x d W 9 0 O y w m c X V v d D t T Z W N 0 a W 9 u M S 9 y Z X B v c n R L U E l f T k 9 S V E h f M j A x O T A 5 X 0 J Q R V I v Q 2 h h b m d l Z C B U e X B l L n t Q c m 9 i b G V t Y U F w c G x p Y 2 F 0 a X Z v X 1 B l c m N f Z 2 V 0 U G V y a W 9 k a W N Q Y X l t Z W 5 0 U 3 R h d H V z U m V x d W V z d C w 4 N n 0 m c X V v d D s s J n F 1 b 3 Q 7 U 2 V j d G l v b j E v c m V w b 3 J 0 S 1 B J X 0 5 P U l R I X z I w M T k w O V 9 C U E V S L 0 N o Y W 5 n Z W Q g V H l w Z S 5 7 U H J v Y m x l b W F B c H B s a W N h d G l 2 b 1 9 Q Z X J j X 3 B h e W 1 l b n R J b m l 0 a W F 0 a W 9 u U m V x d W V z d C w 4 N 3 0 m c X V v d D s s J n F 1 b 3 Q 7 U 2 V j d G l v b j E v c m V w b 3 J 0 S 1 B J X 0 5 P U l R I X z I w M T k w O V 9 C U E V S L 0 N o Y W 5 n Z W Q g V H l w Z S 5 7 U H J v Y m x l b W F B c H B s a W N h d G l 2 b 1 9 Q Z X J j X 3 B l c m l v Z G l j U G F 5 b W V u d E l u a X R p Y X R p b 2 5 S Z X F 1 Z X N 0 L D g 4 f S Z x d W 9 0 O y w m c X V v d D t T Z W N 0 a W 9 u M S 9 y Z X B v c n R L U E l f T k 9 S V E h f M j A x O T A 5 X 0 J Q R V I v Q 2 h h b m d l Z C B U e X B l L n t Q c m 9 i b G V t Y U F w c G x p Y 2 F 0 a X Z v X 1 B l c m N f c m V h Z E F j Y 2 9 1 b n R C Y W x h b m N l L D g 5 f S Z x d W 9 0 O y w m c X V v d D t T Z W N 0 a W 9 u M S 9 y Z X B v c n R L U E l f T k 9 S V E h f M j A x O T A 5 X 0 J Q R V I v Q 2 h h b m d l Z C B U e X B l L n t Q c m 9 i b G V t Y U F w c G x p Y 2 F 0 a X Z v X 1 B l c m N f c m V h Z E F j Y 2 9 1 b n R E Z X R h a W x z L D k w f S Z x d W 9 0 O y w m c X V v d D t T Z W N 0 a W 9 u M S 9 y Z X B v c n R L U E l f T k 9 S V E h f M j A x O T A 5 X 0 J Q R V I v Q 2 h h b m d l Z C B U e X B l L n t Q c m 9 i b G V t Y U F w c G x p Y 2 F 0 a X Z v X 1 B l c m N f c m V h Z E F j Y 2 9 1 b n R M a X N 0 L D k x f S Z x d W 9 0 O y w m c X V v d D t T Z W N 0 a W 9 u M S 9 y Z X B v c n R L U E l f T k 9 S V E h f M j A x O T A 5 X 0 J Q R V I v Q 2 h h b m d l Z C B U e X B l L n t Q c m 9 i b G V t Y U F w c G x p Y 2 F 0 a X Z v X 1 B l c m N f c m V h Z E F j Y 2 9 1 b n R U c m F u c 2 F j d G l v b k R l d G F p b H M s O T J 9 J n F 1 b 3 Q 7 L C Z x d W 9 0 O 1 N l Y 3 R p b 2 4 x L 3 J l c G 9 y d E t Q S V 9 O T 1 J U S F 8 y M D E 5 M D l f Q l B F U i 9 D a G F u Z 2 V k I F R 5 c G U u e 1 B y b 2 J s Z W 1 h Q X B w b G l j Y X R p d m 9 f U G V y Y 1 9 y Z W F k Q W N j b 3 V u d F R y Y W 5 z Y W N 0 a W 9 u T G l z d C w 5 M 3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J h b G F u Y 2 V z L D k 0 f S Z x d W 9 0 O y w m c X V v d D t T Z W N 0 a W 9 u M S 9 y Z X B v c n R L U E l f T k 9 S V E h f M j A x O T A 5 X 0 J Q R V I v Q 2 h h b m d l Z C B U e X B l L n t Q c m 9 i b G V t Y U F w c G x p Y 2 F 0 a X Z v X 1 B l c m N f c m V h Z E N h c m R B Y 2 N v d W 5 0 R G V 0 Y W l s c y w 5 N X 0 m c X V v d D s s J n F 1 b 3 Q 7 U 2 V j d G l v b j E v c m V w b 3 J 0 S 1 B J X 0 5 P U l R I X z I w M T k w O V 9 C U E V S L 0 N o Y W 5 n Z W Q g V H l w Z S 5 7 U H J v Y m x l b W F B c H B s a W N h d G l 2 b 1 9 Q Z X J j X 3 J l Y W R D Y X J k Q W N j b 3 V u d E x p c 3 Q s O T Z 9 J n F 1 b 3 Q 7 L C Z x d W 9 0 O 1 N l Y 3 R p b 2 4 x L 3 J l c G 9 y d E t Q S V 9 O T 1 J U S F 8 y M D E 5 M D l f Q l B F U i 9 D a G F u Z 2 V k I F R 5 c G U u e 1 B y b 2 J s Z W 1 h Q X B w b G l j Y X R p d m 9 f U G V y Y 1 9 y Z W F k Q 2 F y Z E F j Y 2 9 1 b n R U c m F u c 2 F j d G l v b k x p c 3 Q s O T d 9 J n F 1 b 3 Q 7 L C Z x d W 9 0 O 1 N l Y 3 R p b 2 4 x L 3 J l c G 9 y d E t Q S V 9 O T 1 J U S F 8 y M D E 5 M D l f Q l B F U i 9 D a G F u Z 2 V k I F R 5 c G U u e 1 B y b 2 J s Z W 1 h Q X B w b G l j Y X R p d m 9 f U G V y Y 1 9 y Z X R y a W V 2 Z U F z c H N w c y w 5 O H 0 m c X V v d D s s J n F 1 b 3 Q 7 U 2 V j d G l v b j E v c m V w b 3 J 0 S 1 B J X 0 5 P U l R I X z I w M T k w O V 9 C U E V S L 0 N o Y W 5 n Z W Q g V H l w Z S 5 7 U H J v Y m x l b W F B c H B s a W N h d G l 2 b 1 9 Q Z X J j X 3 V w Z G F 0 Z U N v b n N l b n Q s O T l 9 J n F 1 b 3 Q 7 L C Z x d W 9 0 O 1 N l Y 3 R p b 2 4 x L 3 J l c G 9 y d E t Q S V 9 O T 1 J U S F 8 y M D E 5 M D l f Q l B F U i 9 D a G F u Z 2 V k I F R 5 c G U u e 1 B y b 2 J s Z W 1 h Q X B w b G l j Y X R p d m 9 f U G V y Y 1 9 1 c G R h d G V Q Y X l t Z W 5 0 U m V z b 3 V y Y 2 U s M T A w f S Z x d W 9 0 O y w m c X V v d D t T Z W N 0 a W 9 u M S 9 y Z X B v c n R L U E l f T k 9 S V E h f M j A x O T A 5 X 0 J Q R V I v Q 2 h h b m d l Z C B U e X B l L n t Q c m 9 i b G V t Y U F w c G x p Y 2 F 0 a X Z v X 1 B l c m N f d X B k Y X R l U G V y a W 9 k a W N Q Y X l t Z W 5 0 U m V z b 3 V y Y 2 U s M T A x f S Z x d W 9 0 O y w m c X V v d D t T Z W N 0 a W 9 u M S 9 y Z X B v c n R L U E l f T k 9 S V E h f M j A x O T A 5 X 0 J Q R V I v Q 2 h h b m d l Z C B U e X B l L n t Q c m 9 i b G V t Y U F w c G x p Y 2 F 0 a X Z v X 2 N v b m Z p c m 1 h d G l v b k 9 m R n V u Z H M s M T A y f S Z x d W 9 0 O y w m c X V v d D t T Z W N 0 a W 9 u M S 9 y Z X B v c n R L U E l f T k 9 S V E h f M j A x O T A 5 X 0 J Q R V I v Q 2 h h b m d l Z C B U e X B l L n t Q c m 9 i b G V t Y U F w c G x p Y 2 F 0 a X Z v X 2 R l b G V 0 Z U N v b n N l b n Q s M T A z f S Z x d W 9 0 O y w m c X V v d D t T Z W N 0 a W 9 u M S 9 y Z X B v c n R L U E l f T k 9 S V E h f M j A x O T A 5 X 0 J Q R V I v Q 2 h h b m d l Z C B U e X B l L n t Q c m 9 i b G V t Y U F w c G x p Y 2 F 0 a X Z v X 2 V z d G F i b G l z a E N v b n N l b n Q s M T A 0 f S Z x d W 9 0 O y w m c X V v d D t T Z W N 0 a W 9 u M S 9 y Z X B v c n R L U E l f T k 9 S V E h f M j A x O T A 5 X 0 J Q R V I v Q 2 h h b m d l Z C B U e X B l L n t Q c m 9 i b G V t Y U F w c G x p Y 2 F 0 a X Z v X 2 d l d E N v b n N l b n Q s M T A 1 f S Z x d W 9 0 O y w m c X V v d D t T Z W N 0 a W 9 u M S 9 y Z X B v c n R L U E l f T k 9 S V E h f M j A x O T A 5 X 0 J Q R V I v Q 2 h h b m d l Z C B U e X B l L n t Q c m 9 i b G V t Y U F w c G x p Y 2 F 0 a X Z v X 2 d l d E N v b n N l b n R T d G F 0 d X M s M T A 2 f S Z x d W 9 0 O y w m c X V v d D t T Z W N 0 a W 9 u M S 9 y Z X B v c n R L U E l f T k 9 S V E h f M j A x O T A 5 X 0 J Q R V I v Q 2 h h b m d l Z C B U e X B l L n t Q c m 9 i b G V t Y U F w c G x p Y 2 F 0 a X Z v X 2 d l d F B h e W 1 l b n R S Z X F 1 Z X N 0 L D E w N 3 0 m c X V v d D s s J n F 1 b 3 Q 7 U 2 V j d G l v b j E v c m V w b 3 J 0 S 1 B J X 0 5 P U l R I X z I w M T k w O V 9 C U E V S L 0 N o Y W 5 n Z W Q g V H l w Z S 5 7 U H J v Y m x l b W F B c H B s a W N h d G l 2 b 1 9 n Z X R Q Y X l t Z W 5 0 U 3 R h d H V z U m V x d W V z d C w x M D h 9 J n F 1 b 3 Q 7 L C Z x d W 9 0 O 1 N l Y 3 R p b 2 4 x L 3 J l c G 9 y d E t Q S V 9 O T 1 J U S F 8 y M D E 5 M D l f Q l B F U i 9 D a G F u Z 2 V k I F R 5 c G U u e 1 B y b 2 J s Z W 1 h Q X B w b G l j Y X R p d m 9 f Z 2 V 0 U G V y a W 9 k a W N Q Y X l t Z W 5 0 U m V x d W V z d C w x M D l 9 J n F 1 b 3 Q 7 L C Z x d W 9 0 O 1 N l Y 3 R p b 2 4 x L 3 J l c G 9 y d E t Q S V 9 O T 1 J U S F 8 y M D E 5 M D l f Q l B F U i 9 D a G F u Z 2 V k I F R 5 c G U u e 1 B y b 2 J s Z W 1 h Q X B w b G l j Y X R p d m 9 f Z 2 V 0 U G V y a W 9 k a W N Q Y X l t Z W 5 0 U 3 R h d H V z U m V x d W V z d C w x M T B 9 J n F 1 b 3 Q 7 L C Z x d W 9 0 O 1 N l Y 3 R p b 2 4 x L 3 J l c G 9 y d E t Q S V 9 O T 1 J U S F 8 y M D E 5 M D l f Q l B F U i 9 D a G F u Z 2 V k I F R 5 c G U u e 1 B y b 2 J s Z W 1 h Q X B w b G l j Y X R p d m 9 f c G F 5 b W V u d E l u a X R p Y X R p b 2 5 S Z X F 1 Z X N 0 L D E x M X 0 m c X V v d D s s J n F 1 b 3 Q 7 U 2 V j d G l v b j E v c m V w b 3 J 0 S 1 B J X 0 5 P U l R I X z I w M T k w O V 9 C U E V S L 0 N o Y W 5 n Z W Q g V H l w Z S 5 7 U H J v Y m x l b W F B c H B s a W N h d G l 2 b 1 9 w Z X J p b 2 R p Y 1 B h e W 1 l b n R J b m l 0 a W F 0 a W 9 u U m V x d W V z d C w x M T J 9 J n F 1 b 3 Q 7 L C Z x d W 9 0 O 1 N l Y 3 R p b 2 4 x L 3 J l c G 9 y d E t Q S V 9 O T 1 J U S F 8 y M D E 5 M D l f Q l B F U i 9 D a G F u Z 2 V k I F R 5 c G U u e 1 B y b 2 J s Z W 1 h Q X B w b G l j Y X R p d m 9 f c m V h Z E F j Y 2 9 1 b n R C Y W x h b m N l L D E x M 3 0 m c X V v d D s s J n F 1 b 3 Q 7 U 2 V j d G l v b j E v c m V w b 3 J 0 S 1 B J X 0 5 P U l R I X z I w M T k w O V 9 C U E V S L 0 N o Y W 5 n Z W Q g V H l w Z S 5 7 U H J v Y m x l b W F B c H B s a W N h d G l 2 b 1 9 y Z W F k Q W N j b 3 V u d E R l d G F p b H M s M T E 0 f S Z x d W 9 0 O y w m c X V v d D t T Z W N 0 a W 9 u M S 9 y Z X B v c n R L U E l f T k 9 S V E h f M j A x O T A 5 X 0 J Q R V I v Q 2 h h b m d l Z C B U e X B l L n t Q c m 9 i b G V t Y U F w c G x p Y 2 F 0 a X Z v X 3 J l Y W R B Y 2 N v d W 5 0 T G l z d C w x M T V 9 J n F 1 b 3 Q 7 L C Z x d W 9 0 O 1 N l Y 3 R p b 2 4 x L 3 J l c G 9 y d E t Q S V 9 O T 1 J U S F 8 y M D E 5 M D l f Q l B F U i 9 D a G F u Z 2 V k I F R 5 c G U u e 1 B y b 2 J s Z W 1 h Q X B w b G l j Y X R p d m 9 f c m V h Z E F j Y 2 9 1 b n R U c m F u c 2 F j d G l v b k R l d G F p b H M s M T E 2 f S Z x d W 9 0 O y w m c X V v d D t T Z W N 0 a W 9 u M S 9 y Z X B v c n R L U E l f T k 9 S V E h f M j A x O T A 5 X 0 J Q R V I v Q 2 h h b m d l Z C B U e X B l L n t Q c m 9 i b G V t Y U F w c G x p Y 2 F 0 a X Z v X 3 J l Y W R B Y 2 N v d W 5 0 V H J h b n N h Y 3 R p b 2 5 M a X N 0 L D E x N 3 0 m c X V v d D s s J n F 1 b 3 Q 7 U 2 V j d G l v b j E v c m V w b 3 J 0 S 1 B J X 0 5 P U l R I X z I w M T k w O V 9 C U E V S L 0 N o Y W 5 n Z W Q g V H l w Z S 5 7 U H J v Y m x l b W F B c H B s a W N h d G l 2 b 1 9 y Z W F k Q 2 F y Z E F j Y 2 9 1 b n R C Y W x h b m N l c y w x M T h 9 J n F 1 b 3 Q 7 L C Z x d W 9 0 O 1 N l Y 3 R p b 2 4 x L 3 J l c G 9 y d E t Q S V 9 O T 1 J U S F 8 y M D E 5 M D l f Q l B F U i 9 D a G F u Z 2 V k I F R 5 c G U u e 1 B y b 2 J s Z W 1 h Q X B w b G l j Y X R p d m 9 f c m V h Z E N h c m R B Y 2 N v d W 5 0 R G V 0 Y W l s c y w x M T l 9 J n F 1 b 3 Q 7 L C Z x d W 9 0 O 1 N l Y 3 R p b 2 4 x L 3 J l c G 9 y d E t Q S V 9 O T 1 J U S F 8 y M D E 5 M D l f Q l B F U i 9 D a G F u Z 2 V k I F R 5 c G U u e 1 B y b 2 J s Z W 1 h Q X B w b G l j Y X R p d m 9 f c m V h Z E N h c m R B Y 2 N v d W 5 0 T G l z d C w x M j B 9 J n F 1 b 3 Q 7 L C Z x d W 9 0 O 1 N l Y 3 R p b 2 4 x L 3 J l c G 9 y d E t Q S V 9 O T 1 J U S F 8 y M D E 5 M D l f Q l B F U i 9 D a G F u Z 2 V k I F R 5 c G U u e 1 B y b 2 J s Z W 1 h Q X B w b G l j Y X R p d m 9 f c m V h Z E N h c m R B Y 2 N v d W 5 0 V H J h b n N h Y 3 R p b 2 5 M a X N 0 L D E y M X 0 m c X V v d D s s J n F 1 b 3 Q 7 U 2 V j d G l v b j E v c m V w b 3 J 0 S 1 B J X 0 5 P U l R I X z I w M T k w O V 9 C U E V S L 0 N o Y W 5 n Z W Q g V H l w Z S 5 7 U H J v Y m x l b W F B c H B s a W N h d G l 2 b 1 9 y Z X R y a W V 2 Z U F z c H N w c y w x M j J 9 J n F 1 b 3 Q 7 L C Z x d W 9 0 O 1 N l Y 3 R p b 2 4 x L 3 J l c G 9 y d E t Q S V 9 O T 1 J U S F 8 y M D E 5 M D l f Q l B F U i 9 D a G F u Z 2 V k I F R 5 c G U u e 1 B y b 2 J s Z W 1 h Q X B w b G l j Y X R p d m 9 f d X B k Y X R l Q 2 9 u c 2 V u d C w x M j N 9 J n F 1 b 3 Q 7 L C Z x d W 9 0 O 1 N l Y 3 R p b 2 4 x L 3 J l c G 9 y d E t Q S V 9 O T 1 J U S F 8 y M D E 5 M D l f Q l B F U i 9 D a G F u Z 2 V k I F R 5 c G U u e 1 B y b 2 J s Z W 1 h Q X B w b G l j Y X R p d m 9 f d X B k Y X R l U G F 5 b W V u d F J l c 2 9 1 c m N l L D E y N H 0 m c X V v d D s s J n F 1 b 3 Q 7 U 2 V j d G l v b j E v c m V w b 3 J 0 S 1 B J X 0 5 P U l R I X z I w M T k w O V 9 C U E V S L 0 N o Y W 5 n Z W Q g V H l w Z S 5 7 U H J v Y m x l b W F B c H B s a W N h d G l 2 b 1 9 1 c G R h d G V Q Z X J p b 2 R p Y 1 B h e W 1 l b n R S Z X N v d X J j Z S w x M j V 9 J n F 1 b 3 Q 7 L C Z x d W 9 0 O 1 N l Y 3 R p b 2 4 x L 3 J l c G 9 y d E t Q S V 9 O T 1 J U S F 8 y M D E 5 M D l f Q l B F U i 9 D a G F u Z 2 V k I F R 5 c G U u e 1 B y b 2 J s Z W 1 h Q 2 x p Z W 5 0 X 2 N v b m Z p c m 1 h d G l v b k 9 m R n V u Z H M s M T I 2 f S Z x d W 9 0 O y w m c X V v d D t T Z W N 0 a W 9 u M S 9 y Z X B v c n R L U E l f T k 9 S V E h f M j A x O T A 5 X 0 J Q R V I v Q 2 h h b m d l Z C B U e X B l L n t Q c m 9 i b G V t Y U N s a W V u d F 9 k Z W x l d G V D b 2 5 z Z W 5 0 L D E y N 3 0 m c X V v d D s s J n F 1 b 3 Q 7 U 2 V j d G l v b j E v c m V w b 3 J 0 S 1 B J X 0 5 P U l R I X z I w M T k w O V 9 C U E V S L 0 N o Y W 5 n Z W Q g V H l w Z S 5 7 U H J v Y m x l b W F D b G l l b n R f Z X N 0 Y W J s a X N o Q 2 9 u c 2 V u d C w x M j h 9 J n F 1 b 3 Q 7 L C Z x d W 9 0 O 1 N l Y 3 R p b 2 4 x L 3 J l c G 9 y d E t Q S V 9 O T 1 J U S F 8 y M D E 5 M D l f Q l B F U i 9 D a G F u Z 2 V k I F R 5 c G U u e 1 B y b 2 J s Z W 1 h Q 2 x p Z W 5 0 X 2 d l d E N v b n N l b n Q s M T I 5 f S Z x d W 9 0 O y w m c X V v d D t T Z W N 0 a W 9 u M S 9 y Z X B v c n R L U E l f T k 9 S V E h f M j A x O T A 5 X 0 J Q R V I v Q 2 h h b m d l Z C B U e X B l L n t Q c m 9 i b G V t Y U N s a W V u d F 9 n Z X R D b 2 5 z Z W 5 0 U 3 R h d H V z L D E z M H 0 m c X V v d D s s J n F 1 b 3 Q 7 U 2 V j d G l v b j E v c m V w b 3 J 0 S 1 B J X 0 5 P U l R I X z I w M T k w O V 9 C U E V S L 0 N o Y W 5 n Z W Q g V H l w Z S 5 7 U H J v Y m x l b W F D b G l l b n R f Z 2 V 0 U G F 5 b W V u d F J l c X V l c 3 Q s M T M x f S Z x d W 9 0 O y w m c X V v d D t T Z W N 0 a W 9 u M S 9 y Z X B v c n R L U E l f T k 9 S V E h f M j A x O T A 5 X 0 J Q R V I v Q 2 h h b m d l Z C B U e X B l L n t Q c m 9 i b G V t Y U N s a W V u d F 9 n Z X R Q Y X l t Z W 5 0 U 3 R h d H V z U m V x d W V z d C w x M z J 9 J n F 1 b 3 Q 7 L C Z x d W 9 0 O 1 N l Y 3 R p b 2 4 x L 3 J l c G 9 y d E t Q S V 9 O T 1 J U S F 8 y M D E 5 M D l f Q l B F U i 9 D a G F u Z 2 V k I F R 5 c G U u e 1 B y b 2 J s Z W 1 h Q 2 x p Z W 5 0 X 2 d l d F B l c m l v Z G l j U G F 5 b W V u d F J l c X V l c 3 Q s M T M z f S Z x d W 9 0 O y w m c X V v d D t T Z W N 0 a W 9 u M S 9 y Z X B v c n R L U E l f T k 9 S V E h f M j A x O T A 5 X 0 J Q R V I v Q 2 h h b m d l Z C B U e X B l L n t Q c m 9 i b G V t Y U N s a W V u d F 9 n Z X R Q Z X J p b 2 R p Y 1 B h e W 1 l b n R T d G F 0 d X N S Z X F 1 Z X N 0 L D E z N H 0 m c X V v d D s s J n F 1 b 3 Q 7 U 2 V j d G l v b j E v c m V w b 3 J 0 S 1 B J X 0 5 P U l R I X z I w M T k w O V 9 C U E V S L 0 N o Y W 5 n Z W Q g V H l w Z S 5 7 U H J v Y m x l b W F D b G l l b n R f c G F 5 b W V u d E l u a X R p Y X R p b 2 5 S Z X F 1 Z X N 0 L D E z N X 0 m c X V v d D s s J n F 1 b 3 Q 7 U 2 V j d G l v b j E v c m V w b 3 J 0 S 1 B J X 0 5 P U l R I X z I w M T k w O V 9 C U E V S L 0 N o Y W 5 n Z W Q g V H l w Z S 5 7 U H J v Y m x l b W F D b G l l b n R f c G V y a W 9 k a W N Q Y X l t Z W 5 0 S W 5 p d G l h d G l v b l J l c X V l c 3 Q s M T M 2 f S Z x d W 9 0 O y w m c X V v d D t T Z W N 0 a W 9 u M S 9 y Z X B v c n R L U E l f T k 9 S V E h f M j A x O T A 5 X 0 J Q R V I v Q 2 h h b m d l Z C B U e X B l L n t Q c m 9 i b G V t Y U N s a W V u d F 9 y Z W F k Q W N j b 3 V u d E J h b G F u Y 2 U s M T M 3 f S Z x d W 9 0 O y w m c X V v d D t T Z W N 0 a W 9 u M S 9 y Z X B v c n R L U E l f T k 9 S V E h f M j A x O T A 5 X 0 J Q R V I v Q 2 h h b m d l Z C B U e X B l L n t Q c m 9 i b G V t Y U N s a W V u d F 9 y Z W F k Q W N j b 3 V u d E R l d G F p b H M s M T M 4 f S Z x d W 9 0 O y w m c X V v d D t T Z W N 0 a W 9 u M S 9 y Z X B v c n R L U E l f T k 9 S V E h f M j A x O T A 5 X 0 J Q R V I v Q 2 h h b m d l Z C B U e X B l L n t Q c m 9 i b G V t Y U N s a W V u d F 9 y Z W F k Q W N j b 3 V u d E x p c 3 Q s M T M 5 f S Z x d W 9 0 O y w m c X V v d D t T Z W N 0 a W 9 u M S 9 y Z X B v c n R L U E l f T k 9 S V E h f M j A x O T A 5 X 0 J Q R V I v Q 2 h h b m d l Z C B U e X B l L n t Q c m 9 i b G V t Y U N s a W V u d F 9 y Z W F k Q W N j b 3 V u d F R y Y W 5 z Y W N 0 a W 9 u R G V 0 Y W l s c y w x N D B 9 J n F 1 b 3 Q 7 L C Z x d W 9 0 O 1 N l Y 3 R p b 2 4 x L 3 J l c G 9 y d E t Q S V 9 O T 1 J U S F 8 y M D E 5 M D l f Q l B F U i 9 D a G F u Z 2 V k I F R 5 c G U u e 1 B y b 2 J s Z W 1 h Q 2 x p Z W 5 0 X 3 J l Y W R B Y 2 N v d W 5 0 V H J h b n N h Y 3 R p b 2 5 M a X N 0 L D E 0 M X 0 m c X V v d D s s J n F 1 b 3 Q 7 U 2 V j d G l v b j E v c m V w b 3 J 0 S 1 B J X 0 5 P U l R I X z I w M T k w O V 9 C U E V S L 0 N o Y W 5 n Z W Q g V H l w Z S 5 7 U H J v Y m x l b W F D b G l l b n R f c m V h Z E N h c m R B Y 2 N v d W 5 0 Q m F s Y W 5 j Z X M s M T Q y f S Z x d W 9 0 O y w m c X V v d D t T Z W N 0 a W 9 u M S 9 y Z X B v c n R L U E l f T k 9 S V E h f M j A x O T A 5 X 0 J Q R V I v Q 2 h h b m d l Z C B U e X B l L n t Q c m 9 i b G V t Y U N s a W V u d F 9 y Z W F k Q 2 F y Z E F j Y 2 9 1 b n R E Z X R h a W x z L D E 0 M 3 0 m c X V v d D s s J n F 1 b 3 Q 7 U 2 V j d G l v b j E v c m V w b 3 J 0 S 1 B J X 0 5 P U l R I X z I w M T k w O V 9 C U E V S L 0 N o Y W 5 n Z W Q g V H l w Z S 5 7 U H J v Y m x l b W F D b G l l b n R f c m V h Z E N h c m R B Y 2 N v d W 5 0 T G l z d C w x N D R 9 J n F 1 b 3 Q 7 L C Z x d W 9 0 O 1 N l Y 3 R p b 2 4 x L 3 J l c G 9 y d E t Q S V 9 O T 1 J U S F 8 y M D E 5 M D l f Q l B F U i 9 D a G F u Z 2 V k I F R 5 c G U u e 1 B y b 2 J s Z W 1 h Q 2 x p Z W 5 0 X 3 J l Y W R D Y X J k Q W N j b 3 V u d F R y Y W 5 z Y W N 0 a W 9 u T G l z d C w x N D V 9 J n F 1 b 3 Q 7 L C Z x d W 9 0 O 1 N l Y 3 R p b 2 4 x L 3 J l c G 9 y d E t Q S V 9 O T 1 J U S F 8 y M D E 5 M D l f Q l B F U i 9 D a G F u Z 2 V k I F R 5 c G U u e 1 B y b 2 J s Z W 1 h Q 2 x p Z W 5 0 X 3 J l d H J p Z X Z l Q X N w c 3 B z L D E 0 N n 0 m c X V v d D s s J n F 1 b 3 Q 7 U 2 V j d G l v b j E v c m V w b 3 J 0 S 1 B J X 0 5 P U l R I X z I w M T k w O V 9 C U E V S L 0 N o Y W 5 n Z W Q g V H l w Z S 5 7 U H J v Y m x l b W F D b G l l b n R f d X B k Y X R l Q 2 9 u c 2 V u d C w x N D d 9 J n F 1 b 3 Q 7 L C Z x d W 9 0 O 1 N l Y 3 R p b 2 4 x L 3 J l c G 9 y d E t Q S V 9 O T 1 J U S F 8 y M D E 5 M D l f Q l B F U i 9 D a G F u Z 2 V k I F R 5 c G U u e 1 B y b 2 J s Z W 1 h Q 2 x p Z W 5 0 X 3 V w Z G F 0 Z V B h e W 1 l b n R S Z X N v d X J j Z S w x N D h 9 J n F 1 b 3 Q 7 L C Z x d W 9 0 O 1 N l Y 3 R p b 2 4 x L 3 J l c G 9 y d E t Q S V 9 O T 1 J U S F 8 y M D E 5 M D l f Q l B F U i 9 D a G F u Z 2 V k I F R 5 c G U u e 1 B y b 2 J s Z W 1 h Q 2 x p Z W 5 0 X 3 V w Z G F 0 Z V B l c m l v Z G l j U G F 5 b W V u d F J l c 2 9 1 c m N l L D E 0 O X 0 m c X V v d D s s J n F 1 b 3 Q 7 U 2 V j d G l v b j E v c m V w b 3 J 0 S 1 B J X 0 5 P U l R I X z I w M T k w O V 9 C U E V S L 0 N o Y W 5 n Z W Q g V H l w Z S 5 7 V G 9 0 Y W x f Y 2 9 u Z m l y b W F 0 a W 9 u T 2 Z G d W 5 k c y w x N T B 9 J n F 1 b 3 Q 7 L C Z x d W 9 0 O 1 N l Y 3 R p b 2 4 x L 3 J l c G 9 y d E t Q S V 9 O T 1 J U S F 8 y M D E 5 M D l f Q l B F U i 9 D a G F u Z 2 V k I F R 5 c G U u e 1 R v d G F s X 2 R l b G V 0 Z U N v b n N l b n Q s M T U x f S Z x d W 9 0 O y w m c X V v d D t T Z W N 0 a W 9 u M S 9 y Z X B v c n R L U E l f T k 9 S V E h f M j A x O T A 5 X 0 J Q R V I v Q 2 h h b m d l Z C B U e X B l L n t U b 3 R h b F 9 l c 3 R h Y m x p c 2 h D b 2 5 z Z W 5 0 L D E 1 M n 0 m c X V v d D s s J n F 1 b 3 Q 7 U 2 V j d G l v b j E v c m V w b 3 J 0 S 1 B J X 0 5 P U l R I X z I w M T k w O V 9 C U E V S L 0 N o Y W 5 n Z W Q g V H l w Z S 5 7 V G 9 0 Y W x f Z 2 V 0 Q 2 9 u c 2 V u d C w x N T N 9 J n F 1 b 3 Q 7 L C Z x d W 9 0 O 1 N l Y 3 R p b 2 4 x L 3 J l c G 9 y d E t Q S V 9 O T 1 J U S F 8 y M D E 5 M D l f Q l B F U i 9 D a G F u Z 2 V k I F R 5 c G U u e 1 R v d G F s X 2 d l d E N v b n N l b n R T d G F 0 d X M s M T U 0 f S Z x d W 9 0 O y w m c X V v d D t T Z W N 0 a W 9 u M S 9 y Z X B v c n R L U E l f T k 9 S V E h f M j A x O T A 5 X 0 J Q R V I v Q 2 h h b m d l Z C B U e X B l L n t U b 3 R h b F 9 n Z X R Q Y X l t Z W 5 0 U m V x d W V z d C w x N T V 9 J n F 1 b 3 Q 7 L C Z x d W 9 0 O 1 N l Y 3 R p b 2 4 x L 3 J l c G 9 y d E t Q S V 9 O T 1 J U S F 8 y M D E 5 M D l f Q l B F U i 9 D a G F u Z 2 V k I F R 5 c G U u e 1 R v d G F s X 2 d l d F B h e W 1 l b n R T d G F 0 d X N S Z X F 1 Z X N 0 L D E 1 N n 0 m c X V v d D s s J n F 1 b 3 Q 7 U 2 V j d G l v b j E v c m V w b 3 J 0 S 1 B J X 0 5 P U l R I X z I w M T k w O V 9 C U E V S L 0 N o Y W 5 n Z W Q g V H l w Z S 5 7 V G 9 0 Y W x f Z 2 V 0 U G V y a W 9 k a W N Q Y X l t Z W 5 0 U m V x d W V z d C w x N T d 9 J n F 1 b 3 Q 7 L C Z x d W 9 0 O 1 N l Y 3 R p b 2 4 x L 3 J l c G 9 y d E t Q S V 9 O T 1 J U S F 8 y M D E 5 M D l f Q l B F U i 9 D a G F u Z 2 V k I F R 5 c G U u e 1 R v d G F s X 2 d l d F B l c m l v Z G l j U G F 5 b W V u d F N 0 Y X R 1 c 1 J l c X V l c 3 Q s M T U 4 f S Z x d W 9 0 O y w m c X V v d D t T Z W N 0 a W 9 u M S 9 y Z X B v c n R L U E l f T k 9 S V E h f M j A x O T A 5 X 0 J Q R V I v Q 2 h h b m d l Z C B U e X B l L n t U b 3 R h b F 9 w Y X l t Z W 5 0 S W 5 p d G l h d G l v b l J l c X V l c 3 Q s M T U 5 f S Z x d W 9 0 O y w m c X V v d D t T Z W N 0 a W 9 u M S 9 y Z X B v c n R L U E l f T k 9 S V E h f M j A x O T A 5 X 0 J Q R V I v Q 2 h h b m d l Z C B U e X B l L n t U b 3 R h b F 9 w Z X J p b 2 R p Y 1 B h e W 1 l b n R J b m l 0 a W F 0 a W 9 u U m V x d W V z d C w x N j B 9 J n F 1 b 3 Q 7 L C Z x d W 9 0 O 1 N l Y 3 R p b 2 4 x L 3 J l c G 9 y d E t Q S V 9 O T 1 J U S F 8 y M D E 5 M D l f Q l B F U i 9 D a G F u Z 2 V k I F R 5 c G U u e 1 R v d G F s X 3 J l Y W R B Y 2 N v d W 5 0 Q m F s Y W 5 j Z S w x N j F 9 J n F 1 b 3 Q 7 L C Z x d W 9 0 O 1 N l Y 3 R p b 2 4 x L 3 J l c G 9 y d E t Q S V 9 O T 1 J U S F 8 y M D E 5 M D l f Q l B F U i 9 D a G F u Z 2 V k I F R 5 c G U u e 1 R v d G F s X 3 J l Y W R B Y 2 N v d W 5 0 R G V 0 Y W l s c y w x N j J 9 J n F 1 b 3 Q 7 L C Z x d W 9 0 O 1 N l Y 3 R p b 2 4 x L 3 J l c G 9 y d E t Q S V 9 O T 1 J U S F 8 y M D E 5 M D l f Q l B F U i 9 D a G F u Z 2 V k I F R 5 c G U u e 1 R v d G F s X 3 J l Y W R B Y 2 N v d W 5 0 T G l z d C w x N j N 9 J n F 1 b 3 Q 7 L C Z x d W 9 0 O 1 N l Y 3 R p b 2 4 x L 3 J l c G 9 y d E t Q S V 9 O T 1 J U S F 8 y M D E 5 M D l f Q l B F U i 9 D a G F u Z 2 V k I F R 5 c G U u e 1 R v d G F s X 3 J l Y W R B Y 2 N v d W 5 0 V H J h b n N h Y 3 R p b 2 5 E Z X R h a W x z L D E 2 N H 0 m c X V v d D s s J n F 1 b 3 Q 7 U 2 V j d G l v b j E v c m V w b 3 J 0 S 1 B J X 0 5 P U l R I X z I w M T k w O V 9 C U E V S L 0 N o Y W 5 n Z W Q g V H l w Z S 5 7 V G 9 0 Y W x f c m V h Z E F j Y 2 9 1 b n R U c m F u c 2 F j d G l v b k x p c 3 Q s M T Y 1 f S Z x d W 9 0 O y w m c X V v d D t T Z W N 0 a W 9 u M S 9 y Z X B v c n R L U E l f T k 9 S V E h f M j A x O T A 5 X 0 J Q R V I v Q 2 h h b m d l Z C B U e X B l L n t U b 3 R h b F 9 y Z W F k Q 2 F y Z E F j Y 2 9 1 b n R C Y W x h b m N l c y w x N j Z 9 J n F 1 b 3 Q 7 L C Z x d W 9 0 O 1 N l Y 3 R p b 2 4 x L 3 J l c G 9 y d E t Q S V 9 O T 1 J U S F 8 y M D E 5 M D l f Q l B F U i 9 D a G F u Z 2 V k I F R 5 c G U u e 1 R v d G F s X 3 J l Y W R D Y X J k Q W N j b 3 V u d E R l d G F p b H M s M T Y 3 f S Z x d W 9 0 O y w m c X V v d D t T Z W N 0 a W 9 u M S 9 y Z X B v c n R L U E l f T k 9 S V E h f M j A x O T A 5 X 0 J Q R V I v Q 2 h h b m d l Z C B U e X B l L n t U b 3 R h b F 9 y Z W F k Q 2 F y Z E F j Y 2 9 1 b n R M a X N 0 L D E 2 O H 0 m c X V v d D s s J n F 1 b 3 Q 7 U 2 V j d G l v b j E v c m V w b 3 J 0 S 1 B J X 0 5 P U l R I X z I w M T k w O V 9 C U E V S L 0 N o Y W 5 n Z W Q g V H l w Z S 5 7 V G 9 0 Y W x f c m V h Z E N h c m R B Y 2 N v d W 5 0 V H J h b n N h Y 3 R p b 2 5 M a X N 0 L D E 2 O X 0 m c X V v d D s s J n F 1 b 3 Q 7 U 2 V j d G l v b j E v c m V w b 3 J 0 S 1 B J X 0 5 P U l R I X z I w M T k w O V 9 C U E V S L 0 N o Y W 5 n Z W Q g V H l w Z S 5 7 V G 9 0 Y W x f c m V 0 c m l l d m V B c 3 B z c H M s M T c w f S Z x d W 9 0 O y w m c X V v d D t T Z W N 0 a W 9 u M S 9 y Z X B v c n R L U E l f T k 9 S V E h f M j A x O T A 5 X 0 J Q R V I v Q 2 h h b m d l Z C B U e X B l L n t U b 3 R h b F 9 1 c G R h d G V D b 2 5 z Z W 5 0 L D E 3 M X 0 m c X V v d D s s J n F 1 b 3 Q 7 U 2 V j d G l v b j E v c m V w b 3 J 0 S 1 B J X 0 5 P U l R I X z I w M T k w O V 9 C U E V S L 0 N o Y W 5 n Z W Q g V H l w Z S 5 7 V G 9 0 Y W x f d X B k Y X R l U G F 5 b W V u d F J l c 2 9 1 c m N l L D E 3 M n 0 m c X V v d D s s J n F 1 b 3 Q 7 U 2 V j d G l v b j E v c m V w b 3 J 0 S 1 B J X 0 5 P U l R I X z I w M T k w O V 9 C U E V S L 0 N o Y W 5 n Z W Q g V H l w Z S 5 7 V G 9 0 Y W x f d X B k Y X R l U G V y a W 9 k a W N Q Y X l t Z W 5 0 U m V z b 3 V y Y 2 U s M T c z f S Z x d W 9 0 O y w m c X V v d D t T Z W N 0 a W 9 u M S 9 y Z X B v c n R L U E l f T k 9 S V E h f M j A x O T A 5 X 0 J Q R V I v Q 2 h h b m d l Z C B U e X B l L n t k d X J h d G F N Z W R p Y V 9 j b 2 5 m a X J t Y X R p b 2 5 P Z k Z 1 b m R z L D E 3 N H 0 m c X V v d D s s J n F 1 b 3 Q 7 U 2 V j d G l v b j E v c m V w b 3 J 0 S 1 B J X 0 5 P U l R I X z I w M T k w O V 9 C U E V S L 0 N o Y W 5 n Z W Q g V H l w Z S 5 7 Z H V y Y X R h T W V k a W F f Z G V s Z X R l Q 2 9 u c 2 V u d C w x N z V 9 J n F 1 b 3 Q 7 L C Z x d W 9 0 O 1 N l Y 3 R p b 2 4 x L 3 J l c G 9 y d E t Q S V 9 O T 1 J U S F 8 y M D E 5 M D l f Q l B F U i 9 D a G F u Z 2 V k I F R 5 c G U u e 2 R 1 c m F 0 Y U 1 l Z G l h X 2 V z d G F i b G l z a E N v b n N l b n Q s M T c 2 f S Z x d W 9 0 O y w m c X V v d D t T Z W N 0 a W 9 u M S 9 y Z X B v c n R L U E l f T k 9 S V E h f M j A x O T A 5 X 0 J Q R V I v Q 2 h h b m d l Z C B U e X B l L n t k d X J h d G F N Z W R p Y V 9 n Z X R D b 2 5 z Z W 5 0 L D E 3 N 3 0 m c X V v d D s s J n F 1 b 3 Q 7 U 2 V j d G l v b j E v c m V w b 3 J 0 S 1 B J X 0 5 P U l R I X z I w M T k w O V 9 C U E V S L 0 N o Y W 5 n Z W Q g V H l w Z S 5 7 Z H V y Y X R h T W V k a W F f Z 2 V 0 Q 2 9 u c 2 V u d F N 0 Y X R 1 c y w x N z h 9 J n F 1 b 3 Q 7 L C Z x d W 9 0 O 1 N l Y 3 R p b 2 4 x L 3 J l c G 9 y d E t Q S V 9 O T 1 J U S F 8 y M D E 5 M D l f Q l B F U i 9 D a G F u Z 2 V k I F R 5 c G U u e 2 R 1 c m F 0 Y U 1 l Z G l h X 2 d l d F B h e W 1 l b n R S Z X F 1 Z X N 0 L D E 3 O X 0 m c X V v d D s s J n F 1 b 3 Q 7 U 2 V j d G l v b j E v c m V w b 3 J 0 S 1 B J X 0 5 P U l R I X z I w M T k w O V 9 C U E V S L 0 N o Y W 5 n Z W Q g V H l w Z S 5 7 Z H V y Y X R h T W V k a W F f Z 2 V 0 U G F 5 b W V u d F N 0 Y X R 1 c 1 J l c X V l c 3 Q s M T g w f S Z x d W 9 0 O y w m c X V v d D t T Z W N 0 a W 9 u M S 9 y Z X B v c n R L U E l f T k 9 S V E h f M j A x O T A 5 X 0 J Q R V I v Q 2 h h b m d l Z C B U e X B l L n t k d X J h d G F N Z W R p Y V 9 n Z X R Q Z X J p b 2 R p Y 1 B h e W 1 l b n R S Z X F 1 Z X N 0 L D E 4 M X 0 m c X V v d D s s J n F 1 b 3 Q 7 U 2 V j d G l v b j E v c m V w b 3 J 0 S 1 B J X 0 5 P U l R I X z I w M T k w O V 9 C U E V S L 0 N o Y W 5 n Z W Q g V H l w Z S 5 7 Z H V y Y X R h T W V k a W F f Z 2 V 0 U G V y a W 9 k a W N Q Y X l t Z W 5 0 U 3 R h d H V z U m V x d W V z d C w x O D J 9 J n F 1 b 3 Q 7 L C Z x d W 9 0 O 1 N l Y 3 R p b 2 4 x L 3 J l c G 9 y d E t Q S V 9 O T 1 J U S F 8 y M D E 5 M D l f Q l B F U i 9 D a G F u Z 2 V k I F R 5 c G U u e 2 R 1 c m F 0 Y U 1 l Z G l h X 3 B h e W 1 l b n R J b m l 0 a W F 0 a W 9 u U m V x d W V z d C w x O D N 9 J n F 1 b 3 Q 7 L C Z x d W 9 0 O 1 N l Y 3 R p b 2 4 x L 3 J l c G 9 y d E t Q S V 9 O T 1 J U S F 8 y M D E 5 M D l f Q l B F U i 9 D a G F u Z 2 V k I F R 5 c G U u e 2 R 1 c m F 0 Y U 1 l Z G l h X 3 B l c m l v Z G l j U G F 5 b W V u d E l u a X R p Y X R p b 2 5 S Z X F 1 Z X N 0 L D E 4 N H 0 m c X V v d D s s J n F 1 b 3 Q 7 U 2 V j d G l v b j E v c m V w b 3 J 0 S 1 B J X 0 5 P U l R I X z I w M T k w O V 9 C U E V S L 0 N o Y W 5 n Z W Q g V H l w Z S 5 7 Z H V y Y X R h T W V k a W F f c m V h Z E F j Y 2 9 1 b n R C Y W x h b m N l L D E 4 N X 0 m c X V v d D s s J n F 1 b 3 Q 7 U 2 V j d G l v b j E v c m V w b 3 J 0 S 1 B J X 0 5 P U l R I X z I w M T k w O V 9 C U E V S L 0 N o Y W 5 n Z W Q g V H l w Z S 5 7 Z H V y Y X R h T W V k a W F f c m V h Z E F j Y 2 9 1 b n R E Z X R h a W x z L D E 4 N n 0 m c X V v d D s s J n F 1 b 3 Q 7 U 2 V j d G l v b j E v c m V w b 3 J 0 S 1 B J X 0 5 P U l R I X z I w M T k w O V 9 C U E V S L 0 N o Y W 5 n Z W Q g V H l w Z S 5 7 Z H V y Y X R h T W V k a W F f c m V h Z E F j Y 2 9 1 b n R M a X N 0 L D E 4 N 3 0 m c X V v d D s s J n F 1 b 3 Q 7 U 2 V j d G l v b j E v c m V w b 3 J 0 S 1 B J X 0 5 P U l R I X z I w M T k w O V 9 C U E V S L 0 N o Y W 5 n Z W Q g V H l w Z S 5 7 Z H V y Y X R h T W V k a W F f c m V h Z E F j Y 2 9 1 b n R U c m F u c 2 F j d G l v b k R l d G F p b H M s M T g 4 f S Z x d W 9 0 O y w m c X V v d D t T Z W N 0 a W 9 u M S 9 y Z X B v c n R L U E l f T k 9 S V E h f M j A x O T A 5 X 0 J Q R V I v Q 2 h h b m d l Z C B U e X B l L n t k d X J h d G F N Z W R p Y V 9 y Z W F k Q W N j b 3 V u d F R y Y W 5 z Y W N 0 a W 9 u T G l z d C w x O D l 9 J n F 1 b 3 Q 7 L C Z x d W 9 0 O 1 N l Y 3 R p b 2 4 x L 3 J l c G 9 y d E t Q S V 9 O T 1 J U S F 8 y M D E 5 M D l f Q l B F U i 9 D a G F u Z 2 V k I F R 5 c G U u e 2 R 1 c m F 0 Y U 1 l Z G l h X 3 J l Y W R D Y X J k Q W N j b 3 V u d E J h b G F u Y 2 V z L D E 5 M H 0 m c X V v d D s s J n F 1 b 3 Q 7 U 2 V j d G l v b j E v c m V w b 3 J 0 S 1 B J X 0 5 P U l R I X z I w M T k w O V 9 C U E V S L 0 N o Y W 5 n Z W Q g V H l w Z S 5 7 Z H V y Y X R h T W V k a W F f c m V h Z E N h c m R B Y 2 N v d W 5 0 R G V 0 Y W l s c y w x O T F 9 J n F 1 b 3 Q 7 L C Z x d W 9 0 O 1 N l Y 3 R p b 2 4 x L 3 J l c G 9 y d E t Q S V 9 O T 1 J U S F 8 y M D E 5 M D l f Q l B F U i 9 D a G F u Z 2 V k I F R 5 c G U u e 2 R 1 c m F 0 Y U 1 l Z G l h X 3 J l Y W R D Y X J k Q W N j b 3 V u d E x p c 3 Q s M T k y f S Z x d W 9 0 O y w m c X V v d D t T Z W N 0 a W 9 u M S 9 y Z X B v c n R L U E l f T k 9 S V E h f M j A x O T A 5 X 0 J Q R V I v Q 2 h h b m d l Z C B U e X B l L n t k d X J h d G F N Z W R p Y V 9 y Z W F k Q 2 F y Z E F j Y 2 9 1 b n R U c m F u c 2 F j d G l v b k x p c 3 Q s M T k z f S Z x d W 9 0 O y w m c X V v d D t T Z W N 0 a W 9 u M S 9 y Z X B v c n R L U E l f T k 9 S V E h f M j A x O T A 5 X 0 J Q R V I v Q 2 h h b m d l Z C B U e X B l L n t k d X J h d G F N Z W R p Y V 9 y Z X R y a W V 2 Z U F z c H N w c y w x O T R 9 J n F 1 b 3 Q 7 L C Z x d W 9 0 O 1 N l Y 3 R p b 2 4 x L 3 J l c G 9 y d E t Q S V 9 O T 1 J U S F 8 y M D E 5 M D l f Q l B F U i 9 D a G F u Z 2 V k I F R 5 c G U u e 2 R 1 c m F 0 Y U 1 l Z G l h X 3 V w Z G F 0 Z U N v b n N l b n Q s M T k 1 f S Z x d W 9 0 O y w m c X V v d D t T Z W N 0 a W 9 u M S 9 y Z X B v c n R L U E l f T k 9 S V E h f M j A x O T A 5 X 0 J Q R V I v Q 2 h h b m d l Z C B U e X B l L n t k d X J h d G F N Z W R p Y V 9 1 c G R h d G V Q Y X l t Z W 5 0 U m V z b 3 V y Y 2 U s M T k 2 f S Z x d W 9 0 O y w m c X V v d D t T Z W N 0 a W 9 u M S 9 y Z X B v c n R L U E l f T k 9 S V E h f M j A x O T A 5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U E l f T k 9 S V E h f M j A x O T A 5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S 1 B J X 0 5 P U l R I X z I w M T k w O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E t Q S V 9 O T 1 J U S F 8 y M D E 5 M D l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B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A 2 V D E 1 O j A 2 O j Q w L j I 2 M z U 5 M T J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E 5 M T B f Q l B F U i 9 D a G F u Z 2 V k I F R 5 c G U u e 2 R h e S w w f S Z x d W 9 0 O y w m c X V v d D t T Z W N 0 a W 9 u M S 9 S Z X B v c n R L U E l f T k 9 S V E h f M j A x O T E w X 0 J Q R V I v Q 2 h h b m d l Z C B U e X B l L n t n c n V w c G 9 C Y W 5 j Y X J p b y w x f S Z x d W 9 0 O y w m c X V v d D t T Z W N 0 a W 9 u M S 9 S Z X B v c n R L U E l f T k 9 S V E h f M j A x O T E w X 0 J Q R V I v Q 2 h h b m d l Z C B U e X B l L n t h c 3 B z c E N v Z G U s M n 0 m c X V v d D s s J n F 1 b 3 Q 7 U 2 V j d G l v b j E v U m V w b 3 J 0 S 1 B J X 0 5 P U l R I X z I w M T k x M F 9 C U E V S L 0 N o Y W 5 n Z W Q g V H l w Z S 5 7 Z G 9 3 b n R p b W U s M 3 0 m c X V v d D s s J n F 1 b 3 Q 7 U 2 V j d G l v b j E v U m V w b 3 J 0 S 1 B J X 0 5 P U l R I X z I w M T k x M F 9 C U E V S L 0 N o Y W 5 n Z W Q g V H l w Z S 5 7 Z G 9 3 b n R p b W V f U G V y Y y w 0 f S Z x d W 9 0 O y w m c X V v d D t T Z W N 0 a W 9 u M S 9 S Z X B v c n R L U E l f T k 9 S V E h f M j A x O T E w X 0 J Q R V I v Q 2 h h b m d l Z C B U e X B l L n t 1 c H R p b W V f U G V y Y y w 1 f S Z x d W 9 0 O y w m c X V v d D t T Z W N 0 a W 9 u M S 9 S Z X B v c n R L U E l f T k 9 S V E h f M j A x O T E w X 0 J Q R V I v Q 2 h h b m d l Z C B U e X B l L n t J b m R p c 3 B v b m l i a W x p d G F f Y 2 9 u Z m l y b W F 0 a W 9 u T 2 Z G d W 5 k c y w 2 f S Z x d W 9 0 O y w m c X V v d D t T Z W N 0 a W 9 u M S 9 S Z X B v c n R L U E l f T k 9 S V E h f M j A x O T E w X 0 J Q R V I v Q 2 h h b m d l Z C B U e X B l L n t J b m R p c 3 B v b m l i a W x p d G F f Z G V s Z X R l Q 2 9 u c 2 V u d C w 3 f S Z x d W 9 0 O y w m c X V v d D t T Z W N 0 a W 9 u M S 9 S Z X B v c n R L U E l f T k 9 S V E h f M j A x O T E w X 0 J Q R V I v Q 2 h h b m d l Z C B U e X B l L n t J b m R p c 3 B v b m l i a W x p d G F f Z X N 0 Y W J s a X N o Q 2 9 u c 2 V u d C w 4 f S Z x d W 9 0 O y w m c X V v d D t T Z W N 0 a W 9 u M S 9 S Z X B v c n R L U E l f T k 9 S V E h f M j A x O T E w X 0 J Q R V I v Q 2 h h b m d l Z C B U e X B l L n t J b m R p c 3 B v b m l i a W x p d G F f Z 2 V 0 Q 2 9 u c 2 V u d C w 5 f S Z x d W 9 0 O y w m c X V v d D t T Z W N 0 a W 9 u M S 9 S Z X B v c n R L U E l f T k 9 S V E h f M j A x O T E w X 0 J Q R V I v Q 2 h h b m d l Z C B U e X B l L n t J b m R p c 3 B v b m l i a W x p d G F f Z 2 V 0 Q 2 9 u c 2 V u d F N 0 Y X R 1 c y w x M H 0 m c X V v d D s s J n F 1 b 3 Q 7 U 2 V j d G l v b j E v U m V w b 3 J 0 S 1 B J X 0 5 P U l R I X z I w M T k x M F 9 C U E V S L 0 N o Y W 5 n Z W Q g V H l w Z S 5 7 S W 5 k a X N w b 2 5 p Y m l s a X R h X 2 d l d F B h e W 1 l b n R S Z X F 1 Z X N 0 L D E x f S Z x d W 9 0 O y w m c X V v d D t T Z W N 0 a W 9 u M S 9 S Z X B v c n R L U E l f T k 9 S V E h f M j A x O T E w X 0 J Q R V I v Q 2 h h b m d l Z C B U e X B l L n t J b m R p c 3 B v b m l i a W x p d G F f Z 2 V 0 U G F 5 b W V u d F N 0 Y X R 1 c 1 J l c X V l c 3 Q s M T J 9 J n F 1 b 3 Q 7 L C Z x d W 9 0 O 1 N l Y 3 R p b 2 4 x L 1 J l c G 9 y d E t Q S V 9 O T 1 J U S F 8 y M D E 5 M T B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x O T E w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F 9 C U E V S L 0 N o Y W 5 n Z W Q g V H l w Z S 5 7 S W 5 k a X N w b 2 5 p Y m l s a X R h X 3 B h e W 1 l b n R J b m l 0 a W F 0 a W 9 u U m V x d W V z d C w x N X 0 m c X V v d D s s J n F 1 b 3 Q 7 U 2 V j d G l v b j E v U m V w b 3 J 0 S 1 B J X 0 5 P U l R I X z I w M T k x M F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w X 0 J Q R V I v Q 2 h h b m d l Z C B U e X B l L n t J b m R p c 3 B v b m l i a W x p d G F f c m V h Z E F j Y 2 9 1 b n R C Y W x h b m N l L D E 3 f S Z x d W 9 0 O y w m c X V v d D t T Z W N 0 a W 9 u M S 9 S Z X B v c n R L U E l f T k 9 S V E h f M j A x O T E w X 0 J Q R V I v Q 2 h h b m d l Z C B U e X B l L n t J b m R p c 3 B v b m l i a W x p d G F f c m V h Z E F j Y 2 9 1 b n R E Z X R h a W x z L D E 4 f S Z x d W 9 0 O y w m c X V v d D t T Z W N 0 a W 9 u M S 9 S Z X B v c n R L U E l f T k 9 S V E h f M j A x O T E w X 0 J Q R V I v Q 2 h h b m d l Z C B U e X B l L n t J b m R p c 3 B v b m l i a W x p d G F f c m V h Z E F j Y 2 9 1 b n R M a X N 0 L D E 5 f S Z x d W 9 0 O y w m c X V v d D t T Z W N 0 a W 9 u M S 9 S Z X B v c n R L U E l f T k 9 S V E h f M j A x O T E w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B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T k x M F 9 C U E V S L 0 N o Y W 5 n Z W Q g V H l w Z S 5 7 S W 5 k a X N w b 2 5 p Y m l s a X R h X 3 J l Y W R D Y X J k Q W N j b 3 V u d E J h b G F u Y 2 V z L D I y f S Z x d W 9 0 O y w m c X V v d D t T Z W N 0 a W 9 u M S 9 S Z X B v c n R L U E l f T k 9 S V E h f M j A x O T E w X 0 J Q R V I v Q 2 h h b m d l Z C B U e X B l L n t J b m R p c 3 B v b m l i a W x p d G F f c m V h Z E N h c m R B Y 2 N v d W 5 0 R G V 0 Y W l s c y w y M 3 0 m c X V v d D s s J n F 1 b 3 Q 7 U 2 V j d G l v b j E v U m V w b 3 J 0 S 1 B J X 0 5 P U l R I X z I w M T k x M F 9 C U E V S L 0 N o Y W 5 n Z W Q g V H l w Z S 5 7 S W 5 k a X N w b 2 5 p Y m l s a X R h X 3 J l Y W R D Y X J k Q W N j b 3 V u d E x p c 3 Q s M j R 9 J n F 1 b 3 Q 7 L C Z x d W 9 0 O 1 N l Y 3 R p b 2 4 x L 1 J l c G 9 y d E t Q S V 9 O T 1 J U S F 8 y M D E 5 M T B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B f Q l B F U i 9 D a G F u Z 2 V k I F R 5 c G U u e 0 l u Z G l z c G 9 u a W J p b G l 0 Y V 9 y Z X R y a W V 2 Z U F z c H N w c y w y N n 0 m c X V v d D s s J n F 1 b 3 Q 7 U 2 V j d G l v b j E v U m V w b 3 J 0 S 1 B J X 0 5 P U l R I X z I w M T k x M F 9 C U E V S L 0 N o Y W 5 n Z W Q g V H l w Z S 5 7 S W 5 k a X N w b 2 5 p Y m l s a X R h X 3 V w Z G F 0 Z U N v b n N l b n Q s M j d 9 J n F 1 b 3 Q 7 L C Z x d W 9 0 O 1 N l Y 3 R p b 2 4 x L 1 J l c G 9 y d E t Q S V 9 O T 1 J U S F 8 y M D E 5 M T B f Q l B F U i 9 D a G F u Z 2 V k I F R 5 c G U u e 0 l u Z G l z c G 9 u a W J p b G l 0 Y V 9 1 c G R h d G V Q Y X l t Z W 5 0 U m V z b 3 V y Y 2 U s M j h 9 J n F 1 b 3 Q 7 L C Z x d W 9 0 O 1 N l Y 3 R p b 2 4 x L 1 J l c G 9 y d E t Q S V 9 O T 1 J U S F 8 y M D E 5 M T B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F 9 C U E V S L 0 N o Y W 5 n Z W Q g V H l w Z S 5 7 S W 5 k a X N w b 2 5 p Y m l s a X R h X 1 B l c m N f Y 2 9 u Z m l y b W F 0 a W 9 u T 2 Z G d W 5 k c y w z M H 0 m c X V v d D s s J n F 1 b 3 Q 7 U 2 V j d G l v b j E v U m V w b 3 J 0 S 1 B J X 0 5 P U l R I X z I w M T k x M F 9 C U E V S L 0 N o Y W 5 n Z W Q g V H l w Z S 5 7 S W 5 k a X N w b 2 5 p Y m l s a X R h X 1 B l c m N f Z G V s Z X R l Q 2 9 u c 2 V u d C w z M X 0 m c X V v d D s s J n F 1 b 3 Q 7 U 2 V j d G l v b j E v U m V w b 3 J 0 S 1 B J X 0 5 P U l R I X z I w M T k x M F 9 C U E V S L 0 N o Y W 5 n Z W Q g V H l w Z S 5 7 S W 5 k a X N w b 2 5 p Y m l s a X R h X 1 B l c m N f Z X N 0 Y W J s a X N o Q 2 9 u c 2 V u d C w z M n 0 m c X V v d D s s J n F 1 b 3 Q 7 U 2 V j d G l v b j E v U m V w b 3 J 0 S 1 B J X 0 5 P U l R I X z I w M T k x M F 9 C U E V S L 0 N o Y W 5 n Z W Q g V H l w Z S 5 7 S W 5 k a X N w b 2 5 p Y m l s a X R h X 1 B l c m N f Z 2 V 0 Q 2 9 u c 2 V u d C w z M 3 0 m c X V v d D s s J n F 1 b 3 Q 7 U 2 V j d G l v b j E v U m V w b 3 J 0 S 1 B J X 0 5 P U l R I X z I w M T k x M F 9 C U E V S L 0 N o Y W 5 n Z W Q g V H l w Z S 5 7 S W 5 k a X N w b 2 5 p Y m l s a X R h X 1 B l c m N f Z 2 V 0 Q 2 9 u c 2 V u d F N 0 Y X R 1 c y w z N H 0 m c X V v d D s s J n F 1 b 3 Q 7 U 2 V j d G l v b j E v U m V w b 3 J 0 S 1 B J X 0 5 P U l R I X z I w M T k x M F 9 C U E V S L 0 N o Y W 5 n Z W Q g V H l w Z S 5 7 S W 5 k a X N w b 2 5 p Y m l s a X R h X 1 B l c m N f Z 2 V 0 U G F 5 b W V u d F J l c X V l c 3 Q s M z V 9 J n F 1 b 3 Q 7 L C Z x d W 9 0 O 1 N l Y 3 R p b 2 4 x L 1 J l c G 9 y d E t Q S V 9 O T 1 J U S F 8 y M D E 5 M T B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x O T E w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w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w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E 5 M T B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w X 0 J Q R V I v Q 2 h h b m d l Z C B U e X B l L n t J b m R p c 3 B v b m l i a W x p d G F f U G V y Y 1 9 y Z W F k Q W N j b 3 V u d E J h b G F u Y 2 U s N D F 9 J n F 1 b 3 Q 7 L C Z x d W 9 0 O 1 N l Y 3 R p b 2 4 x L 1 J l c G 9 y d E t Q S V 9 O T 1 J U S F 8 y M D E 5 M T B f Q l B F U i 9 D a G F u Z 2 V k I F R 5 c G U u e 0 l u Z G l z c G 9 u a W J p b G l 0 Y V 9 Q Z X J j X 3 J l Y W R B Y 2 N v d W 5 0 R G V 0 Y W l s c y w 0 M n 0 m c X V v d D s s J n F 1 b 3 Q 7 U 2 V j d G l v b j E v U m V w b 3 J 0 S 1 B J X 0 5 P U l R I X z I w M T k x M F 9 C U E V S L 0 N o Y W 5 n Z W Q g V H l w Z S 5 7 S W 5 k a X N w b 2 5 p Y m l s a X R h X 1 B l c m N f c m V h Z E F j Y 2 9 1 b n R M a X N 0 L D Q z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F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E 5 M T B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w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w X 0 J Q R V I v Q 2 h h b m d l Z C B U e X B l L n t J b m R p c 3 B v b m l i a W x p d G F f U G V y Y 1 9 y Z W F k Q 2 F y Z E F j Y 2 9 1 b n R M a X N 0 L D Q 4 f S Z x d W 9 0 O y w m c X V v d D t T Z W N 0 a W 9 u M S 9 S Z X B v c n R L U E l f T k 9 S V E h f M j A x O T E w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B f Q l B F U i 9 D a G F u Z 2 V k I F R 5 c G U u e 0 l u Z G l z c G 9 u a W J p b G l 0 Y V 9 Q Z X J j X 3 J l d H J p Z X Z l Q X N w c 3 B z L D U w f S Z x d W 9 0 O y w m c X V v d D t T Z W N 0 a W 9 u M S 9 S Z X B v c n R L U E l f T k 9 S V E h f M j A x O T E w X 0 J Q R V I v Q 2 h h b m d l Z C B U e X B l L n t J b m R p c 3 B v b m l i a W x p d G F f U G V y Y 1 9 1 c G R h d G V D b 2 5 z Z W 5 0 L D U x f S Z x d W 9 0 O y w m c X V v d D t T Z W N 0 a W 9 u M S 9 S Z X B v c n R L U E l f T k 9 S V E h f M j A x O T E w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E 5 M T B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w X 0 J Q R V I v Q 2 h h b m d l Z C B U e X B l L n t P S 1 9 j b 2 5 m a X J t Y X R p b 2 5 P Z k Z 1 b m R z L D U 0 f S Z x d W 9 0 O y w m c X V v d D t T Z W N 0 a W 9 u M S 9 S Z X B v c n R L U E l f T k 9 S V E h f M j A x O T E w X 0 J Q R V I v Q 2 h h b m d l Z C B U e X B l L n t P S 1 9 k Z W x l d G V D b 2 5 z Z W 5 0 L D U 1 f S Z x d W 9 0 O y w m c X V v d D t T Z W N 0 a W 9 u M S 9 S Z X B v c n R L U E l f T k 9 S V E h f M j A x O T E w X 0 J Q R V I v Q 2 h h b m d l Z C B U e X B l L n t P S 1 9 l c 3 R h Y m x p c 2 h D b 2 5 z Z W 5 0 L D U 2 f S Z x d W 9 0 O y w m c X V v d D t T Z W N 0 a W 9 u M S 9 S Z X B v c n R L U E l f T k 9 S V E h f M j A x O T E w X 0 J Q R V I v Q 2 h h b m d l Z C B U e X B l L n t P S 1 9 n Z X R D b 2 5 z Z W 5 0 L D U 3 f S Z x d W 9 0 O y w m c X V v d D t T Z W N 0 a W 9 u M S 9 S Z X B v c n R L U E l f T k 9 S V E h f M j A x O T E w X 0 J Q R V I v Q 2 h h b m d l Z C B U e X B l L n t P S 1 9 n Z X R D b 2 5 z Z W 5 0 U 3 R h d H V z L D U 4 f S Z x d W 9 0 O y w m c X V v d D t T Z W N 0 a W 9 u M S 9 S Z X B v c n R L U E l f T k 9 S V E h f M j A x O T E w X 0 J Q R V I v Q 2 h h b m d l Z C B U e X B l L n t P S 1 9 n Z X R Q Y X l t Z W 5 0 U m V x d W V z d C w 1 O X 0 m c X V v d D s s J n F 1 b 3 Q 7 U 2 V j d G l v b j E v U m V w b 3 J 0 S 1 B J X 0 5 P U l R I X z I w M T k x M F 9 C U E V S L 0 N o Y W 5 n Z W Q g V H l w Z S 5 7 T 0 t f Z 2 V 0 U G F 5 b W V u d F N 0 Y X R 1 c 1 J l c X V l c 3 Q s N j B 9 J n F 1 b 3 Q 7 L C Z x d W 9 0 O 1 N l Y 3 R p b 2 4 x L 1 J l c G 9 y d E t Q S V 9 O T 1 J U S F 8 y M D E 5 M T B f Q l B F U i 9 D a G F u Z 2 V k I F R 5 c G U u e 0 9 L X 2 d l d F B l c m l v Z G l j U G F 5 b W V u d F J l c X V l c 3 Q s N j F 9 J n F 1 b 3 Q 7 L C Z x d W 9 0 O 1 N l Y 3 R p b 2 4 x L 1 J l c G 9 y d E t Q S V 9 O T 1 J U S F 8 y M D E 5 M T B f Q l B F U i 9 D a G F u Z 2 V k I F R 5 c G U u e 0 9 L X 2 d l d F B l c m l v Z G l j U G F 5 b W V u d F N 0 Y X R 1 c 1 J l c X V l c 3 Q s N j J 9 J n F 1 b 3 Q 7 L C Z x d W 9 0 O 1 N l Y 3 R p b 2 4 x L 1 J l c G 9 y d E t Q S V 9 O T 1 J U S F 8 y M D E 5 M T B f Q l B F U i 9 D a G F u Z 2 V k I F R 5 c G U u e 0 9 L X 3 B h e W 1 l b n R J b m l 0 a W F 0 a W 9 u U m V x d W V z d C w 2 M 3 0 m c X V v d D s s J n F 1 b 3 Q 7 U 2 V j d G l v b j E v U m V w b 3 J 0 S 1 B J X 0 5 P U l R I X z I w M T k x M F 9 C U E V S L 0 N o Y W 5 n Z W Q g V H l w Z S 5 7 T 0 t f c G V y a W 9 k a W N Q Y X l t Z W 5 0 S W 5 p d G l h d G l v b l J l c X V l c 3 Q s N j R 9 J n F 1 b 3 Q 7 L C Z x d W 9 0 O 1 N l Y 3 R p b 2 4 x L 1 J l c G 9 y d E t Q S V 9 O T 1 J U S F 8 y M D E 5 M T B f Q l B F U i 9 D a G F u Z 2 V k I F R 5 c G U u e 0 9 L X 3 J l Y W R B Y 2 N v d W 5 0 Q m F s Y W 5 j Z S w 2 N X 0 m c X V v d D s s J n F 1 b 3 Q 7 U 2 V j d G l v b j E v U m V w b 3 J 0 S 1 B J X 0 5 P U l R I X z I w M T k x M F 9 C U E V S L 0 N o Y W 5 n Z W Q g V H l w Z S 5 7 T 0 t f c m V h Z E F j Y 2 9 1 b n R E Z X R h a W x z L D Y 2 f S Z x d W 9 0 O y w m c X V v d D t T Z W N 0 a W 9 u M S 9 S Z X B v c n R L U E l f T k 9 S V E h f M j A x O T E w X 0 J Q R V I v Q 2 h h b m d l Z C B U e X B l L n t P S 1 9 y Z W F k Q W N j b 3 V u d E x p c 3 Q s N j d 9 J n F 1 b 3 Q 7 L C Z x d W 9 0 O 1 N l Y 3 R p b 2 4 x L 1 J l c G 9 y d E t Q S V 9 O T 1 J U S F 8 y M D E 5 M T B f Q l B F U i 9 D a G F u Z 2 V k I F R 5 c G U u e 0 9 L X 3 J l Y W R B Y 2 N v d W 5 0 V H J h b n N h Y 3 R p b 2 5 E Z X R h a W x z L D Y 4 f S Z x d W 9 0 O y w m c X V v d D t T Z W N 0 a W 9 u M S 9 S Z X B v c n R L U E l f T k 9 S V E h f M j A x O T E w X 0 J Q R V I v Q 2 h h b m d l Z C B U e X B l L n t P S 1 9 y Z W F k Q W N j b 3 V u d F R y Y W 5 z Y W N 0 a W 9 u T G l z d C w 2 O X 0 m c X V v d D s s J n F 1 b 3 Q 7 U 2 V j d G l v b j E v U m V w b 3 J 0 S 1 B J X 0 5 P U l R I X z I w M T k x M F 9 C U E V S L 0 N o Y W 5 n Z W Q g V H l w Z S 5 7 T 0 t f c m V h Z E N h c m R B Y 2 N v d W 5 0 Q m F s Y W 5 j Z X M s N z B 9 J n F 1 b 3 Q 7 L C Z x d W 9 0 O 1 N l Y 3 R p b 2 4 x L 1 J l c G 9 y d E t Q S V 9 O T 1 J U S F 8 y M D E 5 M T B f Q l B F U i 9 D a G F u Z 2 V k I F R 5 c G U u e 0 9 L X 3 J l Y W R D Y X J k Q W N j b 3 V u d E R l d G F p b H M s N z F 9 J n F 1 b 3 Q 7 L C Z x d W 9 0 O 1 N l Y 3 R p b 2 4 x L 1 J l c G 9 y d E t Q S V 9 O T 1 J U S F 8 y M D E 5 M T B f Q l B F U i 9 D a G F u Z 2 V k I F R 5 c G U u e 0 9 L X 3 J l Y W R D Y X J k Q W N j b 3 V u d E x p c 3 Q s N z J 9 J n F 1 b 3 Q 7 L C Z x d W 9 0 O 1 N l Y 3 R p b 2 4 x L 1 J l c G 9 y d E t Q S V 9 O T 1 J U S F 8 y M D E 5 M T B f Q l B F U i 9 D a G F u Z 2 V k I F R 5 c G U u e 0 9 L X 3 J l Y W R D Y X J k Q W N j b 3 V u d F R y Y W 5 z Y W N 0 a W 9 u T G l z d C w 3 M 3 0 m c X V v d D s s J n F 1 b 3 Q 7 U 2 V j d G l v b j E v U m V w b 3 J 0 S 1 B J X 0 5 P U l R I X z I w M T k x M F 9 C U E V S L 0 N o Y W 5 n Z W Q g V H l w Z S 5 7 T 0 t f c m V 0 c m l l d m V B c 3 B z c H M s N z R 9 J n F 1 b 3 Q 7 L C Z x d W 9 0 O 1 N l Y 3 R p b 2 4 x L 1 J l c G 9 y d E t Q S V 9 O T 1 J U S F 8 y M D E 5 M T B f Q l B F U i 9 D a G F u Z 2 V k I F R 5 c G U u e 0 9 L X 3 V w Z G F 0 Z U N v b n N l b n Q s N z V 9 J n F 1 b 3 Q 7 L C Z x d W 9 0 O 1 N l Y 3 R p b 2 4 x L 1 J l c G 9 y d E t Q S V 9 O T 1 J U S F 8 y M D E 5 M T B f Q l B F U i 9 D a G F u Z 2 V k I F R 5 c G U u e 0 9 L X 3 V w Z G F 0 Z V B h e W 1 l b n R S Z X N v d X J j Z S w 3 N n 0 m c X V v d D s s J n F 1 b 3 Q 7 U 2 V j d G l v b j E v U m V w b 3 J 0 S 1 B J X 0 5 P U l R I X z I w M T k x M F 9 C U E V S L 0 N o Y W 5 n Z W Q g V H l w Z S 5 7 T 0 t f d X B k Y X R l U G V y a W 9 k a W N Q Y X l t Z W 5 0 U m V z b 3 V y Y 2 U s N z d 9 J n F 1 b 3 Q 7 L C Z x d W 9 0 O 1 N l Y 3 R p b 2 4 x L 1 J l c G 9 y d E t Q S V 9 O T 1 J U S F 8 y M D E 5 M T B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x O T E w X 0 J Q R V I v Q 2 h h b m d l Z C B U e X B l L n t Q c m 9 i b G V t Y U F w c G x p Y 2 F 0 a X Z v X 1 B l c m N f Z G V s Z X R l Q 2 9 u c 2 V u d C w 3 O X 0 m c X V v d D s s J n F 1 b 3 Q 7 U 2 V j d G l v b j E v U m V w b 3 J 0 S 1 B J X 0 5 P U l R I X z I w M T k x M F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E 5 M T B f Q l B F U i 9 D a G F u Z 2 V k I F R 5 c G U u e 1 B y b 2 J s Z W 1 h Q X B w b G l j Y X R p d m 9 f U G V y Y 1 9 n Z X R D b 2 5 z Z W 5 0 L D g x f S Z x d W 9 0 O y w m c X V v d D t T Z W N 0 a W 9 u M S 9 S Z X B v c n R L U E l f T k 9 S V E h f M j A x O T E w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T k x M F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x O T E w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w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F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T k x M F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w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w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x O T E w X 0 J Q R V I v Q 2 h h b m d l Z C B U e X B l L n t Q c m 9 i b G V t Y U F w c G x p Y 2 F 0 a X Z v X 1 B l c m N f c m V h Z E F j Y 2 9 1 b n R M a X N 0 L D k x f S Z x d W 9 0 O y w m c X V v d D t T Z W N 0 a W 9 u M S 9 S Z X B v c n R L U E l f T k 9 S V E h f M j A x O T E w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F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B f Q l B F U i 9 D a G F u Z 2 V k I F R 5 c G U u e 1 B y b 2 J s Z W 1 h Q X B w b G l j Y X R p d m 9 f U G V y Y 1 9 y Z X R y a W V 2 Z U F z c H N w c y w 5 O H 0 m c X V v d D s s J n F 1 b 3 Q 7 U 2 V j d G l v b j E v U m V w b 3 J 0 S 1 B J X 0 5 P U l R I X z I w M T k x M F 9 C U E V S L 0 N o Y W 5 n Z W Q g V H l w Z S 5 7 U H J v Y m x l b W F B c H B s a W N h d G l 2 b 1 9 Q Z X J j X 3 V w Z G F 0 Z U N v b n N l b n Q s O T l 9 J n F 1 b 3 Q 7 L C Z x d W 9 0 O 1 N l Y 3 R p b 2 4 x L 1 J l c G 9 y d E t Q S V 9 O T 1 J U S F 8 y M D E 5 M T B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w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w X 0 J Q R V I v Q 2 h h b m d l Z C B U e X B l L n t Q c m 9 i b G V t Y U F w c G x p Y 2 F 0 a X Z v X 2 N v b m Z p c m 1 h d G l v b k 9 m R n V u Z H M s M T A y f S Z x d W 9 0 O y w m c X V v d D t T Z W N 0 a W 9 u M S 9 S Z X B v c n R L U E l f T k 9 S V E h f M j A x O T E w X 0 J Q R V I v Q 2 h h b m d l Z C B U e X B l L n t Q c m 9 i b G V t Y U F w c G x p Y 2 F 0 a X Z v X 2 R l b G V 0 Z U N v b n N l b n Q s M T A z f S Z x d W 9 0 O y w m c X V v d D t T Z W N 0 a W 9 u M S 9 S Z X B v c n R L U E l f T k 9 S V E h f M j A x O T E w X 0 J Q R V I v Q 2 h h b m d l Z C B U e X B l L n t Q c m 9 i b G V t Y U F w c G x p Y 2 F 0 a X Z v X 2 V z d G F i b G l z a E N v b n N l b n Q s M T A 0 f S Z x d W 9 0 O y w m c X V v d D t T Z W N 0 a W 9 u M S 9 S Z X B v c n R L U E l f T k 9 S V E h f M j A x O T E w X 0 J Q R V I v Q 2 h h b m d l Z C B U e X B l L n t Q c m 9 i b G V t Y U F w c G x p Y 2 F 0 a X Z v X 2 d l d E N v b n N l b n Q s M T A 1 f S Z x d W 9 0 O y w m c X V v d D t T Z W N 0 a W 9 u M S 9 S Z X B v c n R L U E l f T k 9 S V E h f M j A x O T E w X 0 J Q R V I v Q 2 h h b m d l Z C B U e X B l L n t Q c m 9 i b G V t Y U F w c G x p Y 2 F 0 a X Z v X 2 d l d E N v b n N l b n R T d G F 0 d X M s M T A 2 f S Z x d W 9 0 O y w m c X V v d D t T Z W N 0 a W 9 u M S 9 S Z X B v c n R L U E l f T k 9 S V E h f M j A x O T E w X 0 J Q R V I v Q 2 h h b m d l Z C B U e X B l L n t Q c m 9 i b G V t Y U F w c G x p Y 2 F 0 a X Z v X 2 d l d F B h e W 1 l b n R S Z X F 1 Z X N 0 L D E w N 3 0 m c X V v d D s s J n F 1 b 3 Q 7 U 2 V j d G l v b j E v U m V w b 3 J 0 S 1 B J X 0 5 P U l R I X z I w M T k x M F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E 5 M T B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B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B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T k x M F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B f Q l B F U i 9 D a G F u Z 2 V k I F R 5 c G U u e 1 B y b 2 J s Z W 1 h Q X B w b G l j Y X R p d m 9 f c m V h Z E F j Y 2 9 1 b n R C Y W x h b m N l L D E x M 3 0 m c X V v d D s s J n F 1 b 3 Q 7 U 2 V j d G l v b j E v U m V w b 3 J 0 S 1 B J X 0 5 P U l R I X z I w M T k x M F 9 C U E V S L 0 N o Y W 5 n Z W Q g V H l w Z S 5 7 U H J v Y m x l b W F B c H B s a W N h d G l 2 b 1 9 y Z W F k Q W N j b 3 V u d E R l d G F p b H M s M T E 0 f S Z x d W 9 0 O y w m c X V v d D t T Z W N 0 a W 9 u M S 9 S Z X B v c n R L U E l f T k 9 S V E h f M j A x O T E w X 0 J Q R V I v Q 2 h h b m d l Z C B U e X B l L n t Q c m 9 i b G V t Y U F w c G x p Y 2 F 0 a X Z v X 3 J l Y W R B Y 2 N v d W 5 0 T G l z d C w x M T V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w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T k x M F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B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B f Q l B F U i 9 D a G F u Z 2 V k I F R 5 c G U u e 1 B y b 2 J s Z W 1 h Q X B w b G l j Y X R p d m 9 f c m V h Z E N h c m R B Y 2 N v d W 5 0 T G l z d C w x M j B 9 J n F 1 b 3 Q 7 L C Z x d W 9 0 O 1 N l Y 3 R p b 2 4 x L 1 J l c G 9 y d E t Q S V 9 O T 1 J U S F 8 y M D E 5 M T B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F 9 C U E V S L 0 N o Y W 5 n Z W Q g V H l w Z S 5 7 U H J v Y m x l b W F B c H B s a W N h d G l 2 b 1 9 y Z X R y a W V 2 Z U F z c H N w c y w x M j J 9 J n F 1 b 3 Q 7 L C Z x d W 9 0 O 1 N l Y 3 R p b 2 4 x L 1 J l c G 9 y d E t Q S V 9 O T 1 J U S F 8 y M D E 5 M T B f Q l B F U i 9 D a G F u Z 2 V k I F R 5 c G U u e 1 B y b 2 J s Z W 1 h Q X B w b G l j Y X R p d m 9 f d X B k Y X R l Q 2 9 u c 2 V u d C w x M j N 9 J n F 1 b 3 Q 7 L C Z x d W 9 0 O 1 N l Y 3 R p b 2 4 x L 1 J l c G 9 y d E t Q S V 9 O T 1 J U S F 8 y M D E 5 M T B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T k x M F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B f Q l B F U i 9 D a G F u Z 2 V k I F R 5 c G U u e 1 B y b 2 J s Z W 1 h Q 2 x p Z W 5 0 X 2 N v b m Z p c m 1 h d G l v b k 9 m R n V u Z H M s M T I 2 f S Z x d W 9 0 O y w m c X V v d D t T Z W N 0 a W 9 u M S 9 S Z X B v c n R L U E l f T k 9 S V E h f M j A x O T E w X 0 J Q R V I v Q 2 h h b m d l Z C B U e X B l L n t Q c m 9 i b G V t Y U N s a W V u d F 9 k Z W x l d G V D b 2 5 z Z W 5 0 L D E y N 3 0 m c X V v d D s s J n F 1 b 3 Q 7 U 2 V j d G l v b j E v U m V w b 3 J 0 S 1 B J X 0 5 P U l R I X z I w M T k x M F 9 C U E V S L 0 N o Y W 5 n Z W Q g V H l w Z S 5 7 U H J v Y m x l b W F D b G l l b n R f Z X N 0 Y W J s a X N o Q 2 9 u c 2 V u d C w x M j h 9 J n F 1 b 3 Q 7 L C Z x d W 9 0 O 1 N l Y 3 R p b 2 4 x L 1 J l c G 9 y d E t Q S V 9 O T 1 J U S F 8 y M D E 5 M T B f Q l B F U i 9 D a G F u Z 2 V k I F R 5 c G U u e 1 B y b 2 J s Z W 1 h Q 2 x p Z W 5 0 X 2 d l d E N v b n N l b n Q s M T I 5 f S Z x d W 9 0 O y w m c X V v d D t T Z W N 0 a W 9 u M S 9 S Z X B v c n R L U E l f T k 9 S V E h f M j A x O T E w X 0 J Q R V I v Q 2 h h b m d l Z C B U e X B l L n t Q c m 9 i b G V t Y U N s a W V u d F 9 n Z X R D b 2 5 z Z W 5 0 U 3 R h d H V z L D E z M H 0 m c X V v d D s s J n F 1 b 3 Q 7 U 2 V j d G l v b j E v U m V w b 3 J 0 S 1 B J X 0 5 P U l R I X z I w M T k x M F 9 C U E V S L 0 N o Y W 5 n Z W Q g V H l w Z S 5 7 U H J v Y m x l b W F D b G l l b n R f Z 2 V 0 U G F 5 b W V u d F J l c X V l c 3 Q s M T M x f S Z x d W 9 0 O y w m c X V v d D t T Z W N 0 a W 9 u M S 9 S Z X B v c n R L U E l f T k 9 S V E h f M j A x O T E w X 0 J Q R V I v Q 2 h h b m d l Z C B U e X B l L n t Q c m 9 i b G V t Y U N s a W V u d F 9 n Z X R Q Y X l t Z W 5 0 U 3 R h d H V z U m V x d W V z d C w x M z J 9 J n F 1 b 3 Q 7 L C Z x d W 9 0 O 1 N l Y 3 R p b 2 4 x L 1 J l c G 9 y d E t Q S V 9 O T 1 J U S F 8 y M D E 5 M T B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x O T E w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F 9 C U E V S L 0 N o Y W 5 n Z W Q g V H l w Z S 5 7 U H J v Y m x l b W F D b G l l b n R f c G F 5 b W V u d E l u a X R p Y X R p b 2 5 S Z X F 1 Z X N 0 L D E z N X 0 m c X V v d D s s J n F 1 b 3 Q 7 U 2 V j d G l v b j E v U m V w b 3 J 0 S 1 B J X 0 5 P U l R I X z I w M T k x M F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w X 0 J Q R V I v Q 2 h h b m d l Z C B U e X B l L n t Q c m 9 i b G V t Y U N s a W V u d F 9 y Z W F k Q W N j b 3 V u d E J h b G F u Y 2 U s M T M 3 f S Z x d W 9 0 O y w m c X V v d D t T Z W N 0 a W 9 u M S 9 S Z X B v c n R L U E l f T k 9 S V E h f M j A x O T E w X 0 J Q R V I v Q 2 h h b m d l Z C B U e X B l L n t Q c m 9 i b G V t Y U N s a W V u d F 9 y Z W F k Q W N j b 3 V u d E R l d G F p b H M s M T M 4 f S Z x d W 9 0 O y w m c X V v d D t T Z W N 0 a W 9 u M S 9 S Z X B v c n R L U E l f T k 9 S V E h f M j A x O T E w X 0 J Q R V I v Q 2 h h b m d l Z C B U e X B l L n t Q c m 9 i b G V t Y U N s a W V u d F 9 y Z W F k Q W N j b 3 V u d E x p c 3 Q s M T M 5 f S Z x d W 9 0 O y w m c X V v d D t T Z W N 0 a W 9 u M S 9 S Z X B v c n R L U E l f T k 9 S V E h f M j A x O T E w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B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T k x M F 9 C U E V S L 0 N o Y W 5 n Z W Q g V H l w Z S 5 7 U H J v Y m x l b W F D b G l l b n R f c m V h Z E N h c m R B Y 2 N v d W 5 0 Q m F s Y W 5 j Z X M s M T Q y f S Z x d W 9 0 O y w m c X V v d D t T Z W N 0 a W 9 u M S 9 S Z X B v c n R L U E l f T k 9 S V E h f M j A x O T E w X 0 J Q R V I v Q 2 h h b m d l Z C B U e X B l L n t Q c m 9 i b G V t Y U N s a W V u d F 9 y Z W F k Q 2 F y Z E F j Y 2 9 1 b n R E Z X R h a W x z L D E 0 M 3 0 m c X V v d D s s J n F 1 b 3 Q 7 U 2 V j d G l v b j E v U m V w b 3 J 0 S 1 B J X 0 5 P U l R I X z I w M T k x M F 9 C U E V S L 0 N o Y W 5 n Z W Q g V H l w Z S 5 7 U H J v Y m x l b W F D b G l l b n R f c m V h Z E N h c m R B Y 2 N v d W 5 0 T G l z d C w x N D R 9 J n F 1 b 3 Q 7 L C Z x d W 9 0 O 1 N l Y 3 R p b 2 4 x L 1 J l c G 9 y d E t Q S V 9 O T 1 J U S F 8 y M D E 5 M T B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B f Q l B F U i 9 D a G F u Z 2 V k I F R 5 c G U u e 1 B y b 2 J s Z W 1 h Q 2 x p Z W 5 0 X 3 J l d H J p Z X Z l Q X N w c 3 B z L D E 0 N n 0 m c X V v d D s s J n F 1 b 3 Q 7 U 2 V j d G l v b j E v U m V w b 3 J 0 S 1 B J X 0 5 P U l R I X z I w M T k x M F 9 C U E V S L 0 N o Y W 5 n Z W Q g V H l w Z S 5 7 U H J v Y m x l b W F D b G l l b n R f d X B k Y X R l Q 2 9 u c 2 V u d C w x N D d 9 J n F 1 b 3 Q 7 L C Z x d W 9 0 O 1 N l Y 3 R p b 2 4 x L 1 J l c G 9 y d E t Q S V 9 O T 1 J U S F 8 y M D E 5 M T B f Q l B F U i 9 D a G F u Z 2 V k I F R 5 c G U u e 1 B y b 2 J s Z W 1 h Q 2 x p Z W 5 0 X 3 V w Z G F 0 Z V B h e W 1 l b n R S Z X N v d X J j Z S w x N D h 9 J n F 1 b 3 Q 7 L C Z x d W 9 0 O 1 N l Y 3 R p b 2 4 x L 1 J l c G 9 y d E t Q S V 9 O T 1 J U S F 8 y M D E 5 M T B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F 9 C U E V S L 0 N o Y W 5 n Z W Q g V H l w Z S 5 7 V G 9 0 Y W x f Y 2 9 u Z m l y b W F 0 a W 9 u T 2 Z G d W 5 k c y w x N T B 9 J n F 1 b 3 Q 7 L C Z x d W 9 0 O 1 N l Y 3 R p b 2 4 x L 1 J l c G 9 y d E t Q S V 9 O T 1 J U S F 8 y M D E 5 M T B f Q l B F U i 9 D a G F u Z 2 V k I F R 5 c G U u e 1 R v d G F s X 2 R l b G V 0 Z U N v b n N l b n Q s M T U x f S Z x d W 9 0 O y w m c X V v d D t T Z W N 0 a W 9 u M S 9 S Z X B v c n R L U E l f T k 9 S V E h f M j A x O T E w X 0 J Q R V I v Q 2 h h b m d l Z C B U e X B l L n t U b 3 R h b F 9 l c 3 R h Y m x p c 2 h D b 2 5 z Z W 5 0 L D E 1 M n 0 m c X V v d D s s J n F 1 b 3 Q 7 U 2 V j d G l v b j E v U m V w b 3 J 0 S 1 B J X 0 5 P U l R I X z I w M T k x M F 9 C U E V S L 0 N o Y W 5 n Z W Q g V H l w Z S 5 7 V G 9 0 Y W x f Z 2 V 0 Q 2 9 u c 2 V u d C w x N T N 9 J n F 1 b 3 Q 7 L C Z x d W 9 0 O 1 N l Y 3 R p b 2 4 x L 1 J l c G 9 y d E t Q S V 9 O T 1 J U S F 8 y M D E 5 M T B f Q l B F U i 9 D a G F u Z 2 V k I F R 5 c G U u e 1 R v d G F s X 2 d l d E N v b n N l b n R T d G F 0 d X M s M T U 0 f S Z x d W 9 0 O y w m c X V v d D t T Z W N 0 a W 9 u M S 9 S Z X B v c n R L U E l f T k 9 S V E h f M j A x O T E w X 0 J Q R V I v Q 2 h h b m d l Z C B U e X B l L n t U b 3 R h b F 9 n Z X R Q Y X l t Z W 5 0 U m V x d W V z d C w x N T V 9 J n F 1 b 3 Q 7 L C Z x d W 9 0 O 1 N l Y 3 R p b 2 4 x L 1 J l c G 9 y d E t Q S V 9 O T 1 J U S F 8 y M D E 5 M T B f Q l B F U i 9 D a G F u Z 2 V k I F R 5 c G U u e 1 R v d G F s X 2 d l d F B h e W 1 l b n R T d G F 0 d X N S Z X F 1 Z X N 0 L D E 1 N n 0 m c X V v d D s s J n F 1 b 3 Q 7 U 2 V j d G l v b j E v U m V w b 3 J 0 S 1 B J X 0 5 P U l R I X z I w M T k x M F 9 C U E V S L 0 N o Y W 5 n Z W Q g V H l w Z S 5 7 V G 9 0 Y W x f Z 2 V 0 U G V y a W 9 k a W N Q Y X l t Z W 5 0 U m V x d W V z d C w x N T d 9 J n F 1 b 3 Q 7 L C Z x d W 9 0 O 1 N l Y 3 R p b 2 4 x L 1 J l c G 9 y d E t Q S V 9 O T 1 J U S F 8 y M D E 5 M T B f Q l B F U i 9 D a G F u Z 2 V k I F R 5 c G U u e 1 R v d G F s X 2 d l d F B l c m l v Z G l j U G F 5 b W V u d F N 0 Y X R 1 c 1 J l c X V l c 3 Q s M T U 4 f S Z x d W 9 0 O y w m c X V v d D t T Z W N 0 a W 9 u M S 9 S Z X B v c n R L U E l f T k 9 S V E h f M j A x O T E w X 0 J Q R V I v Q 2 h h b m d l Z C B U e X B l L n t U b 3 R h b F 9 w Y X l t Z W 5 0 S W 5 p d G l h d G l v b l J l c X V l c 3 Q s M T U 5 f S Z x d W 9 0 O y w m c X V v d D t T Z W N 0 a W 9 u M S 9 S Z X B v c n R L U E l f T k 9 S V E h f M j A x O T E w X 0 J Q R V I v Q 2 h h b m d l Z C B U e X B l L n t U b 3 R h b F 9 w Z X J p b 2 R p Y 1 B h e W 1 l b n R J b m l 0 a W F 0 a W 9 u U m V x d W V z d C w x N j B 9 J n F 1 b 3 Q 7 L C Z x d W 9 0 O 1 N l Y 3 R p b 2 4 x L 1 J l c G 9 y d E t Q S V 9 O T 1 J U S F 8 y M D E 5 M T B f Q l B F U i 9 D a G F u Z 2 V k I F R 5 c G U u e 1 R v d G F s X 3 J l Y W R B Y 2 N v d W 5 0 Q m F s Y W 5 j Z S w x N j F 9 J n F 1 b 3 Q 7 L C Z x d W 9 0 O 1 N l Y 3 R p b 2 4 x L 1 J l c G 9 y d E t Q S V 9 O T 1 J U S F 8 y M D E 5 M T B f Q l B F U i 9 D a G F u Z 2 V k I F R 5 c G U u e 1 R v d G F s X 3 J l Y W R B Y 2 N v d W 5 0 R G V 0 Y W l s c y w x N j J 9 J n F 1 b 3 Q 7 L C Z x d W 9 0 O 1 N l Y 3 R p b 2 4 x L 1 J l c G 9 y d E t Q S V 9 O T 1 J U S F 8 y M D E 5 M T B f Q l B F U i 9 D a G F u Z 2 V k I F R 5 c G U u e 1 R v d G F s X 3 J l Y W R B Y 2 N v d W 5 0 T G l z d C w x N j N 9 J n F 1 b 3 Q 7 L C Z x d W 9 0 O 1 N l Y 3 R p b 2 4 x L 1 J l c G 9 y d E t Q S V 9 O T 1 J U S F 8 y M D E 5 M T B f Q l B F U i 9 D a G F u Z 2 V k I F R 5 c G U u e 1 R v d G F s X 3 J l Y W R B Y 2 N v d W 5 0 V H J h b n N h Y 3 R p b 2 5 E Z X R h a W x z L D E 2 N H 0 m c X V v d D s s J n F 1 b 3 Q 7 U 2 V j d G l v b j E v U m V w b 3 J 0 S 1 B J X 0 5 P U l R I X z I w M T k x M F 9 C U E V S L 0 N o Y W 5 n Z W Q g V H l w Z S 5 7 V G 9 0 Y W x f c m V h Z E F j Y 2 9 1 b n R U c m F u c 2 F j d G l v b k x p c 3 Q s M T Y 1 f S Z x d W 9 0 O y w m c X V v d D t T Z W N 0 a W 9 u M S 9 S Z X B v c n R L U E l f T k 9 S V E h f M j A x O T E w X 0 J Q R V I v Q 2 h h b m d l Z C B U e X B l L n t U b 3 R h b F 9 y Z W F k Q 2 F y Z E F j Y 2 9 1 b n R C Y W x h b m N l c y w x N j Z 9 J n F 1 b 3 Q 7 L C Z x d W 9 0 O 1 N l Y 3 R p b 2 4 x L 1 J l c G 9 y d E t Q S V 9 O T 1 J U S F 8 y M D E 5 M T B f Q l B F U i 9 D a G F u Z 2 V k I F R 5 c G U u e 1 R v d G F s X 3 J l Y W R D Y X J k Q W N j b 3 V u d E R l d G F p b H M s M T Y 3 f S Z x d W 9 0 O y w m c X V v d D t T Z W N 0 a W 9 u M S 9 S Z X B v c n R L U E l f T k 9 S V E h f M j A x O T E w X 0 J Q R V I v Q 2 h h b m d l Z C B U e X B l L n t U b 3 R h b F 9 y Z W F k Q 2 F y Z E F j Y 2 9 1 b n R M a X N 0 L D E 2 O H 0 m c X V v d D s s J n F 1 b 3 Q 7 U 2 V j d G l v b j E v U m V w b 3 J 0 S 1 B J X 0 5 P U l R I X z I w M T k x M F 9 C U E V S L 0 N o Y W 5 n Z W Q g V H l w Z S 5 7 V G 9 0 Y W x f c m V h Z E N h c m R B Y 2 N v d W 5 0 V H J h b n N h Y 3 R p b 2 5 M a X N 0 L D E 2 O X 0 m c X V v d D s s J n F 1 b 3 Q 7 U 2 V j d G l v b j E v U m V w b 3 J 0 S 1 B J X 0 5 P U l R I X z I w M T k x M F 9 C U E V S L 0 N o Y W 5 n Z W Q g V H l w Z S 5 7 V G 9 0 Y W x f c m V 0 c m l l d m V B c 3 B z c H M s M T c w f S Z x d W 9 0 O y w m c X V v d D t T Z W N 0 a W 9 u M S 9 S Z X B v c n R L U E l f T k 9 S V E h f M j A x O T E w X 0 J Q R V I v Q 2 h h b m d l Z C B U e X B l L n t U b 3 R h b F 9 1 c G R h d G V D b 2 5 z Z W 5 0 L D E 3 M X 0 m c X V v d D s s J n F 1 b 3 Q 7 U 2 V j d G l v b j E v U m V w b 3 J 0 S 1 B J X 0 5 P U l R I X z I w M T k x M F 9 C U E V S L 0 N o Y W 5 n Z W Q g V H l w Z S 5 7 V G 9 0 Y W x f d X B k Y X R l U G F 5 b W V u d F J l c 2 9 1 c m N l L D E 3 M n 0 m c X V v d D s s J n F 1 b 3 Q 7 U 2 V j d G l v b j E v U m V w b 3 J 0 S 1 B J X 0 5 P U l R I X z I w M T k x M F 9 C U E V S L 0 N o Y W 5 n Z W Q g V H l w Z S 5 7 V G 9 0 Y W x f d X B k Y X R l U G V y a W 9 k a W N Q Y X l t Z W 5 0 U m V z b 3 V y Y 2 U s M T c z f S Z x d W 9 0 O y w m c X V v d D t T Z W N 0 a W 9 u M S 9 S Z X B v c n R L U E l f T k 9 S V E h f M j A x O T E w X 0 J Q R V I v Q 2 h h b m d l Z C B U e X B l L n t k d X J h d G F N Z W R p Y V 9 j b 2 5 m a X J t Y X R p b 2 5 P Z k Z 1 b m R z L D E 3 N H 0 m c X V v d D s s J n F 1 b 3 Q 7 U 2 V j d G l v b j E v U m V w b 3 J 0 S 1 B J X 0 5 P U l R I X z I w M T k x M F 9 C U E V S L 0 N o Y W 5 n Z W Q g V H l w Z S 5 7 Z H V y Y X R h T W V k a W F f Z G V s Z X R l Q 2 9 u c 2 V u d C w x N z V 9 J n F 1 b 3 Q 7 L C Z x d W 9 0 O 1 N l Y 3 R p b 2 4 x L 1 J l c G 9 y d E t Q S V 9 O T 1 J U S F 8 y M D E 5 M T B f Q l B F U i 9 D a G F u Z 2 V k I F R 5 c G U u e 2 R 1 c m F 0 Y U 1 l Z G l h X 2 V z d G F i b G l z a E N v b n N l b n Q s M T c 2 f S Z x d W 9 0 O y w m c X V v d D t T Z W N 0 a W 9 u M S 9 S Z X B v c n R L U E l f T k 9 S V E h f M j A x O T E w X 0 J Q R V I v Q 2 h h b m d l Z C B U e X B l L n t k d X J h d G F N Z W R p Y V 9 n Z X R D b 2 5 z Z W 5 0 L D E 3 N 3 0 m c X V v d D s s J n F 1 b 3 Q 7 U 2 V j d G l v b j E v U m V w b 3 J 0 S 1 B J X 0 5 P U l R I X z I w M T k x M F 9 C U E V S L 0 N o Y W 5 n Z W Q g V H l w Z S 5 7 Z H V y Y X R h T W V k a W F f Z 2 V 0 Q 2 9 u c 2 V u d F N 0 Y X R 1 c y w x N z h 9 J n F 1 b 3 Q 7 L C Z x d W 9 0 O 1 N l Y 3 R p b 2 4 x L 1 J l c G 9 y d E t Q S V 9 O T 1 J U S F 8 y M D E 5 M T B f Q l B F U i 9 D a G F u Z 2 V k I F R 5 c G U u e 2 R 1 c m F 0 Y U 1 l Z G l h X 2 d l d F B h e W 1 l b n R S Z X F 1 Z X N 0 L D E 3 O X 0 m c X V v d D s s J n F 1 b 3 Q 7 U 2 V j d G l v b j E v U m V w b 3 J 0 S 1 B J X 0 5 P U l R I X z I w M T k x M F 9 C U E V S L 0 N o Y W 5 n Z W Q g V H l w Z S 5 7 Z H V y Y X R h T W V k a W F f Z 2 V 0 U G F 5 b W V u d F N 0 Y X R 1 c 1 J l c X V l c 3 Q s M T g w f S Z x d W 9 0 O y w m c X V v d D t T Z W N 0 a W 9 u M S 9 S Z X B v c n R L U E l f T k 9 S V E h f M j A x O T E w X 0 J Q R V I v Q 2 h h b m d l Z C B U e X B l L n t k d X J h d G F N Z W R p Y V 9 n Z X R Q Z X J p b 2 R p Y 1 B h e W 1 l b n R S Z X F 1 Z X N 0 L D E 4 M X 0 m c X V v d D s s J n F 1 b 3 Q 7 U 2 V j d G l v b j E v U m V w b 3 J 0 S 1 B J X 0 5 P U l R I X z I w M T k x M F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B f Q l B F U i 9 D a G F u Z 2 V k I F R 5 c G U u e 2 R 1 c m F 0 Y U 1 l Z G l h X 3 B h e W 1 l b n R J b m l 0 a W F 0 a W 9 u U m V x d W V z d C w x O D N 9 J n F 1 b 3 Q 7 L C Z x d W 9 0 O 1 N l Y 3 R p b 2 4 x L 1 J l c G 9 y d E t Q S V 9 O T 1 J U S F 8 y M D E 5 M T B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F 9 C U E V S L 0 N o Y W 5 n Z W Q g V H l w Z S 5 7 Z H V y Y X R h T W V k a W F f c m V h Z E F j Y 2 9 1 b n R C Y W x h b m N l L D E 4 N X 0 m c X V v d D s s J n F 1 b 3 Q 7 U 2 V j d G l v b j E v U m V w b 3 J 0 S 1 B J X 0 5 P U l R I X z I w M T k x M F 9 C U E V S L 0 N o Y W 5 n Z W Q g V H l w Z S 5 7 Z H V y Y X R h T W V k a W F f c m V h Z E F j Y 2 9 1 b n R E Z X R h a W x z L D E 4 N n 0 m c X V v d D s s J n F 1 b 3 Q 7 U 2 V j d G l v b j E v U m V w b 3 J 0 S 1 B J X 0 5 P U l R I X z I w M T k x M F 9 C U E V S L 0 N o Y W 5 n Z W Q g V H l w Z S 5 7 Z H V y Y X R h T W V k a W F f c m V h Z E F j Y 2 9 1 b n R M a X N 0 L D E 4 N 3 0 m c X V v d D s s J n F 1 b 3 Q 7 U 2 V j d G l v b j E v U m V w b 3 J 0 S 1 B J X 0 5 P U l R I X z I w M T k x M F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x O T E w X 0 J Q R V I v Q 2 h h b m d l Z C B U e X B l L n t k d X J h d G F N Z W R p Y V 9 y Z W F k Q W N j b 3 V u d F R y Y W 5 z Y W N 0 a W 9 u T G l z d C w x O D l 9 J n F 1 b 3 Q 7 L C Z x d W 9 0 O 1 N l Y 3 R p b 2 4 x L 1 J l c G 9 y d E t Q S V 9 O T 1 J U S F 8 y M D E 5 M T B f Q l B F U i 9 D a G F u Z 2 V k I F R 5 c G U u e 2 R 1 c m F 0 Y U 1 l Z G l h X 3 J l Y W R D Y X J k Q W N j b 3 V u d E J h b G F u Y 2 V z L D E 5 M H 0 m c X V v d D s s J n F 1 b 3 Q 7 U 2 V j d G l v b j E v U m V w b 3 J 0 S 1 B J X 0 5 P U l R I X z I w M T k x M F 9 C U E V S L 0 N o Y W 5 n Z W Q g V H l w Z S 5 7 Z H V y Y X R h T W V k a W F f c m V h Z E N h c m R B Y 2 N v d W 5 0 R G V 0 Y W l s c y w x O T F 9 J n F 1 b 3 Q 7 L C Z x d W 9 0 O 1 N l Y 3 R p b 2 4 x L 1 J l c G 9 y d E t Q S V 9 O T 1 J U S F 8 y M D E 5 M T B f Q l B F U i 9 D a G F u Z 2 V k I F R 5 c G U u e 2 R 1 c m F 0 Y U 1 l Z G l h X 3 J l Y W R D Y X J k Q W N j b 3 V u d E x p c 3 Q s M T k y f S Z x d W 9 0 O y w m c X V v d D t T Z W N 0 a W 9 u M S 9 S Z X B v c n R L U E l f T k 9 S V E h f M j A x O T E w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w X 0 J Q R V I v Q 2 h h b m d l Z C B U e X B l L n t k d X J h d G F N Z W R p Y V 9 y Z X R y a W V 2 Z U F z c H N w c y w x O T R 9 J n F 1 b 3 Q 7 L C Z x d W 9 0 O 1 N l Y 3 R p b 2 4 x L 1 J l c G 9 y d E t Q S V 9 O T 1 J U S F 8 y M D E 5 M T B f Q l B F U i 9 D a G F u Z 2 V k I F R 5 c G U u e 2 R 1 c m F 0 Y U 1 l Z G l h X 3 V w Z G F 0 Z U N v b n N l b n Q s M T k 1 f S Z x d W 9 0 O y w m c X V v d D t T Z W N 0 a W 9 u M S 9 S Z X B v c n R L U E l f T k 9 S V E h f M j A x O T E w X 0 J Q R V I v Q 2 h h b m d l Z C B U e X B l L n t k d X J h d G F N Z W R p Y V 9 1 c G R h d G V Q Y X l t Z W 5 0 U m V z b 3 V y Y 2 U s M T k 2 f S Z x d W 9 0 O y w m c X V v d D t T Z W N 0 a W 9 u M S 9 S Z X B v c n R L U E l f T k 9 S V E h f M j A x O T E w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T k x M F 9 C U E V S L 0 N o Y W 5 n Z W Q g V H l w Z S 5 7 Z G F 5 L D B 9 J n F 1 b 3 Q 7 L C Z x d W 9 0 O 1 N l Y 3 R p b 2 4 x L 1 J l c G 9 y d E t Q S V 9 O T 1 J U S F 8 y M D E 5 M T B f Q l B F U i 9 D a G F u Z 2 V k I F R 5 c G U u e 2 d y d X B w b 0 J h b m N h c m l v L D F 9 J n F 1 b 3 Q 7 L C Z x d W 9 0 O 1 N l Y 3 R p b 2 4 x L 1 J l c G 9 y d E t Q S V 9 O T 1 J U S F 8 y M D E 5 M T B f Q l B F U i 9 D a G F u Z 2 V k I F R 5 c G U u e 2 F z c H N w Q 2 9 k Z S w y f S Z x d W 9 0 O y w m c X V v d D t T Z W N 0 a W 9 u M S 9 S Z X B v c n R L U E l f T k 9 S V E h f M j A x O T E w X 0 J Q R V I v Q 2 h h b m d l Z C B U e X B l L n t k b 3 d u d G l t Z S w z f S Z x d W 9 0 O y w m c X V v d D t T Z W N 0 a W 9 u M S 9 S Z X B v c n R L U E l f T k 9 S V E h f M j A x O T E w X 0 J Q R V I v Q 2 h h b m d l Z C B U e X B l L n t k b 3 d u d G l t Z V 9 Q Z X J j L D R 9 J n F 1 b 3 Q 7 L C Z x d W 9 0 O 1 N l Y 3 R p b 2 4 x L 1 J l c G 9 y d E t Q S V 9 O T 1 J U S F 8 y M D E 5 M T B f Q l B F U i 9 D a G F u Z 2 V k I F R 5 c G U u e 3 V w d G l t Z V 9 Q Z X J j L D V 9 J n F 1 b 3 Q 7 L C Z x d W 9 0 O 1 N l Y 3 R p b 2 4 x L 1 J l c G 9 y d E t Q S V 9 O T 1 J U S F 8 y M D E 5 M T B f Q l B F U i 9 D a G F u Z 2 V k I F R 5 c G U u e 0 l u Z G l z c G 9 u a W J p b G l 0 Y V 9 j b 2 5 m a X J t Y X R p b 2 5 P Z k Z 1 b m R z L D Z 9 J n F 1 b 3 Q 7 L C Z x d W 9 0 O 1 N l Y 3 R p b 2 4 x L 1 J l c G 9 y d E t Q S V 9 O T 1 J U S F 8 y M D E 5 M T B f Q l B F U i 9 D a G F u Z 2 V k I F R 5 c G U u e 0 l u Z G l z c G 9 u a W J p b G l 0 Y V 9 k Z W x l d G V D b 2 5 z Z W 5 0 L D d 9 J n F 1 b 3 Q 7 L C Z x d W 9 0 O 1 N l Y 3 R p b 2 4 x L 1 J l c G 9 y d E t Q S V 9 O T 1 J U S F 8 y M D E 5 M T B f Q l B F U i 9 D a G F u Z 2 V k I F R 5 c G U u e 0 l u Z G l z c G 9 u a W J p b G l 0 Y V 9 l c 3 R h Y m x p c 2 h D b 2 5 z Z W 5 0 L D h 9 J n F 1 b 3 Q 7 L C Z x d W 9 0 O 1 N l Y 3 R p b 2 4 x L 1 J l c G 9 y d E t Q S V 9 O T 1 J U S F 8 y M D E 5 M T B f Q l B F U i 9 D a G F u Z 2 V k I F R 5 c G U u e 0 l u Z G l z c G 9 u a W J p b G l 0 Y V 9 n Z X R D b 2 5 z Z W 5 0 L D l 9 J n F 1 b 3 Q 7 L C Z x d W 9 0 O 1 N l Y 3 R p b 2 4 x L 1 J l c G 9 y d E t Q S V 9 O T 1 J U S F 8 y M D E 5 M T B f Q l B F U i 9 D a G F u Z 2 V k I F R 5 c G U u e 0 l u Z G l z c G 9 u a W J p b G l 0 Y V 9 n Z X R D b 2 5 z Z W 5 0 U 3 R h d H V z L D E w f S Z x d W 9 0 O y w m c X V v d D t T Z W N 0 a W 9 u M S 9 S Z X B v c n R L U E l f T k 9 S V E h f M j A x O T E w X 0 J Q R V I v Q 2 h h b m d l Z C B U e X B l L n t J b m R p c 3 B v b m l i a W x p d G F f Z 2 V 0 U G F 5 b W V u d F J l c X V l c 3 Q s M T F 9 J n F 1 b 3 Q 7 L C Z x d W 9 0 O 1 N l Y 3 R p b 2 4 x L 1 J l c G 9 y d E t Q S V 9 O T 1 J U S F 8 y M D E 5 M T B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F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B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w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w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B f Q l B F U i 9 D a G F u Z 2 V k I F R 5 c G U u e 0 l u Z G l z c G 9 u a W J p b G l 0 Y V 9 y Z W F k Q W N j b 3 V u d E J h b G F u Y 2 U s M T d 9 J n F 1 b 3 Q 7 L C Z x d W 9 0 O 1 N l Y 3 R p b 2 4 x L 1 J l c G 9 y d E t Q S V 9 O T 1 J U S F 8 y M D E 5 M T B f Q l B F U i 9 D a G F u Z 2 V k I F R 5 c G U u e 0 l u Z G l z c G 9 u a W J p b G l 0 Y V 9 y Z W F k Q W N j b 3 V u d E R l d G F p b H M s M T h 9 J n F 1 b 3 Q 7 L C Z x d W 9 0 O 1 N l Y 3 R p b 2 4 x L 1 J l c G 9 y d E t Q S V 9 O T 1 J U S F 8 y M D E 5 M T B f Q l B F U i 9 D a G F u Z 2 V k I F R 5 c G U u e 0 l u Z G l z c G 9 u a W J p b G l 0 Y V 9 y Z W F k Q W N j b 3 V u d E x p c 3 Q s M T l 9 J n F 1 b 3 Q 7 L C Z x d W 9 0 O 1 N l Y 3 R p b 2 4 x L 1 J l c G 9 y d E t Q S V 9 O T 1 J U S F 8 y M D E 5 M T B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F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w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B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w X 0 J Q R V I v Q 2 h h b m d l Z C B U e X B l L n t J b m R p c 3 B v b m l i a W x p d G F f c m V h Z E N h c m R B Y 2 N v d W 5 0 T G l z d C w y N H 0 m c X V v d D s s J n F 1 b 3 Q 7 U 2 V j d G l v b j E v U m V w b 3 J 0 S 1 B J X 0 5 P U l R I X z I w M T k x M F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F 9 C U E V S L 0 N o Y W 5 n Z W Q g V H l w Z S 5 7 S W 5 k a X N w b 2 5 p Y m l s a X R h X 3 J l d H J p Z X Z l Q X N w c 3 B z L D I 2 f S Z x d W 9 0 O y w m c X V v d D t T Z W N 0 a W 9 u M S 9 S Z X B v c n R L U E l f T k 9 S V E h f M j A x O T E w X 0 J Q R V I v Q 2 h h b m d l Z C B U e X B l L n t J b m R p c 3 B v b m l i a W x p d G F f d X B k Y X R l Q 2 9 u c 2 V u d C w y N 3 0 m c X V v d D s s J n F 1 b 3 Q 7 U 2 V j d G l v b j E v U m V w b 3 J 0 S 1 B J X 0 5 P U l R I X z I w M T k x M F 9 C U E V S L 0 N o Y W 5 n Z W Q g V H l w Z S 5 7 S W 5 k a X N w b 2 5 p Y m l s a X R h X 3 V w Z G F 0 Z V B h e W 1 l b n R S Z X N v d X J j Z S w y O H 0 m c X V v d D s s J n F 1 b 3 Q 7 U 2 V j d G l v b j E v U m V w b 3 J 0 S 1 B J X 0 5 P U l R I X z I w M T k x M F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w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w X 0 J Q R V I v Q 2 h h b m d l Z C B U e X B l L n t J b m R p c 3 B v b m l i a W x p d G F f U G V y Y 1 9 k Z W x l d G V D b 2 5 z Z W 5 0 L D M x f S Z x d W 9 0 O y w m c X V v d D t T Z W N 0 a W 9 u M S 9 S Z X B v c n R L U E l f T k 9 S V E h f M j A x O T E w X 0 J Q R V I v Q 2 h h b m d l Z C B U e X B l L n t J b m R p c 3 B v b m l i a W x p d G F f U G V y Y 1 9 l c 3 R h Y m x p c 2 h D b 2 5 z Z W 5 0 L D M y f S Z x d W 9 0 O y w m c X V v d D t T Z W N 0 a W 9 u M S 9 S Z X B v c n R L U E l f T k 9 S V E h f M j A x O T E w X 0 J Q R V I v Q 2 h h b m d l Z C B U e X B l L n t J b m R p c 3 B v b m l i a W x p d G F f U G V y Y 1 9 n Z X R D b 2 5 z Z W 5 0 L D M z f S Z x d W 9 0 O y w m c X V v d D t T Z W N 0 a W 9 u M S 9 S Z X B v c n R L U E l f T k 9 S V E h f M j A x O T E w X 0 J Q R V I v Q 2 h h b m d l Z C B U e X B l L n t J b m R p c 3 B v b m l i a W x p d G F f U G V y Y 1 9 n Z X R D b 2 5 z Z W 5 0 U 3 R h d H V z L D M 0 f S Z x d W 9 0 O y w m c X V v d D t T Z W N 0 a W 9 u M S 9 S Z X B v c n R L U E l f T k 9 S V E h f M j A x O T E w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F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B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B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B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F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B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F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w X 0 J Q R V I v Q 2 h h b m d l Z C B U e X B l L n t J b m R p c 3 B v b m l i a W x p d G F f U G V y Y 1 9 y Z W F k Q W N j b 3 V u d E x p c 3 Q s N D N 9 J n F 1 b 3 Q 7 L C Z x d W 9 0 O 1 N l Y 3 R p b 2 4 x L 1 J l c G 9 y d E t Q S V 9 O T 1 J U S F 8 y M D E 5 M T B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w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F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B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B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B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F 9 C U E V S L 0 N o Y W 5 n Z W Q g V H l w Z S 5 7 S W 5 k a X N w b 2 5 p Y m l s a X R h X 1 B l c m N f c m V 0 c m l l d m V B c 3 B z c H M s N T B 9 J n F 1 b 3 Q 7 L C Z x d W 9 0 O 1 N l Y 3 R p b 2 4 x L 1 J l c G 9 y d E t Q S V 9 O T 1 J U S F 8 y M D E 5 M T B f Q l B F U i 9 D a G F u Z 2 V k I F R 5 c G U u e 0 l u Z G l z c G 9 u a W J p b G l 0 Y V 9 Q Z X J j X 3 V w Z G F 0 Z U N v b n N l b n Q s N T F 9 J n F 1 b 3 Q 7 L C Z x d W 9 0 O 1 N l Y 3 R p b 2 4 x L 1 J l c G 9 y d E t Q S V 9 O T 1 J U S F 8 y M D E 5 M T B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F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B f Q l B F U i 9 D a G F u Z 2 V k I F R 5 c G U u e 0 9 L X 2 N v b m Z p c m 1 h d G l v b k 9 m R n V u Z H M s N T R 9 J n F 1 b 3 Q 7 L C Z x d W 9 0 O 1 N l Y 3 R p b 2 4 x L 1 J l c G 9 y d E t Q S V 9 O T 1 J U S F 8 y M D E 5 M T B f Q l B F U i 9 D a G F u Z 2 V k I F R 5 c G U u e 0 9 L X 2 R l b G V 0 Z U N v b n N l b n Q s N T V 9 J n F 1 b 3 Q 7 L C Z x d W 9 0 O 1 N l Y 3 R p b 2 4 x L 1 J l c G 9 y d E t Q S V 9 O T 1 J U S F 8 y M D E 5 M T B f Q l B F U i 9 D a G F u Z 2 V k I F R 5 c G U u e 0 9 L X 2 V z d G F i b G l z a E N v b n N l b n Q s N T Z 9 J n F 1 b 3 Q 7 L C Z x d W 9 0 O 1 N l Y 3 R p b 2 4 x L 1 J l c G 9 y d E t Q S V 9 O T 1 J U S F 8 y M D E 5 M T B f Q l B F U i 9 D a G F u Z 2 V k I F R 5 c G U u e 0 9 L X 2 d l d E N v b n N l b n Q s N T d 9 J n F 1 b 3 Q 7 L C Z x d W 9 0 O 1 N l Y 3 R p b 2 4 x L 1 J l c G 9 y d E t Q S V 9 O T 1 J U S F 8 y M D E 5 M T B f Q l B F U i 9 D a G F u Z 2 V k I F R 5 c G U u e 0 9 L X 2 d l d E N v b n N l b n R T d G F 0 d X M s N T h 9 J n F 1 b 3 Q 7 L C Z x d W 9 0 O 1 N l Y 3 R p b 2 4 x L 1 J l c G 9 y d E t Q S V 9 O T 1 J U S F 8 y M D E 5 M T B f Q l B F U i 9 D a G F u Z 2 V k I F R 5 c G U u e 0 9 L X 2 d l d F B h e W 1 l b n R S Z X F 1 Z X N 0 L D U 5 f S Z x d W 9 0 O y w m c X V v d D t T Z W N 0 a W 9 u M S 9 S Z X B v c n R L U E l f T k 9 S V E h f M j A x O T E w X 0 J Q R V I v Q 2 h h b m d l Z C B U e X B l L n t P S 1 9 n Z X R Q Y X l t Z W 5 0 U 3 R h d H V z U m V x d W V z d C w 2 M H 0 m c X V v d D s s J n F 1 b 3 Q 7 U 2 V j d G l v b j E v U m V w b 3 J 0 S 1 B J X 0 5 P U l R I X z I w M T k x M F 9 C U E V S L 0 N o Y W 5 n Z W Q g V H l w Z S 5 7 T 0 t f Z 2 V 0 U G V y a W 9 k a W N Q Y X l t Z W 5 0 U m V x d W V z d C w 2 M X 0 m c X V v d D s s J n F 1 b 3 Q 7 U 2 V j d G l v b j E v U m V w b 3 J 0 S 1 B J X 0 5 P U l R I X z I w M T k x M F 9 C U E V S L 0 N o Y W 5 n Z W Q g V H l w Z S 5 7 T 0 t f Z 2 V 0 U G V y a W 9 k a W N Q Y X l t Z W 5 0 U 3 R h d H V z U m V x d W V z d C w 2 M n 0 m c X V v d D s s J n F 1 b 3 Q 7 U 2 V j d G l v b j E v U m V w b 3 J 0 S 1 B J X 0 5 P U l R I X z I w M T k x M F 9 C U E V S L 0 N o Y W 5 n Z W Q g V H l w Z S 5 7 T 0 t f c G F 5 b W V u d E l u a X R p Y X R p b 2 5 S Z X F 1 Z X N 0 L D Y z f S Z x d W 9 0 O y w m c X V v d D t T Z W N 0 a W 9 u M S 9 S Z X B v c n R L U E l f T k 9 S V E h f M j A x O T E w X 0 J Q R V I v Q 2 h h b m d l Z C B U e X B l L n t P S 1 9 w Z X J p b 2 R p Y 1 B h e W 1 l b n R J b m l 0 a W F 0 a W 9 u U m V x d W V z d C w 2 N H 0 m c X V v d D s s J n F 1 b 3 Q 7 U 2 V j d G l v b j E v U m V w b 3 J 0 S 1 B J X 0 5 P U l R I X z I w M T k x M F 9 C U E V S L 0 N o Y W 5 n Z W Q g V H l w Z S 5 7 T 0 t f c m V h Z E F j Y 2 9 1 b n R C Y W x h b m N l L D Y 1 f S Z x d W 9 0 O y w m c X V v d D t T Z W N 0 a W 9 u M S 9 S Z X B v c n R L U E l f T k 9 S V E h f M j A x O T E w X 0 J Q R V I v Q 2 h h b m d l Z C B U e X B l L n t P S 1 9 y Z W F k Q W N j b 3 V u d E R l d G F p b H M s N j Z 9 J n F 1 b 3 Q 7 L C Z x d W 9 0 O 1 N l Y 3 R p b 2 4 x L 1 J l c G 9 y d E t Q S V 9 O T 1 J U S F 8 y M D E 5 M T B f Q l B F U i 9 D a G F u Z 2 V k I F R 5 c G U u e 0 9 L X 3 J l Y W R B Y 2 N v d W 5 0 T G l z d C w 2 N 3 0 m c X V v d D s s J n F 1 b 3 Q 7 U 2 V j d G l v b j E v U m V w b 3 J 0 S 1 B J X 0 5 P U l R I X z I w M T k x M F 9 C U E V S L 0 N o Y W 5 n Z W Q g V H l w Z S 5 7 T 0 t f c m V h Z E F j Y 2 9 1 b n R U c m F u c 2 F j d G l v b k R l d G F p b H M s N j h 9 J n F 1 b 3 Q 7 L C Z x d W 9 0 O 1 N l Y 3 R p b 2 4 x L 1 J l c G 9 y d E t Q S V 9 O T 1 J U S F 8 y M D E 5 M T B f Q l B F U i 9 D a G F u Z 2 V k I F R 5 c G U u e 0 9 L X 3 J l Y W R B Y 2 N v d W 5 0 V H J h b n N h Y 3 R p b 2 5 M a X N 0 L D Y 5 f S Z x d W 9 0 O y w m c X V v d D t T Z W N 0 a W 9 u M S 9 S Z X B v c n R L U E l f T k 9 S V E h f M j A x O T E w X 0 J Q R V I v Q 2 h h b m d l Z C B U e X B l L n t P S 1 9 y Z W F k Q 2 F y Z E F j Y 2 9 1 b n R C Y W x h b m N l c y w 3 M H 0 m c X V v d D s s J n F 1 b 3 Q 7 U 2 V j d G l v b j E v U m V w b 3 J 0 S 1 B J X 0 5 P U l R I X z I w M T k x M F 9 C U E V S L 0 N o Y W 5 n Z W Q g V H l w Z S 5 7 T 0 t f c m V h Z E N h c m R B Y 2 N v d W 5 0 R G V 0 Y W l s c y w 3 M X 0 m c X V v d D s s J n F 1 b 3 Q 7 U 2 V j d G l v b j E v U m V w b 3 J 0 S 1 B J X 0 5 P U l R I X z I w M T k x M F 9 C U E V S L 0 N o Y W 5 n Z W Q g V H l w Z S 5 7 T 0 t f c m V h Z E N h c m R B Y 2 N v d W 5 0 T G l z d C w 3 M n 0 m c X V v d D s s J n F 1 b 3 Q 7 U 2 V j d G l v b j E v U m V w b 3 J 0 S 1 B J X 0 5 P U l R I X z I w M T k x M F 9 C U E V S L 0 N o Y W 5 n Z W Q g V H l w Z S 5 7 T 0 t f c m V h Z E N h c m R B Y 2 N v d W 5 0 V H J h b n N h Y 3 R p b 2 5 M a X N 0 L D c z f S Z x d W 9 0 O y w m c X V v d D t T Z W N 0 a W 9 u M S 9 S Z X B v c n R L U E l f T k 9 S V E h f M j A x O T E w X 0 J Q R V I v Q 2 h h b m d l Z C B U e X B l L n t P S 1 9 y Z X R y a W V 2 Z U F z c H N w c y w 3 N H 0 m c X V v d D s s J n F 1 b 3 Q 7 U 2 V j d G l v b j E v U m V w b 3 J 0 S 1 B J X 0 5 P U l R I X z I w M T k x M F 9 C U E V S L 0 N o Y W 5 n Z W Q g V H l w Z S 5 7 T 0 t f d X B k Y X R l Q 2 9 u c 2 V u d C w 3 N X 0 m c X V v d D s s J n F 1 b 3 Q 7 U 2 V j d G l v b j E v U m V w b 3 J 0 S 1 B J X 0 5 P U l R I X z I w M T k x M F 9 C U E V S L 0 N o Y W 5 n Z W Q g V H l w Z S 5 7 T 0 t f d X B k Y X R l U G F 5 b W V u d F J l c 2 9 1 c m N l L D c 2 f S Z x d W 9 0 O y w m c X V v d D t T Z W N 0 a W 9 u M S 9 S Z X B v c n R L U E l f T k 9 S V E h f M j A x O T E w X 0 J Q R V I v Q 2 h h b m d l Z C B U e X B l L n t P S 1 9 1 c G R h d G V Q Z X J p b 2 R p Y 1 B h e W 1 l b n R S Z X N v d X J j Z S w 3 N 3 0 m c X V v d D s s J n F 1 b 3 Q 7 U 2 V j d G l v b j E v U m V w b 3 J 0 S 1 B J X 0 5 P U l R I X z I w M T k x M F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B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w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F 9 C U E V S L 0 N o Y W 5 n Z W Q g V H l w Z S 5 7 U H J v Y m x l b W F B c H B s a W N h d G l 2 b 1 9 Q Z X J j X 2 d l d E N v b n N l b n Q s O D F 9 J n F 1 b 3 Q 7 L C Z x d W 9 0 O 1 N l Y 3 R p b 2 4 x L 1 J l c G 9 y d E t Q S V 9 O T 1 J U S F 8 y M D E 5 M T B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w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B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F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B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w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w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B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B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B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B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F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B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w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F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F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w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F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B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B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B f Q l B F U i 9 D a G F u Z 2 V k I F R 5 c G U u e 1 B y b 2 J s Z W 1 h Q X B w b G l j Y X R p d m 9 f Z G V s Z X R l Q 2 9 u c 2 V u d C w x M D N 9 J n F 1 b 3 Q 7 L C Z x d W 9 0 O 1 N l Y 3 R p b 2 4 x L 1 J l c G 9 y d E t Q S V 9 O T 1 J U S F 8 y M D E 5 M T B f Q l B F U i 9 D a G F u Z 2 V k I F R 5 c G U u e 1 B y b 2 J s Z W 1 h Q X B w b G l j Y X R p d m 9 f Z X N 0 Y W J s a X N o Q 2 9 u c 2 V u d C w x M D R 9 J n F 1 b 3 Q 7 L C Z x d W 9 0 O 1 N l Y 3 R p b 2 4 x L 1 J l c G 9 y d E t Q S V 9 O T 1 J U S F 8 y M D E 5 M T B f Q l B F U i 9 D a G F u Z 2 V k I F R 5 c G U u e 1 B y b 2 J s Z W 1 h Q X B w b G l j Y X R p d m 9 f Z 2 V 0 Q 2 9 u c 2 V u d C w x M D V 9 J n F 1 b 3 Q 7 L C Z x d W 9 0 O 1 N l Y 3 R p b 2 4 x L 1 J l c G 9 y d E t Q S V 9 O T 1 J U S F 8 y M D E 5 M T B f Q l B F U i 9 D a G F u Z 2 V k I F R 5 c G U u e 1 B y b 2 J s Z W 1 h Q X B w b G l j Y X R p d m 9 f Z 2 V 0 Q 2 9 u c 2 V u d F N 0 Y X R 1 c y w x M D Z 9 J n F 1 b 3 Q 7 L C Z x d W 9 0 O 1 N l Y 3 R p b 2 4 x L 1 J l c G 9 y d E t Q S V 9 O T 1 J U S F 8 y M D E 5 M T B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w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F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F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F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w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F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w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B f Q l B F U i 9 D a G F u Z 2 V k I F R 5 c G U u e 1 B y b 2 J s Z W 1 h Q X B w b G l j Y X R p d m 9 f c m V h Z E F j Y 2 9 1 b n R M a X N 0 L D E x N X 0 m c X V v d D s s J n F 1 b 3 Q 7 U 2 V j d G l v b j E v U m V w b 3 J 0 S 1 B J X 0 5 P U l R I X z I w M T k x M F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B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w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F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F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F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w X 0 J Q R V I v Q 2 h h b m d l Z C B U e X B l L n t Q c m 9 i b G V t Y U F w c G x p Y 2 F 0 a X Z v X 3 J l d H J p Z X Z l Q X N w c 3 B z L D E y M n 0 m c X V v d D s s J n F 1 b 3 Q 7 U 2 V j d G l v b j E v U m V w b 3 J 0 S 1 B J X 0 5 P U l R I X z I w M T k x M F 9 C U E V S L 0 N o Y W 5 n Z W Q g V H l w Z S 5 7 U H J v Y m x l b W F B c H B s a W N h d G l 2 b 1 9 1 c G R h d G V D b 2 5 z Z W 5 0 L D E y M 3 0 m c X V v d D s s J n F 1 b 3 Q 7 U 2 V j d G l v b j E v U m V w b 3 J 0 S 1 B J X 0 5 P U l R I X z I w M T k x M F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w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F 9 C U E V S L 0 N o Y W 5 n Z W Q g V H l w Z S 5 7 U H J v Y m x l b W F D b G l l b n R f Y 2 9 u Z m l y b W F 0 a W 9 u T 2 Z G d W 5 k c y w x M j Z 9 J n F 1 b 3 Q 7 L C Z x d W 9 0 O 1 N l Y 3 R p b 2 4 x L 1 J l c G 9 y d E t Q S V 9 O T 1 J U S F 8 y M D E 5 M T B f Q l B F U i 9 D a G F u Z 2 V k I F R 5 c G U u e 1 B y b 2 J s Z W 1 h Q 2 x p Z W 5 0 X 2 R l b G V 0 Z U N v b n N l b n Q s M T I 3 f S Z x d W 9 0 O y w m c X V v d D t T Z W N 0 a W 9 u M S 9 S Z X B v c n R L U E l f T k 9 S V E h f M j A x O T E w X 0 J Q R V I v Q 2 h h b m d l Z C B U e X B l L n t Q c m 9 i b G V t Y U N s a W V u d F 9 l c 3 R h Y m x p c 2 h D b 2 5 z Z W 5 0 L D E y O H 0 m c X V v d D s s J n F 1 b 3 Q 7 U 2 V j d G l v b j E v U m V w b 3 J 0 S 1 B J X 0 5 P U l R I X z I w M T k x M F 9 C U E V S L 0 N o Y W 5 n Z W Q g V H l w Z S 5 7 U H J v Y m x l b W F D b G l l b n R f Z 2 V 0 Q 2 9 u c 2 V u d C w x M j l 9 J n F 1 b 3 Q 7 L C Z x d W 9 0 O 1 N l Y 3 R p b 2 4 x L 1 J l c G 9 y d E t Q S V 9 O T 1 J U S F 8 y M D E 5 M T B f Q l B F U i 9 D a G F u Z 2 V k I F R 5 c G U u e 1 B y b 2 J s Z W 1 h Q 2 x p Z W 5 0 X 2 d l d E N v b n N l b n R T d G F 0 d X M s M T M w f S Z x d W 9 0 O y w m c X V v d D t T Z W N 0 a W 9 u M S 9 S Z X B v c n R L U E l f T k 9 S V E h f M j A x O T E w X 0 J Q R V I v Q 2 h h b m d l Z C B U e X B l L n t Q c m 9 i b G V t Y U N s a W V u d F 9 n Z X R Q Y X l t Z W 5 0 U m V x d W V z d C w x M z F 9 J n F 1 b 3 Q 7 L C Z x d W 9 0 O 1 N l Y 3 R p b 2 4 x L 1 J l c G 9 y d E t Q S V 9 O T 1 J U S F 8 y M D E 5 M T B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F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B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w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w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B f Q l B F U i 9 D a G F u Z 2 V k I F R 5 c G U u e 1 B y b 2 J s Z W 1 h Q 2 x p Z W 5 0 X 3 J l Y W R B Y 2 N v d W 5 0 Q m F s Y W 5 j Z S w x M z d 9 J n F 1 b 3 Q 7 L C Z x d W 9 0 O 1 N l Y 3 R p b 2 4 x L 1 J l c G 9 y d E t Q S V 9 O T 1 J U S F 8 y M D E 5 M T B f Q l B F U i 9 D a G F u Z 2 V k I F R 5 c G U u e 1 B y b 2 J s Z W 1 h Q 2 x p Z W 5 0 X 3 J l Y W R B Y 2 N v d W 5 0 R G V 0 Y W l s c y w x M z h 9 J n F 1 b 3 Q 7 L C Z x d W 9 0 O 1 N l Y 3 R p b 2 4 x L 1 J l c G 9 y d E t Q S V 9 O T 1 J U S F 8 y M D E 5 M T B f Q l B F U i 9 D a G F u Z 2 V k I F R 5 c G U u e 1 B y b 2 J s Z W 1 h Q 2 x p Z W 5 0 X 3 J l Y W R B Y 2 N v d W 5 0 T G l z d C w x M z l 9 J n F 1 b 3 Q 7 L C Z x d W 9 0 O 1 N l Y 3 R p b 2 4 x L 1 J l c G 9 y d E t Q S V 9 O T 1 J U S F 8 y M D E 5 M T B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F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w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B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w X 0 J Q R V I v Q 2 h h b m d l Z C B U e X B l L n t Q c m 9 i b G V t Y U N s a W V u d F 9 y Z W F k Q 2 F y Z E F j Y 2 9 1 b n R M a X N 0 L D E 0 N H 0 m c X V v d D s s J n F 1 b 3 Q 7 U 2 V j d G l v b j E v U m V w b 3 J 0 S 1 B J X 0 5 P U l R I X z I w M T k x M F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F 9 C U E V S L 0 N o Y W 5 n Z W Q g V H l w Z S 5 7 U H J v Y m x l b W F D b G l l b n R f c m V 0 c m l l d m V B c 3 B z c H M s M T Q 2 f S Z x d W 9 0 O y w m c X V v d D t T Z W N 0 a W 9 u M S 9 S Z X B v c n R L U E l f T k 9 S V E h f M j A x O T E w X 0 J Q R V I v Q 2 h h b m d l Z C B U e X B l L n t Q c m 9 i b G V t Y U N s a W V u d F 9 1 c G R h d G V D b 2 5 z Z W 5 0 L D E 0 N 3 0 m c X V v d D s s J n F 1 b 3 Q 7 U 2 V j d G l v b j E v U m V w b 3 J 0 S 1 B J X 0 5 P U l R I X z I w M T k x M F 9 C U E V S L 0 N o Y W 5 n Z W Q g V H l w Z S 5 7 U H J v Y m x l b W F D b G l l b n R f d X B k Y X R l U G F 5 b W V u d F J l c 2 9 1 c m N l L D E 0 O H 0 m c X V v d D s s J n F 1 b 3 Q 7 U 2 V j d G l v b j E v U m V w b 3 J 0 S 1 B J X 0 5 P U l R I X z I w M T k x M F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w X 0 J Q R V I v Q 2 h h b m d l Z C B U e X B l L n t U b 3 R h b F 9 j b 2 5 m a X J t Y X R p b 2 5 P Z k Z 1 b m R z L D E 1 M H 0 m c X V v d D s s J n F 1 b 3 Q 7 U 2 V j d G l v b j E v U m V w b 3 J 0 S 1 B J X 0 5 P U l R I X z I w M T k x M F 9 C U E V S L 0 N o Y W 5 n Z W Q g V H l w Z S 5 7 V G 9 0 Y W x f Z G V s Z X R l Q 2 9 u c 2 V u d C w x N T F 9 J n F 1 b 3 Q 7 L C Z x d W 9 0 O 1 N l Y 3 R p b 2 4 x L 1 J l c G 9 y d E t Q S V 9 O T 1 J U S F 8 y M D E 5 M T B f Q l B F U i 9 D a G F u Z 2 V k I F R 5 c G U u e 1 R v d G F s X 2 V z d G F i b G l z a E N v b n N l b n Q s M T U y f S Z x d W 9 0 O y w m c X V v d D t T Z W N 0 a W 9 u M S 9 S Z X B v c n R L U E l f T k 9 S V E h f M j A x O T E w X 0 J Q R V I v Q 2 h h b m d l Z C B U e X B l L n t U b 3 R h b F 9 n Z X R D b 2 5 z Z W 5 0 L D E 1 M 3 0 m c X V v d D s s J n F 1 b 3 Q 7 U 2 V j d G l v b j E v U m V w b 3 J 0 S 1 B J X 0 5 P U l R I X z I w M T k x M F 9 C U E V S L 0 N o Y W 5 n Z W Q g V H l w Z S 5 7 V G 9 0 Y W x f Z 2 V 0 Q 2 9 u c 2 V u d F N 0 Y X R 1 c y w x N T R 9 J n F 1 b 3 Q 7 L C Z x d W 9 0 O 1 N l Y 3 R p b 2 4 x L 1 J l c G 9 y d E t Q S V 9 O T 1 J U S F 8 y M D E 5 M T B f Q l B F U i 9 D a G F u Z 2 V k I F R 5 c G U u e 1 R v d G F s X 2 d l d F B h e W 1 l b n R S Z X F 1 Z X N 0 L D E 1 N X 0 m c X V v d D s s J n F 1 b 3 Q 7 U 2 V j d G l v b j E v U m V w b 3 J 0 S 1 B J X 0 5 P U l R I X z I w M T k x M F 9 C U E V S L 0 N o Y W 5 n Z W Q g V H l w Z S 5 7 V G 9 0 Y W x f Z 2 V 0 U G F 5 b W V u d F N 0 Y X R 1 c 1 J l c X V l c 3 Q s M T U 2 f S Z x d W 9 0 O y w m c X V v d D t T Z W N 0 a W 9 u M S 9 S Z X B v c n R L U E l f T k 9 S V E h f M j A x O T E w X 0 J Q R V I v Q 2 h h b m d l Z C B U e X B l L n t U b 3 R h b F 9 n Z X R Q Z X J p b 2 R p Y 1 B h e W 1 l b n R S Z X F 1 Z X N 0 L D E 1 N 3 0 m c X V v d D s s J n F 1 b 3 Q 7 U 2 V j d G l v b j E v U m V w b 3 J 0 S 1 B J X 0 5 P U l R I X z I w M T k x M F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B f Q l B F U i 9 D a G F u Z 2 V k I F R 5 c G U u e 1 R v d G F s X 3 B h e W 1 l b n R J b m l 0 a W F 0 a W 9 u U m V x d W V z d C w x N T l 9 J n F 1 b 3 Q 7 L C Z x d W 9 0 O 1 N l Y 3 R p b 2 4 x L 1 J l c G 9 y d E t Q S V 9 O T 1 J U S F 8 y M D E 5 M T B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F 9 C U E V S L 0 N o Y W 5 n Z W Q g V H l w Z S 5 7 V G 9 0 Y W x f c m V h Z E F j Y 2 9 1 b n R C Y W x h b m N l L D E 2 M X 0 m c X V v d D s s J n F 1 b 3 Q 7 U 2 V j d G l v b j E v U m V w b 3 J 0 S 1 B J X 0 5 P U l R I X z I w M T k x M F 9 C U E V S L 0 N o Y W 5 n Z W Q g V H l w Z S 5 7 V G 9 0 Y W x f c m V h Z E F j Y 2 9 1 b n R E Z X R h a W x z L D E 2 M n 0 m c X V v d D s s J n F 1 b 3 Q 7 U 2 V j d G l v b j E v U m V w b 3 J 0 S 1 B J X 0 5 P U l R I X z I w M T k x M F 9 C U E V S L 0 N o Y W 5 n Z W Q g V H l w Z S 5 7 V G 9 0 Y W x f c m V h Z E F j Y 2 9 1 b n R M a X N 0 L D E 2 M 3 0 m c X V v d D s s J n F 1 b 3 Q 7 U 2 V j d G l v b j E v U m V w b 3 J 0 S 1 B J X 0 5 P U l R I X z I w M T k x M F 9 C U E V S L 0 N o Y W 5 n Z W Q g V H l w Z S 5 7 V G 9 0 Y W x f c m V h Z E F j Y 2 9 1 b n R U c m F u c 2 F j d G l v b k R l d G F p b H M s M T Y 0 f S Z x d W 9 0 O y w m c X V v d D t T Z W N 0 a W 9 u M S 9 S Z X B v c n R L U E l f T k 9 S V E h f M j A x O T E w X 0 J Q R V I v Q 2 h h b m d l Z C B U e X B l L n t U b 3 R h b F 9 y Z W F k Q W N j b 3 V u d F R y Y W 5 z Y W N 0 a W 9 u T G l z d C w x N j V 9 J n F 1 b 3 Q 7 L C Z x d W 9 0 O 1 N l Y 3 R p b 2 4 x L 1 J l c G 9 y d E t Q S V 9 O T 1 J U S F 8 y M D E 5 M T B f Q l B F U i 9 D a G F u Z 2 V k I F R 5 c G U u e 1 R v d G F s X 3 J l Y W R D Y X J k Q W N j b 3 V u d E J h b G F u Y 2 V z L D E 2 N n 0 m c X V v d D s s J n F 1 b 3 Q 7 U 2 V j d G l v b j E v U m V w b 3 J 0 S 1 B J X 0 5 P U l R I X z I w M T k x M F 9 C U E V S L 0 N o Y W 5 n Z W Q g V H l w Z S 5 7 V G 9 0 Y W x f c m V h Z E N h c m R B Y 2 N v d W 5 0 R G V 0 Y W l s c y w x N j d 9 J n F 1 b 3 Q 7 L C Z x d W 9 0 O 1 N l Y 3 R p b 2 4 x L 1 J l c G 9 y d E t Q S V 9 O T 1 J U S F 8 y M D E 5 M T B f Q l B F U i 9 D a G F u Z 2 V k I F R 5 c G U u e 1 R v d G F s X 3 J l Y W R D Y X J k Q W N j b 3 V u d E x p c 3 Q s M T Y 4 f S Z x d W 9 0 O y w m c X V v d D t T Z W N 0 a W 9 u M S 9 S Z X B v c n R L U E l f T k 9 S V E h f M j A x O T E w X 0 J Q R V I v Q 2 h h b m d l Z C B U e X B l L n t U b 3 R h b F 9 y Z W F k Q 2 F y Z E F j Y 2 9 1 b n R U c m F u c 2 F j d G l v b k x p c 3 Q s M T Y 5 f S Z x d W 9 0 O y w m c X V v d D t T Z W N 0 a W 9 u M S 9 S Z X B v c n R L U E l f T k 9 S V E h f M j A x O T E w X 0 J Q R V I v Q 2 h h b m d l Z C B U e X B l L n t U b 3 R h b F 9 y Z X R y a W V 2 Z U F z c H N w c y w x N z B 9 J n F 1 b 3 Q 7 L C Z x d W 9 0 O 1 N l Y 3 R p b 2 4 x L 1 J l c G 9 y d E t Q S V 9 O T 1 J U S F 8 y M D E 5 M T B f Q l B F U i 9 D a G F u Z 2 V k I F R 5 c G U u e 1 R v d G F s X 3 V w Z G F 0 Z U N v b n N l b n Q s M T c x f S Z x d W 9 0 O y w m c X V v d D t T Z W N 0 a W 9 u M S 9 S Z X B v c n R L U E l f T k 9 S V E h f M j A x O T E w X 0 J Q R V I v Q 2 h h b m d l Z C B U e X B l L n t U b 3 R h b F 9 1 c G R h d G V Q Y X l t Z W 5 0 U m V z b 3 V y Y 2 U s M T c y f S Z x d W 9 0 O y w m c X V v d D t T Z W N 0 a W 9 u M S 9 S Z X B v c n R L U E l f T k 9 S V E h f M j A x O T E w X 0 J Q R V I v Q 2 h h b m d l Z C B U e X B l L n t U b 3 R h b F 9 1 c G R h d G V Q Z X J p b 2 R p Y 1 B h e W 1 l b n R S Z X N v d X J j Z S w x N z N 9 J n F 1 b 3 Q 7 L C Z x d W 9 0 O 1 N l Y 3 R p b 2 4 x L 1 J l c G 9 y d E t Q S V 9 O T 1 J U S F 8 y M D E 5 M T B f Q l B F U i 9 D a G F u Z 2 V k I F R 5 c G U u e 2 R 1 c m F 0 Y U 1 l Z G l h X 2 N v b m Z p c m 1 h d G l v b k 9 m R n V u Z H M s M T c 0 f S Z x d W 9 0 O y w m c X V v d D t T Z W N 0 a W 9 u M S 9 S Z X B v c n R L U E l f T k 9 S V E h f M j A x O T E w X 0 J Q R V I v Q 2 h h b m d l Z C B U e X B l L n t k d X J h d G F N Z W R p Y V 9 k Z W x l d G V D b 2 5 z Z W 5 0 L D E 3 N X 0 m c X V v d D s s J n F 1 b 3 Q 7 U 2 V j d G l v b j E v U m V w b 3 J 0 S 1 B J X 0 5 P U l R I X z I w M T k x M F 9 C U E V S L 0 N o Y W 5 n Z W Q g V H l w Z S 5 7 Z H V y Y X R h T W V k a W F f Z X N 0 Y W J s a X N o Q 2 9 u c 2 V u d C w x N z Z 9 J n F 1 b 3 Q 7 L C Z x d W 9 0 O 1 N l Y 3 R p b 2 4 x L 1 J l c G 9 y d E t Q S V 9 O T 1 J U S F 8 y M D E 5 M T B f Q l B F U i 9 D a G F u Z 2 V k I F R 5 c G U u e 2 R 1 c m F 0 Y U 1 l Z G l h X 2 d l d E N v b n N l b n Q s M T c 3 f S Z x d W 9 0 O y w m c X V v d D t T Z W N 0 a W 9 u M S 9 S Z X B v c n R L U E l f T k 9 S V E h f M j A x O T E w X 0 J Q R V I v Q 2 h h b m d l Z C B U e X B l L n t k d X J h d G F N Z W R p Y V 9 n Z X R D b 2 5 z Z W 5 0 U 3 R h d H V z L D E 3 O H 0 m c X V v d D s s J n F 1 b 3 Q 7 U 2 V j d G l v b j E v U m V w b 3 J 0 S 1 B J X 0 5 P U l R I X z I w M T k x M F 9 C U E V S L 0 N o Y W 5 n Z W Q g V H l w Z S 5 7 Z H V y Y X R h T W V k a W F f Z 2 V 0 U G F 5 b W V u d F J l c X V l c 3 Q s M T c 5 f S Z x d W 9 0 O y w m c X V v d D t T Z W N 0 a W 9 u M S 9 S Z X B v c n R L U E l f T k 9 S V E h f M j A x O T E w X 0 J Q R V I v Q 2 h h b m d l Z C B U e X B l L n t k d X J h d G F N Z W R p Y V 9 n Z X R Q Y X l t Z W 5 0 U 3 R h d H V z U m V x d W V z d C w x O D B 9 J n F 1 b 3 Q 7 L C Z x d W 9 0 O 1 N l Y 3 R p b 2 4 x L 1 J l c G 9 y d E t Q S V 9 O T 1 J U S F 8 y M D E 5 M T B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w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F 9 C U E V S L 0 N o Y W 5 n Z W Q g V H l w Z S 5 7 Z H V y Y X R h T W V k a W F f c G F 5 b W V u d E l u a X R p Y X R p b 2 5 S Z X F 1 Z X N 0 L D E 4 M 3 0 m c X V v d D s s J n F 1 b 3 Q 7 U 2 V j d G l v b j E v U m V w b 3 J 0 S 1 B J X 0 5 P U l R I X z I w M T k x M F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w X 0 J Q R V I v Q 2 h h b m d l Z C B U e X B l L n t k d X J h d G F N Z W R p Y V 9 y Z W F k Q W N j b 3 V u d E J h b G F u Y 2 U s M T g 1 f S Z x d W 9 0 O y w m c X V v d D t T Z W N 0 a W 9 u M S 9 S Z X B v c n R L U E l f T k 9 S V E h f M j A x O T E w X 0 J Q R V I v Q 2 h h b m d l Z C B U e X B l L n t k d X J h d G F N Z W R p Y V 9 y Z W F k Q W N j b 3 V u d E R l d G F p b H M s M T g 2 f S Z x d W 9 0 O y w m c X V v d D t T Z W N 0 a W 9 u M S 9 S Z X B v c n R L U E l f T k 9 S V E h f M j A x O T E w X 0 J Q R V I v Q 2 h h b m d l Z C B U e X B l L n t k d X J h d G F N Z W R p Y V 9 y Z W F k Q W N j b 3 V u d E x p c 3 Q s M T g 3 f S Z x d W 9 0 O y w m c X V v d D t T Z W N 0 a W 9 u M S 9 S Z X B v c n R L U E l f T k 9 S V E h f M j A x O T E w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B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F 9 C U E V S L 0 N o Y W 5 n Z W Q g V H l w Z S 5 7 Z H V y Y X R h T W V k a W F f c m V h Z E N h c m R B Y 2 N v d W 5 0 Q m F s Y W 5 j Z X M s M T k w f S Z x d W 9 0 O y w m c X V v d D t T Z W N 0 a W 9 u M S 9 S Z X B v c n R L U E l f T k 9 S V E h f M j A x O T E w X 0 J Q R V I v Q 2 h h b m d l Z C B U e X B l L n t k d X J h d G F N Z W R p Y V 9 y Z W F k Q 2 F y Z E F j Y 2 9 1 b n R E Z X R h a W x z L D E 5 M X 0 m c X V v d D s s J n F 1 b 3 Q 7 U 2 V j d G l v b j E v U m V w b 3 J 0 S 1 B J X 0 5 P U l R I X z I w M T k x M F 9 C U E V S L 0 N o Y W 5 n Z W Q g V H l w Z S 5 7 Z H V y Y X R h T W V k a W F f c m V h Z E N h c m R B Y 2 N v d W 5 0 T G l z d C w x O T J 9 J n F 1 b 3 Q 7 L C Z x d W 9 0 O 1 N l Y 3 R p b 2 4 x L 1 J l c G 9 y d E t Q S V 9 O T 1 J U S F 8 y M D E 5 M T B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B f Q l B F U i 9 D a G F u Z 2 V k I F R 5 c G U u e 2 R 1 c m F 0 Y U 1 l Z G l h X 3 J l d H J p Z X Z l Q X N w c 3 B z L D E 5 N H 0 m c X V v d D s s J n F 1 b 3 Q 7 U 2 V j d G l v b j E v U m V w b 3 J 0 S 1 B J X 0 5 P U l R I X z I w M T k x M F 9 C U E V S L 0 N o Y W 5 n Z W Q g V H l w Z S 5 7 Z H V y Y X R h T W V k a W F f d X B k Y X R l Q 2 9 u c 2 V u d C w x O T V 9 J n F 1 b 3 Q 7 L C Z x d W 9 0 O 1 N l Y 3 R p b 2 4 x L 1 J l c G 9 y d E t Q S V 9 O T 1 J U S F 8 y M D E 5 M T B f Q l B F U i 9 D a G F u Z 2 V k I F R 5 c G U u e 2 R 1 c m F 0 Y U 1 l Z G l h X 3 V w Z G F 0 Z V B h e W 1 l b n R S Z X N v d X J j Z S w x O T Z 9 J n F 1 b 3 Q 7 L C Z x d W 9 0 O 1 N l Y 3 R p b 2 4 x L 1 J l c G 9 y d E t Q S V 9 O T 1 J U S F 8 y M D E 5 M T B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E 5 M T B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w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F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V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I t M D Z U M T U 6 M D g 6 M z c u N j Q y O T Y y N l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T k x M V 9 C U E V S L 0 N o Y W 5 n Z W Q g V H l w Z S 5 7 Z G F 5 L D B 9 J n F 1 b 3 Q 7 L C Z x d W 9 0 O 1 N l Y 3 R p b 2 4 x L 1 J l c G 9 y d E t Q S V 9 O T 1 J U S F 8 y M D E 5 M T F f Q l B F U i 9 D a G F u Z 2 V k I F R 5 c G U u e 2 d y d X B w b 0 J h b m N h c m l v L D F 9 J n F 1 b 3 Q 7 L C Z x d W 9 0 O 1 N l Y 3 R p b 2 4 x L 1 J l c G 9 y d E t Q S V 9 O T 1 J U S F 8 y M D E 5 M T F f Q l B F U i 9 D a G F u Z 2 V k I F R 5 c G U u e 2 F z c H N w Q 2 9 k Z S w y f S Z x d W 9 0 O y w m c X V v d D t T Z W N 0 a W 9 u M S 9 S Z X B v c n R L U E l f T k 9 S V E h f M j A x O T E x X 0 J Q R V I v Q 2 h h b m d l Z C B U e X B l L n t k b 3 d u d G l t Z S w z f S Z x d W 9 0 O y w m c X V v d D t T Z W N 0 a W 9 u M S 9 S Z X B v c n R L U E l f T k 9 S V E h f M j A x O T E x X 0 J Q R V I v Q 2 h h b m d l Z C B U e X B l L n t k b 3 d u d G l t Z V 9 Q Z X J j L D R 9 J n F 1 b 3 Q 7 L C Z x d W 9 0 O 1 N l Y 3 R p b 2 4 x L 1 J l c G 9 y d E t Q S V 9 O T 1 J U S F 8 y M D E 5 M T F f Q l B F U i 9 D a G F u Z 2 V k I F R 5 c G U u e 3 V w d G l t Z V 9 Q Z X J j L D V 9 J n F 1 b 3 Q 7 L C Z x d W 9 0 O 1 N l Y 3 R p b 2 4 x L 1 J l c G 9 y d E t Q S V 9 O T 1 J U S F 8 y M D E 5 M T F f Q l B F U i 9 D a G F u Z 2 V k I F R 5 c G U u e 0 l u Z G l z c G 9 u a W J p b G l 0 Y V 9 j b 2 5 m a X J t Y X R p b 2 5 P Z k Z 1 b m R z L D Z 9 J n F 1 b 3 Q 7 L C Z x d W 9 0 O 1 N l Y 3 R p b 2 4 x L 1 J l c G 9 y d E t Q S V 9 O T 1 J U S F 8 y M D E 5 M T F f Q l B F U i 9 D a G F u Z 2 V k I F R 5 c G U u e 0 l u Z G l z c G 9 u a W J p b G l 0 Y V 9 k Z W x l d G V D b 2 5 z Z W 5 0 L D d 9 J n F 1 b 3 Q 7 L C Z x d W 9 0 O 1 N l Y 3 R p b 2 4 x L 1 J l c G 9 y d E t Q S V 9 O T 1 J U S F 8 y M D E 5 M T F f Q l B F U i 9 D a G F u Z 2 V k I F R 5 c G U u e 0 l u Z G l z c G 9 u a W J p b G l 0 Y V 9 l c 3 R h Y m x p c 2 h D b 2 5 z Z W 5 0 L D h 9 J n F 1 b 3 Q 7 L C Z x d W 9 0 O 1 N l Y 3 R p b 2 4 x L 1 J l c G 9 y d E t Q S V 9 O T 1 J U S F 8 y M D E 5 M T F f Q l B F U i 9 D a G F u Z 2 V k I F R 5 c G U u e 0 l u Z G l z c G 9 u a W J p b G l 0 Y V 9 n Z X R D b 2 5 z Z W 5 0 L D l 9 J n F 1 b 3 Q 7 L C Z x d W 9 0 O 1 N l Y 3 R p b 2 4 x L 1 J l c G 9 y d E t Q S V 9 O T 1 J U S F 8 y M D E 5 M T F f Q l B F U i 9 D a G F u Z 2 V k I F R 5 c G U u e 0 l u Z G l z c G 9 u a W J p b G l 0 Y V 9 n Z X R D b 2 5 z Z W 5 0 U 3 R h d H V z L D E w f S Z x d W 9 0 O y w m c X V v d D t T Z W N 0 a W 9 u M S 9 S Z X B v c n R L U E l f T k 9 S V E h f M j A x O T E x X 0 J Q R V I v Q 2 h h b m d l Z C B U e X B l L n t J b m R p c 3 B v b m l i a W x p d G F f Z 2 V 0 U G F 5 b W V u d F J l c X V l c 3 Q s M T F 9 J n F 1 b 3 Q 7 L C Z x d W 9 0 O 1 N l Y 3 R p b 2 4 x L 1 J l c G 9 y d E t Q S V 9 O T 1 J U S F 8 y M D E 5 M T F f Q l B F U i 9 D a G F u Z 2 V k I F R 5 c G U u e 0 l u Z G l z c G 9 u a W J p b G l 0 Y V 9 n Z X R Q Y X l t Z W 5 0 U 3 R h d H V z U m V x d W V z d C w x M n 0 m c X V v d D s s J n F 1 b 3 Q 7 U 2 V j d G l v b j E v U m V w b 3 J 0 S 1 B J X 0 5 P U l R I X z I w M T k x M V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E 5 M T F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x O T E x X 0 J Q R V I v Q 2 h h b m d l Z C B U e X B l L n t J b m R p c 3 B v b m l i a W x p d G F f c G F 5 b W V u d E l u a X R p Y X R p b 2 5 S Z X F 1 Z X N 0 L D E 1 f S Z x d W 9 0 O y w m c X V v d D t T Z W N 0 a W 9 u M S 9 S Z X B v c n R L U E l f T k 9 S V E h f M j A x O T E x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F f Q l B F U i 9 D a G F u Z 2 V k I F R 5 c G U u e 0 l u Z G l z c G 9 u a W J p b G l 0 Y V 9 y Z W F k Q W N j b 3 V u d E J h b G F u Y 2 U s M T d 9 J n F 1 b 3 Q 7 L C Z x d W 9 0 O 1 N l Y 3 R p b 2 4 x L 1 J l c G 9 y d E t Q S V 9 O T 1 J U S F 8 y M D E 5 M T F f Q l B F U i 9 D a G F u Z 2 V k I F R 5 c G U u e 0 l u Z G l z c G 9 u a W J p b G l 0 Y V 9 y Z W F k Q W N j b 3 V u d E R l d G F p b H M s M T h 9 J n F 1 b 3 Q 7 L C Z x d W 9 0 O 1 N l Y 3 R p b 2 4 x L 1 J l c G 9 y d E t Q S V 9 O T 1 J U S F 8 y M D E 5 M T F f Q l B F U i 9 D a G F u Z 2 V k I F R 5 c G U u e 0 l u Z G l z c G 9 u a W J p b G l 0 Y V 9 y Z W F k Q W N j b 3 V u d E x p c 3 Q s M T l 9 J n F 1 b 3 Q 7 L C Z x d W 9 0 O 1 N l Y 3 R p b 2 4 x L 1 J l c G 9 y d E t Q S V 9 O T 1 J U S F 8 y M D E 5 M T F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T k x M V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x O T E x X 0 J Q R V I v Q 2 h h b m d l Z C B U e X B l L n t J b m R p c 3 B v b m l i a W x p d G F f c m V h Z E N h c m R B Y 2 N v d W 5 0 Q m F s Y W 5 j Z X M s M j J 9 J n F 1 b 3 Q 7 L C Z x d W 9 0 O 1 N l Y 3 R p b 2 4 x L 1 J l c G 9 y d E t Q S V 9 O T 1 J U S F 8 y M D E 5 M T F f Q l B F U i 9 D a G F u Z 2 V k I F R 5 c G U u e 0 l u Z G l z c G 9 u a W J p b G l 0 Y V 9 y Z W F k Q 2 F y Z E F j Y 2 9 1 b n R E Z X R h a W x z L D I z f S Z x d W 9 0 O y w m c X V v d D t T Z W N 0 a W 9 u M S 9 S Z X B v c n R L U E l f T k 9 S V E h f M j A x O T E x X 0 J Q R V I v Q 2 h h b m d l Z C B U e X B l L n t J b m R p c 3 B v b m l i a W x p d G F f c m V h Z E N h c m R B Y 2 N v d W 5 0 T G l z d C w y N H 0 m c X V v d D s s J n F 1 b 3 Q 7 U 2 V j d G l v b j E v U m V w b 3 J 0 S 1 B J X 0 5 P U l R I X z I w M T k x M V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V 9 C U E V S L 0 N o Y W 5 n Z W Q g V H l w Z S 5 7 S W 5 k a X N w b 2 5 p Y m l s a X R h X 3 J l d H J p Z X Z l Q X N w c 3 B z L D I 2 f S Z x d W 9 0 O y w m c X V v d D t T Z W N 0 a W 9 u M S 9 S Z X B v c n R L U E l f T k 9 S V E h f M j A x O T E x X 0 J Q R V I v Q 2 h h b m d l Z C B U e X B l L n t J b m R p c 3 B v b m l i a W x p d G F f d X B k Y X R l Q 2 9 u c 2 V u d C w y N 3 0 m c X V v d D s s J n F 1 b 3 Q 7 U 2 V j d G l v b j E v U m V w b 3 J 0 S 1 B J X 0 5 P U l R I X z I w M T k x M V 9 C U E V S L 0 N o Y W 5 n Z W Q g V H l w Z S 5 7 S W 5 k a X N w b 2 5 p Y m l s a X R h X 3 V w Z G F 0 Z V B h e W 1 l b n R S Z X N v d X J j Z S w y O H 0 m c X V v d D s s J n F 1 b 3 Q 7 U 2 V j d G l v b j E v U m V w b 3 J 0 S 1 B J X 0 5 P U l R I X z I w M T k x M V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x O T E x X 0 J Q R V I v Q 2 h h b m d l Z C B U e X B l L n t J b m R p c 3 B v b m l i a W x p d G F f U G V y Y 1 9 j b 2 5 m a X J t Y X R p b 2 5 P Z k Z 1 b m R z L D M w f S Z x d W 9 0 O y w m c X V v d D t T Z W N 0 a W 9 u M S 9 S Z X B v c n R L U E l f T k 9 S V E h f M j A x O T E x X 0 J Q R V I v Q 2 h h b m d l Z C B U e X B l L n t J b m R p c 3 B v b m l i a W x p d G F f U G V y Y 1 9 k Z W x l d G V D b 2 5 z Z W 5 0 L D M x f S Z x d W 9 0 O y w m c X V v d D t T Z W N 0 a W 9 u M S 9 S Z X B v c n R L U E l f T k 9 S V E h f M j A x O T E x X 0 J Q R V I v Q 2 h h b m d l Z C B U e X B l L n t J b m R p c 3 B v b m l i a W x p d G F f U G V y Y 1 9 l c 3 R h Y m x p c 2 h D b 2 5 z Z W 5 0 L D M y f S Z x d W 9 0 O y w m c X V v d D t T Z W N 0 a W 9 u M S 9 S Z X B v c n R L U E l f T k 9 S V E h f M j A x O T E x X 0 J Q R V I v Q 2 h h b m d l Z C B U e X B l L n t J b m R p c 3 B v b m l i a W x p d G F f U G V y Y 1 9 n Z X R D b 2 5 z Z W 5 0 L D M z f S Z x d W 9 0 O y w m c X V v d D t T Z W N 0 a W 9 u M S 9 S Z X B v c n R L U E l f T k 9 S V E h f M j A x O T E x X 0 J Q R V I v Q 2 h h b m d l Z C B U e X B l L n t J b m R p c 3 B v b m l i a W x p d G F f U G V y Y 1 9 n Z X R D b 2 5 z Z W 5 0 U 3 R h d H V z L D M 0 f S Z x d W 9 0 O y w m c X V v d D t T Z W N 0 a W 9 u M S 9 S Z X B v c n R L U E l f T k 9 S V E h f M j A x O T E x X 0 J Q R V I v Q 2 h h b m d l Z C B U e X B l L n t J b m R p c 3 B v b m l i a W x p d G F f U G V y Y 1 9 n Z X R Q Y X l t Z W 5 0 U m V x d W V z d C w z N X 0 m c X V v d D s s J n F 1 b 3 Q 7 U 2 V j d G l v b j E v U m V w b 3 J 0 S 1 B J X 0 5 P U l R I X z I w M T k x M V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F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F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E 5 M T F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V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F f Q l B F U i 9 D a G F u Z 2 V k I F R 5 c G U u e 0 l u Z G l z c G 9 u a W J p b G l 0 Y V 9 Q Z X J j X 3 J l Y W R B Y 2 N v d W 5 0 Q m F s Y W 5 j Z S w 0 M X 0 m c X V v d D s s J n F 1 b 3 Q 7 U 2 V j d G l v b j E v U m V w b 3 J 0 S 1 B J X 0 5 P U l R I X z I w M T k x M V 9 C U E V S L 0 N o Y W 5 n Z W Q g V H l w Z S 5 7 S W 5 k a X N w b 2 5 p Y m l s a X R h X 1 B l c m N f c m V h Z E F j Y 2 9 1 b n R E Z X R h a W x z L D Q y f S Z x d W 9 0 O y w m c X V v d D t T Z W N 0 a W 9 u M S 9 S Z X B v c n R L U E l f T k 9 S V E h f M j A x O T E x X 0 J Q R V I v Q 2 h h b m d l Z C B U e X B l L n t J b m R p c 3 B v b m l i a W x p d G F f U G V y Y 1 9 y Z W F k Q W N j b 3 V u d E x p c 3 Q s N D N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x O T E x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V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F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E 5 M T F f Q l B F U i 9 D a G F u Z 2 V k I F R 5 c G U u e 0 l u Z G l z c G 9 u a W J p b G l 0 Y V 9 Q Z X J j X 3 J l Y W R D Y X J k Q W N j b 3 V u d E x p c 3 Q s N D h 9 J n F 1 b 3 Q 7 L C Z x d W 9 0 O 1 N l Y 3 R p b 2 4 x L 1 J l c G 9 y d E t Q S V 9 O T 1 J U S F 8 y M D E 5 M T F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V 9 C U E V S L 0 N o Y W 5 n Z W Q g V H l w Z S 5 7 S W 5 k a X N w b 2 5 p Y m l s a X R h X 1 B l c m N f c m V 0 c m l l d m V B c 3 B z c H M s N T B 9 J n F 1 b 3 Q 7 L C Z x d W 9 0 O 1 N l Y 3 R p b 2 4 x L 1 J l c G 9 y d E t Q S V 9 O T 1 J U S F 8 y M D E 5 M T F f Q l B F U i 9 D a G F u Z 2 V k I F R 5 c G U u e 0 l u Z G l z c G 9 u a W J p b G l 0 Y V 9 Q Z X J j X 3 V w Z G F 0 Z U N v b n N l b n Q s N T F 9 J n F 1 b 3 Q 7 L C Z x d W 9 0 O 1 N l Y 3 R p b 2 4 x L 1 J l c G 9 y d E t Q S V 9 O T 1 J U S F 8 y M D E 5 M T F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T k x M V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E 5 M T F f Q l B F U i 9 D a G F u Z 2 V k I F R 5 c G U u e 0 9 L X 2 N v b m Z p c m 1 h d G l v b k 9 m R n V u Z H M s N T R 9 J n F 1 b 3 Q 7 L C Z x d W 9 0 O 1 N l Y 3 R p b 2 4 x L 1 J l c G 9 y d E t Q S V 9 O T 1 J U S F 8 y M D E 5 M T F f Q l B F U i 9 D a G F u Z 2 V k I F R 5 c G U u e 0 9 L X 2 R l b G V 0 Z U N v b n N l b n Q s N T V 9 J n F 1 b 3 Q 7 L C Z x d W 9 0 O 1 N l Y 3 R p b 2 4 x L 1 J l c G 9 y d E t Q S V 9 O T 1 J U S F 8 y M D E 5 M T F f Q l B F U i 9 D a G F u Z 2 V k I F R 5 c G U u e 0 9 L X 2 V z d G F i b G l z a E N v b n N l b n Q s N T Z 9 J n F 1 b 3 Q 7 L C Z x d W 9 0 O 1 N l Y 3 R p b 2 4 x L 1 J l c G 9 y d E t Q S V 9 O T 1 J U S F 8 y M D E 5 M T F f Q l B F U i 9 D a G F u Z 2 V k I F R 5 c G U u e 0 9 L X 2 d l d E N v b n N l b n Q s N T d 9 J n F 1 b 3 Q 7 L C Z x d W 9 0 O 1 N l Y 3 R p b 2 4 x L 1 J l c G 9 y d E t Q S V 9 O T 1 J U S F 8 y M D E 5 M T F f Q l B F U i 9 D a G F u Z 2 V k I F R 5 c G U u e 0 9 L X 2 d l d E N v b n N l b n R T d G F 0 d X M s N T h 9 J n F 1 b 3 Q 7 L C Z x d W 9 0 O 1 N l Y 3 R p b 2 4 x L 1 J l c G 9 y d E t Q S V 9 O T 1 J U S F 8 y M D E 5 M T F f Q l B F U i 9 D a G F u Z 2 V k I F R 5 c G U u e 0 9 L X 2 d l d F B h e W 1 l b n R S Z X F 1 Z X N 0 L D U 5 f S Z x d W 9 0 O y w m c X V v d D t T Z W N 0 a W 9 u M S 9 S Z X B v c n R L U E l f T k 9 S V E h f M j A x O T E x X 0 J Q R V I v Q 2 h h b m d l Z C B U e X B l L n t P S 1 9 n Z X R Q Y X l t Z W 5 0 U 3 R h d H V z U m V x d W V z d C w 2 M H 0 m c X V v d D s s J n F 1 b 3 Q 7 U 2 V j d G l v b j E v U m V w b 3 J 0 S 1 B J X 0 5 P U l R I X z I w M T k x M V 9 C U E V S L 0 N o Y W 5 n Z W Q g V H l w Z S 5 7 T 0 t f Z 2 V 0 U G V y a W 9 k a W N Q Y X l t Z W 5 0 U m V x d W V z d C w 2 M X 0 m c X V v d D s s J n F 1 b 3 Q 7 U 2 V j d G l v b j E v U m V w b 3 J 0 S 1 B J X 0 5 P U l R I X z I w M T k x M V 9 C U E V S L 0 N o Y W 5 n Z W Q g V H l w Z S 5 7 T 0 t f Z 2 V 0 U G V y a W 9 k a W N Q Y X l t Z W 5 0 U 3 R h d H V z U m V x d W V z d C w 2 M n 0 m c X V v d D s s J n F 1 b 3 Q 7 U 2 V j d G l v b j E v U m V w b 3 J 0 S 1 B J X 0 5 P U l R I X z I w M T k x M V 9 C U E V S L 0 N o Y W 5 n Z W Q g V H l w Z S 5 7 T 0 t f c G F 5 b W V u d E l u a X R p Y X R p b 2 5 S Z X F 1 Z X N 0 L D Y z f S Z x d W 9 0 O y w m c X V v d D t T Z W N 0 a W 9 u M S 9 S Z X B v c n R L U E l f T k 9 S V E h f M j A x O T E x X 0 J Q R V I v Q 2 h h b m d l Z C B U e X B l L n t P S 1 9 w Z X J p b 2 R p Y 1 B h e W 1 l b n R J b m l 0 a W F 0 a W 9 u U m V x d W V z d C w 2 N H 0 m c X V v d D s s J n F 1 b 3 Q 7 U 2 V j d G l v b j E v U m V w b 3 J 0 S 1 B J X 0 5 P U l R I X z I w M T k x M V 9 C U E V S L 0 N o Y W 5 n Z W Q g V H l w Z S 5 7 T 0 t f c m V h Z E F j Y 2 9 1 b n R C Y W x h b m N l L D Y 1 f S Z x d W 9 0 O y w m c X V v d D t T Z W N 0 a W 9 u M S 9 S Z X B v c n R L U E l f T k 9 S V E h f M j A x O T E x X 0 J Q R V I v Q 2 h h b m d l Z C B U e X B l L n t P S 1 9 y Z W F k Q W N j b 3 V u d E R l d G F p b H M s N j Z 9 J n F 1 b 3 Q 7 L C Z x d W 9 0 O 1 N l Y 3 R p b 2 4 x L 1 J l c G 9 y d E t Q S V 9 O T 1 J U S F 8 y M D E 5 M T F f Q l B F U i 9 D a G F u Z 2 V k I F R 5 c G U u e 0 9 L X 3 J l Y W R B Y 2 N v d W 5 0 T G l z d C w 2 N 3 0 m c X V v d D s s J n F 1 b 3 Q 7 U 2 V j d G l v b j E v U m V w b 3 J 0 S 1 B J X 0 5 P U l R I X z I w M T k x M V 9 C U E V S L 0 N o Y W 5 n Z W Q g V H l w Z S 5 7 T 0 t f c m V h Z E F j Y 2 9 1 b n R U c m F u c 2 F j d G l v b k R l d G F p b H M s N j h 9 J n F 1 b 3 Q 7 L C Z x d W 9 0 O 1 N l Y 3 R p b 2 4 x L 1 J l c G 9 y d E t Q S V 9 O T 1 J U S F 8 y M D E 5 M T F f Q l B F U i 9 D a G F u Z 2 V k I F R 5 c G U u e 0 9 L X 3 J l Y W R B Y 2 N v d W 5 0 V H J h b n N h Y 3 R p b 2 5 M a X N 0 L D Y 5 f S Z x d W 9 0 O y w m c X V v d D t T Z W N 0 a W 9 u M S 9 S Z X B v c n R L U E l f T k 9 S V E h f M j A x O T E x X 0 J Q R V I v Q 2 h h b m d l Z C B U e X B l L n t P S 1 9 y Z W F k Q 2 F y Z E F j Y 2 9 1 b n R C Y W x h b m N l c y w 3 M H 0 m c X V v d D s s J n F 1 b 3 Q 7 U 2 V j d G l v b j E v U m V w b 3 J 0 S 1 B J X 0 5 P U l R I X z I w M T k x M V 9 C U E V S L 0 N o Y W 5 n Z W Q g V H l w Z S 5 7 T 0 t f c m V h Z E N h c m R B Y 2 N v d W 5 0 R G V 0 Y W l s c y w 3 M X 0 m c X V v d D s s J n F 1 b 3 Q 7 U 2 V j d G l v b j E v U m V w b 3 J 0 S 1 B J X 0 5 P U l R I X z I w M T k x M V 9 C U E V S L 0 N o Y W 5 n Z W Q g V H l w Z S 5 7 T 0 t f c m V h Z E N h c m R B Y 2 N v d W 5 0 T G l z d C w 3 M n 0 m c X V v d D s s J n F 1 b 3 Q 7 U 2 V j d G l v b j E v U m V w b 3 J 0 S 1 B J X 0 5 P U l R I X z I w M T k x M V 9 C U E V S L 0 N o Y W 5 n Z W Q g V H l w Z S 5 7 T 0 t f c m V h Z E N h c m R B Y 2 N v d W 5 0 V H J h b n N h Y 3 R p b 2 5 M a X N 0 L D c z f S Z x d W 9 0 O y w m c X V v d D t T Z W N 0 a W 9 u M S 9 S Z X B v c n R L U E l f T k 9 S V E h f M j A x O T E x X 0 J Q R V I v Q 2 h h b m d l Z C B U e X B l L n t P S 1 9 y Z X R y a W V 2 Z U F z c H N w c y w 3 N H 0 m c X V v d D s s J n F 1 b 3 Q 7 U 2 V j d G l v b j E v U m V w b 3 J 0 S 1 B J X 0 5 P U l R I X z I w M T k x M V 9 C U E V S L 0 N o Y W 5 n Z W Q g V H l w Z S 5 7 T 0 t f d X B k Y X R l Q 2 9 u c 2 V u d C w 3 N X 0 m c X V v d D s s J n F 1 b 3 Q 7 U 2 V j d G l v b j E v U m V w b 3 J 0 S 1 B J X 0 5 P U l R I X z I w M T k x M V 9 C U E V S L 0 N o Y W 5 n Z W Q g V H l w Z S 5 7 T 0 t f d X B k Y X R l U G F 5 b W V u d F J l c 2 9 1 c m N l L D c 2 f S Z x d W 9 0 O y w m c X V v d D t T Z W N 0 a W 9 u M S 9 S Z X B v c n R L U E l f T k 9 S V E h f M j A x O T E x X 0 J Q R V I v Q 2 h h b m d l Z C B U e X B l L n t P S 1 9 1 c G R h d G V Q Z X J p b 2 R p Y 1 B h e W 1 l b n R S Z X N v d X J j Z S w 3 N 3 0 m c X V v d D s s J n F 1 b 3 Q 7 U 2 V j d G l v b j E v U m V w b 3 J 0 S 1 B J X 0 5 P U l R I X z I w M T k x M V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F f Q l B F U i 9 D a G F u Z 2 V k I F R 5 c G U u e 1 B y b 2 J s Z W 1 h Q X B w b G l j Y X R p d m 9 f U G V y Y 1 9 k Z W x l d G V D b 2 5 z Z W 5 0 L D c 5 f S Z x d W 9 0 O y w m c X V v d D t T Z W N 0 a W 9 u M S 9 S Z X B v c n R L U E l f T k 9 S V E h f M j A x O T E x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T k x M V 9 C U E V S L 0 N o Y W 5 n Z W Q g V H l w Z S 5 7 U H J v Y m x l b W F B c H B s a W N h d G l 2 b 1 9 Q Z X J j X 2 d l d E N v b n N l b n Q s O D F 9 J n F 1 b 3 Q 7 L C Z x d W 9 0 O 1 N l Y 3 R p b 2 4 x L 1 J l c G 9 y d E t Q S V 9 O T 1 J U S F 8 y M D E 5 M T F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x O T E x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E 5 M T F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F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x O T E x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x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F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E 5 M T F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F f Q l B F U i 9 D a G F u Z 2 V k I F R 5 c G U u e 1 B y b 2 J s Z W 1 h Q X B w b G l j Y X R p d m 9 f U G V y Y 1 9 y Z W F k Q W N j b 3 V u d E x p c 3 Q s O T F 9 J n F 1 b 3 Q 7 L C Z x d W 9 0 O 1 N l Y 3 R p b 2 4 x L 1 J l c G 9 y d E t Q S V 9 O T 1 J U S F 8 y M D E 5 M T F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V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V 9 C U E V S L 0 N o Y W 5 n Z W Q g V H l w Z S 5 7 U H J v Y m x l b W F B c H B s a W N h d G l 2 b 1 9 Q Z X J j X 3 J l d H J p Z X Z l Q X N w c 3 B z L D k 4 f S Z x d W 9 0 O y w m c X V v d D t T Z W N 0 a W 9 u M S 9 S Z X B v c n R L U E l f T k 9 S V E h f M j A x O T E x X 0 J Q R V I v Q 2 h h b m d l Z C B U e X B l L n t Q c m 9 i b G V t Y U F w c G x p Y 2 F 0 a X Z v X 1 B l c m N f d X B k Y X R l Q 2 9 u c 2 V u d C w 5 O X 0 m c X V v d D s s J n F 1 b 3 Q 7 U 2 V j d G l v b j E v U m V w b 3 J 0 S 1 B J X 0 5 P U l R I X z I w M T k x M V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F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E 5 M T F f Q l B F U i 9 D a G F u Z 2 V k I F R 5 c G U u e 1 B y b 2 J s Z W 1 h Q X B w b G l j Y X R p d m 9 f Y 2 9 u Z m l y b W F 0 a W 9 u T 2 Z G d W 5 k c y w x M D J 9 J n F 1 b 3 Q 7 L C Z x d W 9 0 O 1 N l Y 3 R p b 2 4 x L 1 J l c G 9 y d E t Q S V 9 O T 1 J U S F 8 y M D E 5 M T F f Q l B F U i 9 D a G F u Z 2 V k I F R 5 c G U u e 1 B y b 2 J s Z W 1 h Q X B w b G l j Y X R p d m 9 f Z G V s Z X R l Q 2 9 u c 2 V u d C w x M D N 9 J n F 1 b 3 Q 7 L C Z x d W 9 0 O 1 N l Y 3 R p b 2 4 x L 1 J l c G 9 y d E t Q S V 9 O T 1 J U S F 8 y M D E 5 M T F f Q l B F U i 9 D a G F u Z 2 V k I F R 5 c G U u e 1 B y b 2 J s Z W 1 h Q X B w b G l j Y X R p d m 9 f Z X N 0 Y W J s a X N o Q 2 9 u c 2 V u d C w x M D R 9 J n F 1 b 3 Q 7 L C Z x d W 9 0 O 1 N l Y 3 R p b 2 4 x L 1 J l c G 9 y d E t Q S V 9 O T 1 J U S F 8 y M D E 5 M T F f Q l B F U i 9 D a G F u Z 2 V k I F R 5 c G U u e 1 B y b 2 J s Z W 1 h Q X B w b G l j Y X R p d m 9 f Z 2 V 0 Q 2 9 u c 2 V u d C w x M D V 9 J n F 1 b 3 Q 7 L C Z x d W 9 0 O 1 N l Y 3 R p b 2 4 x L 1 J l c G 9 y d E t Q S V 9 O T 1 J U S F 8 y M D E 5 M T F f Q l B F U i 9 D a G F u Z 2 V k I F R 5 c G U u e 1 B y b 2 J s Z W 1 h Q X B w b G l j Y X R p d m 9 f Z 2 V 0 Q 2 9 u c 2 V u d F N 0 Y X R 1 c y w x M D Z 9 J n F 1 b 3 Q 7 L C Z x d W 9 0 O 1 N l Y 3 R p b 2 4 x L 1 J l c G 9 y d E t Q S V 9 O T 1 J U S F 8 y M D E 5 M T F f Q l B F U i 9 D a G F u Z 2 V k I F R 5 c G U u e 1 B y b 2 J s Z W 1 h Q X B w b G l j Y X R p d m 9 f Z 2 V 0 U G F 5 b W V u d F J l c X V l c 3 Q s M T A 3 f S Z x d W 9 0 O y w m c X V v d D t T Z W N 0 a W 9 u M S 9 S Z X B v c n R L U E l f T k 9 S V E h f M j A x O T E x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V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V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T k x M V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x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V 9 C U E V S L 0 N o Y W 5 n Z W Q g V H l w Z S 5 7 U H J v Y m x l b W F B c H B s a W N h d G l 2 b 1 9 y Z W F k Q W N j b 3 V u d E J h b G F u Y 2 U s M T E z f S Z x d W 9 0 O y w m c X V v d D t T Z W N 0 a W 9 u M S 9 S Z X B v c n R L U E l f T k 9 S V E h f M j A x O T E x X 0 J Q R V I v Q 2 h h b m d l Z C B U e X B l L n t Q c m 9 i b G V t Y U F w c G x p Y 2 F 0 a X Z v X 3 J l Y W R B Y 2 N v d W 5 0 R G V 0 Y W l s c y w x M T R 9 J n F 1 b 3 Q 7 L C Z x d W 9 0 O 1 N l Y 3 R p b 2 4 x L 1 J l c G 9 y d E t Q S V 9 O T 1 J U S F 8 y M D E 5 M T F f Q l B F U i 9 D a G F u Z 2 V k I F R 5 c G U u e 1 B y b 2 J s Z W 1 h Q X B w b G l j Y X R p d m 9 f c m V h Z E F j Y 2 9 1 b n R M a X N 0 L D E x N X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E 5 M T F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x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V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T k x M V 9 C U E V S L 0 N o Y W 5 n Z W Q g V H l w Z S 5 7 U H J v Y m x l b W F B c H B s a W N h d G l 2 b 1 9 y Z W F k Q 2 F y Z E F j Y 2 9 1 b n R M a X N 0 L D E y M H 0 m c X V v d D s s J n F 1 b 3 Q 7 U 2 V j d G l v b j E v U m V w b 3 J 0 S 1 B J X 0 5 P U l R I X z I w M T k x M V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x X 0 J Q R V I v Q 2 h h b m d l Z C B U e X B l L n t Q c m 9 i b G V t Y U F w c G x p Y 2 F 0 a X Z v X 3 J l d H J p Z X Z l Q X N w c 3 B z L D E y M n 0 m c X V v d D s s J n F 1 b 3 Q 7 U 2 V j d G l v b j E v U m V w b 3 J 0 S 1 B J X 0 5 P U l R I X z I w M T k x M V 9 C U E V S L 0 N o Y W 5 n Z W Q g V H l w Z S 5 7 U H J v Y m x l b W F B c H B s a W N h d G l 2 b 1 9 1 c G R h d G V D b 2 5 z Z W 5 0 L D E y M 3 0 m c X V v d D s s J n F 1 b 3 Q 7 U 2 V j d G l v b j E v U m V w b 3 J 0 S 1 B J X 0 5 P U l R I X z I w M T k x M V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x O T E x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T k x M V 9 C U E V S L 0 N o Y W 5 n Z W Q g V H l w Z S 5 7 U H J v Y m x l b W F D b G l l b n R f Y 2 9 u Z m l y b W F 0 a W 9 u T 2 Z G d W 5 k c y w x M j Z 9 J n F 1 b 3 Q 7 L C Z x d W 9 0 O 1 N l Y 3 R p b 2 4 x L 1 J l c G 9 y d E t Q S V 9 O T 1 J U S F 8 y M D E 5 M T F f Q l B F U i 9 D a G F u Z 2 V k I F R 5 c G U u e 1 B y b 2 J s Z W 1 h Q 2 x p Z W 5 0 X 2 R l b G V 0 Z U N v b n N l b n Q s M T I 3 f S Z x d W 9 0 O y w m c X V v d D t T Z W N 0 a W 9 u M S 9 S Z X B v c n R L U E l f T k 9 S V E h f M j A x O T E x X 0 J Q R V I v Q 2 h h b m d l Z C B U e X B l L n t Q c m 9 i b G V t Y U N s a W V u d F 9 l c 3 R h Y m x p c 2 h D b 2 5 z Z W 5 0 L D E y O H 0 m c X V v d D s s J n F 1 b 3 Q 7 U 2 V j d G l v b j E v U m V w b 3 J 0 S 1 B J X 0 5 P U l R I X z I w M T k x M V 9 C U E V S L 0 N o Y W 5 n Z W Q g V H l w Z S 5 7 U H J v Y m x l b W F D b G l l b n R f Z 2 V 0 Q 2 9 u c 2 V u d C w x M j l 9 J n F 1 b 3 Q 7 L C Z x d W 9 0 O 1 N l Y 3 R p b 2 4 x L 1 J l c G 9 y d E t Q S V 9 O T 1 J U S F 8 y M D E 5 M T F f Q l B F U i 9 D a G F u Z 2 V k I F R 5 c G U u e 1 B y b 2 J s Z W 1 h Q 2 x p Z W 5 0 X 2 d l d E N v b n N l b n R T d G F 0 d X M s M T M w f S Z x d W 9 0 O y w m c X V v d D t T Z W N 0 a W 9 u M S 9 S Z X B v c n R L U E l f T k 9 S V E h f M j A x O T E x X 0 J Q R V I v Q 2 h h b m d l Z C B U e X B l L n t Q c m 9 i b G V t Y U N s a W V u d F 9 n Z X R Q Y X l t Z W 5 0 U m V x d W V z d C w x M z F 9 J n F 1 b 3 Q 7 L C Z x d W 9 0 O 1 N l Y 3 R p b 2 4 x L 1 J l c G 9 y d E t Q S V 9 O T 1 J U S F 8 y M D E 5 M T F f Q l B F U i 9 D a G F u Z 2 V k I F R 5 c G U u e 1 B y b 2 J s Z W 1 h Q 2 x p Z W 5 0 X 2 d l d F B h e W 1 l b n R T d G F 0 d X N S Z X F 1 Z X N 0 L D E z M n 0 m c X V v d D s s J n F 1 b 3 Q 7 U 2 V j d G l v b j E v U m V w b 3 J 0 S 1 B J X 0 5 P U l R I X z I w M T k x M V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E 5 M T F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x O T E x X 0 J Q R V I v Q 2 h h b m d l Z C B U e X B l L n t Q c m 9 i b G V t Y U N s a W V u d F 9 w Y X l t Z W 5 0 S W 5 p d G l h d G l v b l J l c X V l c 3 Q s M T M 1 f S Z x d W 9 0 O y w m c X V v d D t T Z W N 0 a W 9 u M S 9 S Z X B v c n R L U E l f T k 9 S V E h f M j A x O T E x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F f Q l B F U i 9 D a G F u Z 2 V k I F R 5 c G U u e 1 B y b 2 J s Z W 1 h Q 2 x p Z W 5 0 X 3 J l Y W R B Y 2 N v d W 5 0 Q m F s Y W 5 j Z S w x M z d 9 J n F 1 b 3 Q 7 L C Z x d W 9 0 O 1 N l Y 3 R p b 2 4 x L 1 J l c G 9 y d E t Q S V 9 O T 1 J U S F 8 y M D E 5 M T F f Q l B F U i 9 D a G F u Z 2 V k I F R 5 c G U u e 1 B y b 2 J s Z W 1 h Q 2 x p Z W 5 0 X 3 J l Y W R B Y 2 N v d W 5 0 R G V 0 Y W l s c y w x M z h 9 J n F 1 b 3 Q 7 L C Z x d W 9 0 O 1 N l Y 3 R p b 2 4 x L 1 J l c G 9 y d E t Q S V 9 O T 1 J U S F 8 y M D E 5 M T F f Q l B F U i 9 D a G F u Z 2 V k I F R 5 c G U u e 1 B y b 2 J s Z W 1 h Q 2 x p Z W 5 0 X 3 J l Y W R B Y 2 N v d W 5 0 T G l z d C w x M z l 9 J n F 1 b 3 Q 7 L C Z x d W 9 0 O 1 N l Y 3 R p b 2 4 x L 1 J l c G 9 y d E t Q S V 9 O T 1 J U S F 8 y M D E 5 M T F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T k x M V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x O T E x X 0 J Q R V I v Q 2 h h b m d l Z C B U e X B l L n t Q c m 9 i b G V t Y U N s a W V u d F 9 y Z W F k Q 2 F y Z E F j Y 2 9 1 b n R C Y W x h b m N l c y w x N D J 9 J n F 1 b 3 Q 7 L C Z x d W 9 0 O 1 N l Y 3 R p b 2 4 x L 1 J l c G 9 y d E t Q S V 9 O T 1 J U S F 8 y M D E 5 M T F f Q l B F U i 9 D a G F u Z 2 V k I F R 5 c G U u e 1 B y b 2 J s Z W 1 h Q 2 x p Z W 5 0 X 3 J l Y W R D Y X J k Q W N j b 3 V u d E R l d G F p b H M s M T Q z f S Z x d W 9 0 O y w m c X V v d D t T Z W N 0 a W 9 u M S 9 S Z X B v c n R L U E l f T k 9 S V E h f M j A x O T E x X 0 J Q R V I v Q 2 h h b m d l Z C B U e X B l L n t Q c m 9 i b G V t Y U N s a W V u d F 9 y Z W F k Q 2 F y Z E F j Y 2 9 1 b n R M a X N 0 L D E 0 N H 0 m c X V v d D s s J n F 1 b 3 Q 7 U 2 V j d G l v b j E v U m V w b 3 J 0 S 1 B J X 0 5 P U l R I X z I w M T k x M V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V 9 C U E V S L 0 N o Y W 5 n Z W Q g V H l w Z S 5 7 U H J v Y m x l b W F D b G l l b n R f c m V 0 c m l l d m V B c 3 B z c H M s M T Q 2 f S Z x d W 9 0 O y w m c X V v d D t T Z W N 0 a W 9 u M S 9 S Z X B v c n R L U E l f T k 9 S V E h f M j A x O T E x X 0 J Q R V I v Q 2 h h b m d l Z C B U e X B l L n t Q c m 9 i b G V t Y U N s a W V u d F 9 1 c G R h d G V D b 2 5 z Z W 5 0 L D E 0 N 3 0 m c X V v d D s s J n F 1 b 3 Q 7 U 2 V j d G l v b j E v U m V w b 3 J 0 S 1 B J X 0 5 P U l R I X z I w M T k x M V 9 C U E V S L 0 N o Y W 5 n Z W Q g V H l w Z S 5 7 U H J v Y m x l b W F D b G l l b n R f d X B k Y X R l U G F 5 b W V u d F J l c 2 9 1 c m N l L D E 0 O H 0 m c X V v d D s s J n F 1 b 3 Q 7 U 2 V j d G l v b j E v U m V w b 3 J 0 S 1 B J X 0 5 P U l R I X z I w M T k x M V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x O T E x X 0 J Q R V I v Q 2 h h b m d l Z C B U e X B l L n t U b 3 R h b F 9 j b 2 5 m a X J t Y X R p b 2 5 P Z k Z 1 b m R z L D E 1 M H 0 m c X V v d D s s J n F 1 b 3 Q 7 U 2 V j d G l v b j E v U m V w b 3 J 0 S 1 B J X 0 5 P U l R I X z I w M T k x M V 9 C U E V S L 0 N o Y W 5 n Z W Q g V H l w Z S 5 7 V G 9 0 Y W x f Z G V s Z X R l Q 2 9 u c 2 V u d C w x N T F 9 J n F 1 b 3 Q 7 L C Z x d W 9 0 O 1 N l Y 3 R p b 2 4 x L 1 J l c G 9 y d E t Q S V 9 O T 1 J U S F 8 y M D E 5 M T F f Q l B F U i 9 D a G F u Z 2 V k I F R 5 c G U u e 1 R v d G F s X 2 V z d G F i b G l z a E N v b n N l b n Q s M T U y f S Z x d W 9 0 O y w m c X V v d D t T Z W N 0 a W 9 u M S 9 S Z X B v c n R L U E l f T k 9 S V E h f M j A x O T E x X 0 J Q R V I v Q 2 h h b m d l Z C B U e X B l L n t U b 3 R h b F 9 n Z X R D b 2 5 z Z W 5 0 L D E 1 M 3 0 m c X V v d D s s J n F 1 b 3 Q 7 U 2 V j d G l v b j E v U m V w b 3 J 0 S 1 B J X 0 5 P U l R I X z I w M T k x M V 9 C U E V S L 0 N o Y W 5 n Z W Q g V H l w Z S 5 7 V G 9 0 Y W x f Z 2 V 0 Q 2 9 u c 2 V u d F N 0 Y X R 1 c y w x N T R 9 J n F 1 b 3 Q 7 L C Z x d W 9 0 O 1 N l Y 3 R p b 2 4 x L 1 J l c G 9 y d E t Q S V 9 O T 1 J U S F 8 y M D E 5 M T F f Q l B F U i 9 D a G F u Z 2 V k I F R 5 c G U u e 1 R v d G F s X 2 d l d F B h e W 1 l b n R S Z X F 1 Z X N 0 L D E 1 N X 0 m c X V v d D s s J n F 1 b 3 Q 7 U 2 V j d G l v b j E v U m V w b 3 J 0 S 1 B J X 0 5 P U l R I X z I w M T k x M V 9 C U E V S L 0 N o Y W 5 n Z W Q g V H l w Z S 5 7 V G 9 0 Y W x f Z 2 V 0 U G F 5 b W V u d F N 0 Y X R 1 c 1 J l c X V l c 3 Q s M T U 2 f S Z x d W 9 0 O y w m c X V v d D t T Z W N 0 a W 9 u M S 9 S Z X B v c n R L U E l f T k 9 S V E h f M j A x O T E x X 0 J Q R V I v Q 2 h h b m d l Z C B U e X B l L n t U b 3 R h b F 9 n Z X R Q Z X J p b 2 R p Y 1 B h e W 1 l b n R S Z X F 1 Z X N 0 L D E 1 N 3 0 m c X V v d D s s J n F 1 b 3 Q 7 U 2 V j d G l v b j E v U m V w b 3 J 0 S 1 B J X 0 5 P U l R I X z I w M T k x M V 9 C U E V S L 0 N o Y W 5 n Z W Q g V H l w Z S 5 7 V G 9 0 Y W x f Z 2 V 0 U G V y a W 9 k a W N Q Y X l t Z W 5 0 U 3 R h d H V z U m V x d W V z d C w x N T h 9 J n F 1 b 3 Q 7 L C Z x d W 9 0 O 1 N l Y 3 R p b 2 4 x L 1 J l c G 9 y d E t Q S V 9 O T 1 J U S F 8 y M D E 5 M T F f Q l B F U i 9 D a G F u Z 2 V k I F R 5 c G U u e 1 R v d G F s X 3 B h e W 1 l b n R J b m l 0 a W F 0 a W 9 u U m V x d W V z d C w x N T l 9 J n F 1 b 3 Q 7 L C Z x d W 9 0 O 1 N l Y 3 R p b 2 4 x L 1 J l c G 9 y d E t Q S V 9 O T 1 J U S F 8 y M D E 5 M T F f Q l B F U i 9 D a G F u Z 2 V k I F R 5 c G U u e 1 R v d G F s X 3 B l c m l v Z G l j U G F 5 b W V u d E l u a X R p Y X R p b 2 5 S Z X F 1 Z X N 0 L D E 2 M H 0 m c X V v d D s s J n F 1 b 3 Q 7 U 2 V j d G l v b j E v U m V w b 3 J 0 S 1 B J X 0 5 P U l R I X z I w M T k x M V 9 C U E V S L 0 N o Y W 5 n Z W Q g V H l w Z S 5 7 V G 9 0 Y W x f c m V h Z E F j Y 2 9 1 b n R C Y W x h b m N l L D E 2 M X 0 m c X V v d D s s J n F 1 b 3 Q 7 U 2 V j d G l v b j E v U m V w b 3 J 0 S 1 B J X 0 5 P U l R I X z I w M T k x M V 9 C U E V S L 0 N o Y W 5 n Z W Q g V H l w Z S 5 7 V G 9 0 Y W x f c m V h Z E F j Y 2 9 1 b n R E Z X R h a W x z L D E 2 M n 0 m c X V v d D s s J n F 1 b 3 Q 7 U 2 V j d G l v b j E v U m V w b 3 J 0 S 1 B J X 0 5 P U l R I X z I w M T k x M V 9 C U E V S L 0 N o Y W 5 n Z W Q g V H l w Z S 5 7 V G 9 0 Y W x f c m V h Z E F j Y 2 9 1 b n R M a X N 0 L D E 2 M 3 0 m c X V v d D s s J n F 1 b 3 Q 7 U 2 V j d G l v b j E v U m V w b 3 J 0 S 1 B J X 0 5 P U l R I X z I w M T k x M V 9 C U E V S L 0 N o Y W 5 n Z W Q g V H l w Z S 5 7 V G 9 0 Y W x f c m V h Z E F j Y 2 9 1 b n R U c m F u c 2 F j d G l v b k R l d G F p b H M s M T Y 0 f S Z x d W 9 0 O y w m c X V v d D t T Z W N 0 a W 9 u M S 9 S Z X B v c n R L U E l f T k 9 S V E h f M j A x O T E x X 0 J Q R V I v Q 2 h h b m d l Z C B U e X B l L n t U b 3 R h b F 9 y Z W F k Q W N j b 3 V u d F R y Y W 5 z Y W N 0 a W 9 u T G l z d C w x N j V 9 J n F 1 b 3 Q 7 L C Z x d W 9 0 O 1 N l Y 3 R p b 2 4 x L 1 J l c G 9 y d E t Q S V 9 O T 1 J U S F 8 y M D E 5 M T F f Q l B F U i 9 D a G F u Z 2 V k I F R 5 c G U u e 1 R v d G F s X 3 J l Y W R D Y X J k Q W N j b 3 V u d E J h b G F u Y 2 V z L D E 2 N n 0 m c X V v d D s s J n F 1 b 3 Q 7 U 2 V j d G l v b j E v U m V w b 3 J 0 S 1 B J X 0 5 P U l R I X z I w M T k x M V 9 C U E V S L 0 N o Y W 5 n Z W Q g V H l w Z S 5 7 V G 9 0 Y W x f c m V h Z E N h c m R B Y 2 N v d W 5 0 R G V 0 Y W l s c y w x N j d 9 J n F 1 b 3 Q 7 L C Z x d W 9 0 O 1 N l Y 3 R p b 2 4 x L 1 J l c G 9 y d E t Q S V 9 O T 1 J U S F 8 y M D E 5 M T F f Q l B F U i 9 D a G F u Z 2 V k I F R 5 c G U u e 1 R v d G F s X 3 J l Y W R D Y X J k Q W N j b 3 V u d E x p c 3 Q s M T Y 4 f S Z x d W 9 0 O y w m c X V v d D t T Z W N 0 a W 9 u M S 9 S Z X B v c n R L U E l f T k 9 S V E h f M j A x O T E x X 0 J Q R V I v Q 2 h h b m d l Z C B U e X B l L n t U b 3 R h b F 9 y Z W F k Q 2 F y Z E F j Y 2 9 1 b n R U c m F u c 2 F j d G l v b k x p c 3 Q s M T Y 5 f S Z x d W 9 0 O y w m c X V v d D t T Z W N 0 a W 9 u M S 9 S Z X B v c n R L U E l f T k 9 S V E h f M j A x O T E x X 0 J Q R V I v Q 2 h h b m d l Z C B U e X B l L n t U b 3 R h b F 9 y Z X R y a W V 2 Z U F z c H N w c y w x N z B 9 J n F 1 b 3 Q 7 L C Z x d W 9 0 O 1 N l Y 3 R p b 2 4 x L 1 J l c G 9 y d E t Q S V 9 O T 1 J U S F 8 y M D E 5 M T F f Q l B F U i 9 D a G F u Z 2 V k I F R 5 c G U u e 1 R v d G F s X 3 V w Z G F 0 Z U N v b n N l b n Q s M T c x f S Z x d W 9 0 O y w m c X V v d D t T Z W N 0 a W 9 u M S 9 S Z X B v c n R L U E l f T k 9 S V E h f M j A x O T E x X 0 J Q R V I v Q 2 h h b m d l Z C B U e X B l L n t U b 3 R h b F 9 1 c G R h d G V Q Y X l t Z W 5 0 U m V z b 3 V y Y 2 U s M T c y f S Z x d W 9 0 O y w m c X V v d D t T Z W N 0 a W 9 u M S 9 S Z X B v c n R L U E l f T k 9 S V E h f M j A x O T E x X 0 J Q R V I v Q 2 h h b m d l Z C B U e X B l L n t U b 3 R h b F 9 1 c G R h d G V Q Z X J p b 2 R p Y 1 B h e W 1 l b n R S Z X N v d X J j Z S w x N z N 9 J n F 1 b 3 Q 7 L C Z x d W 9 0 O 1 N l Y 3 R p b 2 4 x L 1 J l c G 9 y d E t Q S V 9 O T 1 J U S F 8 y M D E 5 M T F f Q l B F U i 9 D a G F u Z 2 V k I F R 5 c G U u e 2 R 1 c m F 0 Y U 1 l Z G l h X 2 N v b m Z p c m 1 h d G l v b k 9 m R n V u Z H M s M T c 0 f S Z x d W 9 0 O y w m c X V v d D t T Z W N 0 a W 9 u M S 9 S Z X B v c n R L U E l f T k 9 S V E h f M j A x O T E x X 0 J Q R V I v Q 2 h h b m d l Z C B U e X B l L n t k d X J h d G F N Z W R p Y V 9 k Z W x l d G V D b 2 5 z Z W 5 0 L D E 3 N X 0 m c X V v d D s s J n F 1 b 3 Q 7 U 2 V j d G l v b j E v U m V w b 3 J 0 S 1 B J X 0 5 P U l R I X z I w M T k x M V 9 C U E V S L 0 N o Y W 5 n Z W Q g V H l w Z S 5 7 Z H V y Y X R h T W V k a W F f Z X N 0 Y W J s a X N o Q 2 9 u c 2 V u d C w x N z Z 9 J n F 1 b 3 Q 7 L C Z x d W 9 0 O 1 N l Y 3 R p b 2 4 x L 1 J l c G 9 y d E t Q S V 9 O T 1 J U S F 8 y M D E 5 M T F f Q l B F U i 9 D a G F u Z 2 V k I F R 5 c G U u e 2 R 1 c m F 0 Y U 1 l Z G l h X 2 d l d E N v b n N l b n Q s M T c 3 f S Z x d W 9 0 O y w m c X V v d D t T Z W N 0 a W 9 u M S 9 S Z X B v c n R L U E l f T k 9 S V E h f M j A x O T E x X 0 J Q R V I v Q 2 h h b m d l Z C B U e X B l L n t k d X J h d G F N Z W R p Y V 9 n Z X R D b 2 5 z Z W 5 0 U 3 R h d H V z L D E 3 O H 0 m c X V v d D s s J n F 1 b 3 Q 7 U 2 V j d G l v b j E v U m V w b 3 J 0 S 1 B J X 0 5 P U l R I X z I w M T k x M V 9 C U E V S L 0 N o Y W 5 n Z W Q g V H l w Z S 5 7 Z H V y Y X R h T W V k a W F f Z 2 V 0 U G F 5 b W V u d F J l c X V l c 3 Q s M T c 5 f S Z x d W 9 0 O y w m c X V v d D t T Z W N 0 a W 9 u M S 9 S Z X B v c n R L U E l f T k 9 S V E h f M j A x O T E x X 0 J Q R V I v Q 2 h h b m d l Z C B U e X B l L n t k d X J h d G F N Z W R p Y V 9 n Z X R Q Y X l t Z W 5 0 U 3 R h d H V z U m V x d W V z d C w x O D B 9 J n F 1 b 3 Q 7 L C Z x d W 9 0 O 1 N l Y 3 R p b 2 4 x L 1 J l c G 9 y d E t Q S V 9 O T 1 J U S F 8 y M D E 5 M T F f Q l B F U i 9 D a G F u Z 2 V k I F R 5 c G U u e 2 R 1 c m F 0 Y U 1 l Z G l h X 2 d l d F B l c m l v Z G l j U G F 5 b W V u d F J l c X V l c 3 Q s M T g x f S Z x d W 9 0 O y w m c X V v d D t T Z W N 0 a W 9 u M S 9 S Z X B v c n R L U E l f T k 9 S V E h f M j A x O T E x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T k x M V 9 C U E V S L 0 N o Y W 5 n Z W Q g V H l w Z S 5 7 Z H V y Y X R h T W V k a W F f c G F 5 b W V u d E l u a X R p Y X R p b 2 5 S Z X F 1 Z X N 0 L D E 4 M 3 0 m c X V v d D s s J n F 1 b 3 Q 7 U 2 V j d G l v b j E v U m V w b 3 J 0 S 1 B J X 0 5 P U l R I X z I w M T k x M V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x X 0 J Q R V I v Q 2 h h b m d l Z C B U e X B l L n t k d X J h d G F N Z W R p Y V 9 y Z W F k Q W N j b 3 V u d E J h b G F u Y 2 U s M T g 1 f S Z x d W 9 0 O y w m c X V v d D t T Z W N 0 a W 9 u M S 9 S Z X B v c n R L U E l f T k 9 S V E h f M j A x O T E x X 0 J Q R V I v Q 2 h h b m d l Z C B U e X B l L n t k d X J h d G F N Z W R p Y V 9 y Z W F k Q W N j b 3 V u d E R l d G F p b H M s M T g 2 f S Z x d W 9 0 O y w m c X V v d D t T Z W N 0 a W 9 u M S 9 S Z X B v c n R L U E l f T k 9 S V E h f M j A x O T E x X 0 J Q R V I v Q 2 h h b m d l Z C B U e X B l L n t k d X J h d G F N Z W R p Y V 9 y Z W F k Q W N j b 3 V u d E x p c 3 Q s M T g 3 f S Z x d W 9 0 O y w m c X V v d D t T Z W N 0 a W 9 u M S 9 S Z X B v c n R L U E l f T k 9 S V E h f M j A x O T E x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E 5 M T F f Q l B F U i 9 D a G F u Z 2 V k I F R 5 c G U u e 2 R 1 c m F 0 Y U 1 l Z G l h X 3 J l Y W R B Y 2 N v d W 5 0 V H J h b n N h Y 3 R p b 2 5 M a X N 0 L D E 4 O X 0 m c X V v d D s s J n F 1 b 3 Q 7 U 2 V j d G l v b j E v U m V w b 3 J 0 S 1 B J X 0 5 P U l R I X z I w M T k x M V 9 C U E V S L 0 N o Y W 5 n Z W Q g V H l w Z S 5 7 Z H V y Y X R h T W V k a W F f c m V h Z E N h c m R B Y 2 N v d W 5 0 Q m F s Y W 5 j Z X M s M T k w f S Z x d W 9 0 O y w m c X V v d D t T Z W N 0 a W 9 u M S 9 S Z X B v c n R L U E l f T k 9 S V E h f M j A x O T E x X 0 J Q R V I v Q 2 h h b m d l Z C B U e X B l L n t k d X J h d G F N Z W R p Y V 9 y Z W F k Q 2 F y Z E F j Y 2 9 1 b n R E Z X R h a W x z L D E 5 M X 0 m c X V v d D s s J n F 1 b 3 Q 7 U 2 V j d G l v b j E v U m V w b 3 J 0 S 1 B J X 0 5 P U l R I X z I w M T k x M V 9 C U E V S L 0 N o Y W 5 n Z W Q g V H l w Z S 5 7 Z H V y Y X R h T W V k a W F f c m V h Z E N h c m R B Y 2 N v d W 5 0 T G l z d C w x O T J 9 J n F 1 b 3 Q 7 L C Z x d W 9 0 O 1 N l Y 3 R p b 2 4 x L 1 J l c G 9 y d E t Q S V 9 O T 1 J U S F 8 y M D E 5 M T F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F f Q l B F U i 9 D a G F u Z 2 V k I F R 5 c G U u e 2 R 1 c m F 0 Y U 1 l Z G l h X 3 J l d H J p Z X Z l Q X N w c 3 B z L D E 5 N H 0 m c X V v d D s s J n F 1 b 3 Q 7 U 2 V j d G l v b j E v U m V w b 3 J 0 S 1 B J X 0 5 P U l R I X z I w M T k x M V 9 C U E V S L 0 N o Y W 5 n Z W Q g V H l w Z S 5 7 Z H V y Y X R h T W V k a W F f d X B k Y X R l Q 2 9 u c 2 V u d C w x O T V 9 J n F 1 b 3 Q 7 L C Z x d W 9 0 O 1 N l Y 3 R p b 2 4 x L 1 J l c G 9 y d E t Q S V 9 O T 1 J U S F 8 y M D E 5 M T F f Q l B F U i 9 D a G F u Z 2 V k I F R 5 c G U u e 2 R 1 c m F 0 Y U 1 l Z G l h X 3 V w Z G F 0 Z V B h e W 1 l b n R S Z X N v d X J j Z S w x O T Z 9 J n F 1 b 3 Q 7 L C Z x d W 9 0 O 1 N l Y 3 R p b 2 4 x L 1 J l c G 9 y d E t Q S V 9 O T 1 J U S F 8 y M D E 5 M T F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x O T E x X 0 J Q R V I v Q 2 h h b m d l Z C B U e X B l L n t k Y X k s M H 0 m c X V v d D s s J n F 1 b 3 Q 7 U 2 V j d G l v b j E v U m V w b 3 J 0 S 1 B J X 0 5 P U l R I X z I w M T k x M V 9 C U E V S L 0 N o Y W 5 n Z W Q g V H l w Z S 5 7 Z 3 J 1 c H B v Q m F u Y 2 F y a W 8 s M X 0 m c X V v d D s s J n F 1 b 3 Q 7 U 2 V j d G l v b j E v U m V w b 3 J 0 S 1 B J X 0 5 P U l R I X z I w M T k x M V 9 C U E V S L 0 N o Y W 5 n Z W Q g V H l w Z S 5 7 Y X N w c 3 B D b 2 R l L D J 9 J n F 1 b 3 Q 7 L C Z x d W 9 0 O 1 N l Y 3 R p b 2 4 x L 1 J l c G 9 y d E t Q S V 9 O T 1 J U S F 8 y M D E 5 M T F f Q l B F U i 9 D a G F u Z 2 V k I F R 5 c G U u e 2 R v d 2 5 0 a W 1 l L D N 9 J n F 1 b 3 Q 7 L C Z x d W 9 0 O 1 N l Y 3 R p b 2 4 x L 1 J l c G 9 y d E t Q S V 9 O T 1 J U S F 8 y M D E 5 M T F f Q l B F U i 9 D a G F u Z 2 V k I F R 5 c G U u e 2 R v d 2 5 0 a W 1 l X 1 B l c m M s N H 0 m c X V v d D s s J n F 1 b 3 Q 7 U 2 V j d G l v b j E v U m V w b 3 J 0 S 1 B J X 0 5 P U l R I X z I w M T k x M V 9 C U E V S L 0 N o Y W 5 n Z W Q g V H l w Z S 5 7 d X B 0 a W 1 l X 1 B l c m M s N X 0 m c X V v d D s s J n F 1 b 3 Q 7 U 2 V j d G l v b j E v U m V w b 3 J 0 S 1 B J X 0 5 P U l R I X z I w M T k x M V 9 C U E V S L 0 N o Y W 5 n Z W Q g V H l w Z S 5 7 S W 5 k a X N w b 2 5 p Y m l s a X R h X 2 N v b m Z p c m 1 h d G l v b k 9 m R n V u Z H M s N n 0 m c X V v d D s s J n F 1 b 3 Q 7 U 2 V j d G l v b j E v U m V w b 3 J 0 S 1 B J X 0 5 P U l R I X z I w M T k x M V 9 C U E V S L 0 N o Y W 5 n Z W Q g V H l w Z S 5 7 S W 5 k a X N w b 2 5 p Y m l s a X R h X 2 R l b G V 0 Z U N v b n N l b n Q s N 3 0 m c X V v d D s s J n F 1 b 3 Q 7 U 2 V j d G l v b j E v U m V w b 3 J 0 S 1 B J X 0 5 P U l R I X z I w M T k x M V 9 C U E V S L 0 N o Y W 5 n Z W Q g V H l w Z S 5 7 S W 5 k a X N w b 2 5 p Y m l s a X R h X 2 V z d G F i b G l z a E N v b n N l b n Q s O H 0 m c X V v d D s s J n F 1 b 3 Q 7 U 2 V j d G l v b j E v U m V w b 3 J 0 S 1 B J X 0 5 P U l R I X z I w M T k x M V 9 C U E V S L 0 N o Y W 5 n Z W Q g V H l w Z S 5 7 S W 5 k a X N w b 2 5 p Y m l s a X R h X 2 d l d E N v b n N l b n Q s O X 0 m c X V v d D s s J n F 1 b 3 Q 7 U 2 V j d G l v b j E v U m V w b 3 J 0 S 1 B J X 0 5 P U l R I X z I w M T k x M V 9 C U E V S L 0 N o Y W 5 n Z W Q g V H l w Z S 5 7 S W 5 k a X N w b 2 5 p Y m l s a X R h X 2 d l d E N v b n N l b n R T d G F 0 d X M s M T B 9 J n F 1 b 3 Q 7 L C Z x d W 9 0 O 1 N l Y 3 R p b 2 4 x L 1 J l c G 9 y d E t Q S V 9 O T 1 J U S F 8 y M D E 5 M T F f Q l B F U i 9 D a G F u Z 2 V k I F R 5 c G U u e 0 l u Z G l z c G 9 u a W J p b G l 0 Y V 9 n Z X R Q Y X l t Z W 5 0 U m V x d W V z d C w x M X 0 m c X V v d D s s J n F 1 b 3 Q 7 U 2 V j d G l v b j E v U m V w b 3 J 0 S 1 B J X 0 5 P U l R I X z I w M T k x M V 9 C U E V S L 0 N o Y W 5 n Z W Q g V H l w Z S 5 7 S W 5 k a X N w b 2 5 p Y m l s a X R h X 2 d l d F B h e W 1 l b n R T d G F 0 d X N S Z X F 1 Z X N 0 L D E y f S Z x d W 9 0 O y w m c X V v d D t T Z W N 0 a W 9 u M S 9 S Z X B v c n R L U E l f T k 9 S V E h f M j A x O T E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T k x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E 5 M T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T k x M V 9 C U E V S L 0 N o Y W 5 n Z W Q g V H l w Z S 5 7 S W 5 k a X N w b 2 5 p Y m l s a X R h X 3 J l Y W R B Y 2 N v d W 5 0 Q m F s Y W 5 j Z S w x N 3 0 m c X V v d D s s J n F 1 b 3 Q 7 U 2 V j d G l v b j E v U m V w b 3 J 0 S 1 B J X 0 5 P U l R I X z I w M T k x M V 9 C U E V S L 0 N o Y W 5 n Z W Q g V H l w Z S 5 7 S W 5 k a X N w b 2 5 p Y m l s a X R h X 3 J l Y W R B Y 2 N v d W 5 0 R G V 0 Y W l s c y w x O H 0 m c X V v d D s s J n F 1 b 3 Q 7 U 2 V j d G l v b j E v U m V w b 3 J 0 S 1 B J X 0 5 P U l R I X z I w M T k x M V 9 C U E V S L 0 N o Y W 5 n Z W Q g V H l w Z S 5 7 S W 5 k a X N w b 2 5 p Y m l s a X R h X 3 J l Y W R B Y 2 N v d W 5 0 T G l z d C w x O X 0 m c X V v d D s s J n F 1 b 3 Q 7 U 2 V j d G l v b j E v U m V w b 3 J 0 S 1 B J X 0 5 P U l R I X z I w M T k x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E 5 M T F f Q l B F U i 9 D a G F u Z 2 V k I F R 5 c G U u e 0 l u Z G l z c G 9 u a W J p b G l 0 Y V 9 y Z W F k Q 2 F y Z E F j Y 2 9 1 b n R C Y W x h b m N l c y w y M n 0 m c X V v d D s s J n F 1 b 3 Q 7 U 2 V j d G l v b j E v U m V w b 3 J 0 S 1 B J X 0 5 P U l R I X z I w M T k x M V 9 C U E V S L 0 N o Y W 5 n Z W Q g V H l w Z S 5 7 S W 5 k a X N w b 2 5 p Y m l s a X R h X 3 J l Y W R D Y X J k Q W N j b 3 V u d E R l d G F p b H M s M j N 9 J n F 1 b 3 Q 7 L C Z x d W 9 0 O 1 N l Y 3 R p b 2 4 x L 1 J l c G 9 y d E t Q S V 9 O T 1 J U S F 8 y M D E 5 M T F f Q l B F U i 9 D a G F u Z 2 V k I F R 5 c G U u e 0 l u Z G l z c G 9 u a W J p b G l 0 Y V 9 y Z W F k Q 2 F y Z E F j Y 2 9 1 b n R M a X N 0 L D I 0 f S Z x d W 9 0 O y w m c X V v d D t T Z W N 0 a W 9 u M S 9 S Z X B v c n R L U E l f T k 9 S V E h f M j A x O T E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x O T E x X 0 J Q R V I v Q 2 h h b m d l Z C B U e X B l L n t J b m R p c 3 B v b m l i a W x p d G F f c m V 0 c m l l d m V B c 3 B z c H M s M j Z 9 J n F 1 b 3 Q 7 L C Z x d W 9 0 O 1 N l Y 3 R p b 2 4 x L 1 J l c G 9 y d E t Q S V 9 O T 1 J U S F 8 y M D E 5 M T F f Q l B F U i 9 D a G F u Z 2 V k I F R 5 c G U u e 0 l u Z G l z c G 9 u a W J p b G l 0 Y V 9 1 c G R h d G V D b 2 5 z Z W 5 0 L D I 3 f S Z x d W 9 0 O y w m c X V v d D t T Z W N 0 a W 9 u M S 9 S Z X B v c n R L U E l f T k 9 S V E h f M j A x O T E x X 0 J Q R V I v Q 2 h h b m d l Z C B U e X B l L n t J b m R p c 3 B v b m l i a W x p d G F f d X B k Y X R l U G F 5 b W V u d F J l c 2 9 1 c m N l L D I 4 f S Z x d W 9 0 O y w m c X V v d D t T Z W N 0 a W 9 u M S 9 S Z X B v c n R L U E l f T k 9 S V E h f M j A x O T E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E 5 M T F f Q l B F U i 9 D a G F u Z 2 V k I F R 5 c G U u e 0 l u Z G l z c G 9 u a W J p b G l 0 Y V 9 Q Z X J j X 2 R l b G V 0 Z U N v b n N l b n Q s M z F 9 J n F 1 b 3 Q 7 L C Z x d W 9 0 O 1 N l Y 3 R p b 2 4 x L 1 J l c G 9 y d E t Q S V 9 O T 1 J U S F 8 y M D E 5 M T F f Q l B F U i 9 D a G F u Z 2 V k I F R 5 c G U u e 0 l u Z G l z c G 9 u a W J p b G l 0 Y V 9 Q Z X J j X 2 V z d G F i b G l z a E N v b n N l b n Q s M z J 9 J n F 1 b 3 Q 7 L C Z x d W 9 0 O 1 N l Y 3 R p b 2 4 x L 1 J l c G 9 y d E t Q S V 9 O T 1 J U S F 8 y M D E 5 M T F f Q l B F U i 9 D a G F u Z 2 V k I F R 5 c G U u e 0 l u Z G l z c G 9 u a W J p b G l 0 Y V 9 Q Z X J j X 2 d l d E N v b n N l b n Q s M z N 9 J n F 1 b 3 Q 7 L C Z x d W 9 0 O 1 N l Y 3 R p b 2 4 x L 1 J l c G 9 y d E t Q S V 9 O T 1 J U S F 8 y M D E 5 M T F f Q l B F U i 9 D a G F u Z 2 V k I F R 5 c G U u e 0 l u Z G l z c G 9 u a W J p b G l 0 Y V 9 Q Z X J j X 2 d l d E N v b n N l b n R T d G F 0 d X M s M z R 9 J n F 1 b 3 Q 7 L C Z x d W 9 0 O 1 N l Y 3 R p b 2 4 x L 1 J l c G 9 y d E t Q S V 9 O T 1 J U S F 8 y M D E 5 M T F f Q l B F U i 9 D a G F u Z 2 V k I F R 5 c G U u e 0 l u Z G l z c G 9 u a W J p b G l 0 Y V 9 Q Z X J j X 2 d l d F B h e W 1 l b n R S Z X F 1 Z X N 0 L D M 1 f S Z x d W 9 0 O y w m c X V v d D t T Z W N 0 a W 9 u M S 9 S Z X B v c n R L U E l f T k 9 S V E h f M j A x O T E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T k x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T k x M V 9 C U E V S L 0 N o Y W 5 n Z W Q g V H l w Z S 5 7 S W 5 k a X N w b 2 5 p Y m l s a X R h X 1 B l c m N f c m V h Z E F j Y 2 9 1 b n R C Y W x h b m N l L D Q x f S Z x d W 9 0 O y w m c X V v d D t T Z W N 0 a W 9 u M S 9 S Z X B v c n R L U E l f T k 9 S V E h f M j A x O T E x X 0 J Q R V I v Q 2 h h b m d l Z C B U e X B l L n t J b m R p c 3 B v b m l i a W x p d G F f U G V y Y 1 9 y Z W F k Q W N j b 3 V u d E R l d G F p b H M s N D J 9 J n F 1 b 3 Q 7 L C Z x d W 9 0 O 1 N l Y 3 R p b 2 4 x L 1 J l c G 9 y d E t Q S V 9 O T 1 J U S F 8 y M D E 5 M T F f Q l B F U i 9 D a G F u Z 2 V k I F R 5 c G U u e 0 l u Z G l z c G 9 u a W J p b G l 0 Y V 9 Q Z X J j X 3 J l Y W R B Y 2 N v d W 5 0 T G l z d C w 0 M 3 0 m c X V v d D s s J n F 1 b 3 Q 7 U 2 V j d G l v b j E v U m V w b 3 J 0 S 1 B J X 0 5 P U l R I X z I w M T k x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T k x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T k x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x O T E x X 0 J Q R V I v Q 2 h h b m d l Z C B U e X B l L n t J b m R p c 3 B v b m l i a W x p d G F f U G V y Y 1 9 y Z X R y a W V 2 Z U F z c H N w c y w 1 M H 0 m c X V v d D s s J n F 1 b 3 Q 7 U 2 V j d G l v b j E v U m V w b 3 J 0 S 1 B J X 0 5 P U l R I X z I w M T k x M V 9 C U E V S L 0 N o Y W 5 n Z W Q g V H l w Z S 5 7 S W 5 k a X N w b 2 5 p Y m l s a X R h X 1 B l c m N f d X B k Y X R l Q 2 9 u c 2 V u d C w 1 M X 0 m c X V v d D s s J n F 1 b 3 Q 7 U 2 V j d G l v b j E v U m V w b 3 J 0 S 1 B J X 0 5 P U l R I X z I w M T k x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x O T E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V 9 C U E V S L 0 N o Y W 5 n Z W Q g V H l w Z S 5 7 T 0 t f Y 2 9 u Z m l y b W F 0 a W 9 u T 2 Z G d W 5 k c y w 1 N H 0 m c X V v d D s s J n F 1 b 3 Q 7 U 2 V j d G l v b j E v U m V w b 3 J 0 S 1 B J X 0 5 P U l R I X z I w M T k x M V 9 C U E V S L 0 N o Y W 5 n Z W Q g V H l w Z S 5 7 T 0 t f Z G V s Z X R l Q 2 9 u c 2 V u d C w 1 N X 0 m c X V v d D s s J n F 1 b 3 Q 7 U 2 V j d G l v b j E v U m V w b 3 J 0 S 1 B J X 0 5 P U l R I X z I w M T k x M V 9 C U E V S L 0 N o Y W 5 n Z W Q g V H l w Z S 5 7 T 0 t f Z X N 0 Y W J s a X N o Q 2 9 u c 2 V u d C w 1 N n 0 m c X V v d D s s J n F 1 b 3 Q 7 U 2 V j d G l v b j E v U m V w b 3 J 0 S 1 B J X 0 5 P U l R I X z I w M T k x M V 9 C U E V S L 0 N o Y W 5 n Z W Q g V H l w Z S 5 7 T 0 t f Z 2 V 0 Q 2 9 u c 2 V u d C w 1 N 3 0 m c X V v d D s s J n F 1 b 3 Q 7 U 2 V j d G l v b j E v U m V w b 3 J 0 S 1 B J X 0 5 P U l R I X z I w M T k x M V 9 C U E V S L 0 N o Y W 5 n Z W Q g V H l w Z S 5 7 T 0 t f Z 2 V 0 Q 2 9 u c 2 V u d F N 0 Y X R 1 c y w 1 O H 0 m c X V v d D s s J n F 1 b 3 Q 7 U 2 V j d G l v b j E v U m V w b 3 J 0 S 1 B J X 0 5 P U l R I X z I w M T k x M V 9 C U E V S L 0 N o Y W 5 n Z W Q g V H l w Z S 5 7 T 0 t f Z 2 V 0 U G F 5 b W V u d F J l c X V l c 3 Q s N T l 9 J n F 1 b 3 Q 7 L C Z x d W 9 0 O 1 N l Y 3 R p b 2 4 x L 1 J l c G 9 y d E t Q S V 9 O T 1 J U S F 8 y M D E 5 M T F f Q l B F U i 9 D a G F u Z 2 V k I F R 5 c G U u e 0 9 L X 2 d l d F B h e W 1 l b n R T d G F 0 d X N S Z X F 1 Z X N 0 L D Y w f S Z x d W 9 0 O y w m c X V v d D t T Z W N 0 a W 9 u M S 9 S Z X B v c n R L U E l f T k 9 S V E h f M j A x O T E x X 0 J Q R V I v Q 2 h h b m d l Z C B U e X B l L n t P S 1 9 n Z X R Q Z X J p b 2 R p Y 1 B h e W 1 l b n R S Z X F 1 Z X N 0 L D Y x f S Z x d W 9 0 O y w m c X V v d D t T Z W N 0 a W 9 u M S 9 S Z X B v c n R L U E l f T k 9 S V E h f M j A x O T E x X 0 J Q R V I v Q 2 h h b m d l Z C B U e X B l L n t P S 1 9 n Z X R Q Z X J p b 2 R p Y 1 B h e W 1 l b n R T d G F 0 d X N S Z X F 1 Z X N 0 L D Y y f S Z x d W 9 0 O y w m c X V v d D t T Z W N 0 a W 9 u M S 9 S Z X B v c n R L U E l f T k 9 S V E h f M j A x O T E x X 0 J Q R V I v Q 2 h h b m d l Z C B U e X B l L n t P S 1 9 w Y X l t Z W 5 0 S W 5 p d G l h d G l v b l J l c X V l c 3 Q s N j N 9 J n F 1 b 3 Q 7 L C Z x d W 9 0 O 1 N l Y 3 R p b 2 4 x L 1 J l c G 9 y d E t Q S V 9 O T 1 J U S F 8 y M D E 5 M T F f Q l B F U i 9 D a G F u Z 2 V k I F R 5 c G U u e 0 9 L X 3 B l c m l v Z G l j U G F 5 b W V u d E l u a X R p Y X R p b 2 5 S Z X F 1 Z X N 0 L D Y 0 f S Z x d W 9 0 O y w m c X V v d D t T Z W N 0 a W 9 u M S 9 S Z X B v c n R L U E l f T k 9 S V E h f M j A x O T E x X 0 J Q R V I v Q 2 h h b m d l Z C B U e X B l L n t P S 1 9 y Z W F k Q W N j b 3 V u d E J h b G F u Y 2 U s N j V 9 J n F 1 b 3 Q 7 L C Z x d W 9 0 O 1 N l Y 3 R p b 2 4 x L 1 J l c G 9 y d E t Q S V 9 O T 1 J U S F 8 y M D E 5 M T F f Q l B F U i 9 D a G F u Z 2 V k I F R 5 c G U u e 0 9 L X 3 J l Y W R B Y 2 N v d W 5 0 R G V 0 Y W l s c y w 2 N n 0 m c X V v d D s s J n F 1 b 3 Q 7 U 2 V j d G l v b j E v U m V w b 3 J 0 S 1 B J X 0 5 P U l R I X z I w M T k x M V 9 C U E V S L 0 N o Y W 5 n Z W Q g V H l w Z S 5 7 T 0 t f c m V h Z E F j Y 2 9 1 b n R M a X N 0 L D Y 3 f S Z x d W 9 0 O y w m c X V v d D t T Z W N 0 a W 9 u M S 9 S Z X B v c n R L U E l f T k 9 S V E h f M j A x O T E x X 0 J Q R V I v Q 2 h h b m d l Z C B U e X B l L n t P S 1 9 y Z W F k Q W N j b 3 V u d F R y Y W 5 z Y W N 0 a W 9 u R G V 0 Y W l s c y w 2 O H 0 m c X V v d D s s J n F 1 b 3 Q 7 U 2 V j d G l v b j E v U m V w b 3 J 0 S 1 B J X 0 5 P U l R I X z I w M T k x M V 9 C U E V S L 0 N o Y W 5 n Z W Q g V H l w Z S 5 7 T 0 t f c m V h Z E F j Y 2 9 1 b n R U c m F u c 2 F j d G l v b k x p c 3 Q s N j l 9 J n F 1 b 3 Q 7 L C Z x d W 9 0 O 1 N l Y 3 R p b 2 4 x L 1 J l c G 9 y d E t Q S V 9 O T 1 J U S F 8 y M D E 5 M T F f Q l B F U i 9 D a G F u Z 2 V k I F R 5 c G U u e 0 9 L X 3 J l Y W R D Y X J k Q W N j b 3 V u d E J h b G F u Y 2 V z L D c w f S Z x d W 9 0 O y w m c X V v d D t T Z W N 0 a W 9 u M S 9 S Z X B v c n R L U E l f T k 9 S V E h f M j A x O T E x X 0 J Q R V I v Q 2 h h b m d l Z C B U e X B l L n t P S 1 9 y Z W F k Q 2 F y Z E F j Y 2 9 1 b n R E Z X R h a W x z L D c x f S Z x d W 9 0 O y w m c X V v d D t T Z W N 0 a W 9 u M S 9 S Z X B v c n R L U E l f T k 9 S V E h f M j A x O T E x X 0 J Q R V I v Q 2 h h b m d l Z C B U e X B l L n t P S 1 9 y Z W F k Q 2 F y Z E F j Y 2 9 1 b n R M a X N 0 L D c y f S Z x d W 9 0 O y w m c X V v d D t T Z W N 0 a W 9 u M S 9 S Z X B v c n R L U E l f T k 9 S V E h f M j A x O T E x X 0 J Q R V I v Q 2 h h b m d l Z C B U e X B l L n t P S 1 9 y Z W F k Q 2 F y Z E F j Y 2 9 1 b n R U c m F u c 2 F j d G l v b k x p c 3 Q s N z N 9 J n F 1 b 3 Q 7 L C Z x d W 9 0 O 1 N l Y 3 R p b 2 4 x L 1 J l c G 9 y d E t Q S V 9 O T 1 J U S F 8 y M D E 5 M T F f Q l B F U i 9 D a G F u Z 2 V k I F R 5 c G U u e 0 9 L X 3 J l d H J p Z X Z l Q X N w c 3 B z L D c 0 f S Z x d W 9 0 O y w m c X V v d D t T Z W N 0 a W 9 u M S 9 S Z X B v c n R L U E l f T k 9 S V E h f M j A x O T E x X 0 J Q R V I v Q 2 h h b m d l Z C B U e X B l L n t P S 1 9 1 c G R h d G V D b 2 5 z Z W 5 0 L D c 1 f S Z x d W 9 0 O y w m c X V v d D t T Z W N 0 a W 9 u M S 9 S Z X B v c n R L U E l f T k 9 S V E h f M j A x O T E x X 0 J Q R V I v Q 2 h h b m d l Z C B U e X B l L n t P S 1 9 1 c G R h d G V Q Y X l t Z W 5 0 U m V z b 3 V y Y 2 U s N z Z 9 J n F 1 b 3 Q 7 L C Z x d W 9 0 O 1 N l Y 3 R p b 2 4 x L 1 J l c G 9 y d E t Q S V 9 O T 1 J U S F 8 y M D E 5 M T F f Q l B F U i 9 D a G F u Z 2 V k I F R 5 c G U u e 0 9 L X 3 V w Z G F 0 Z V B l c m l v Z G l j U G F 5 b W V u d F J l c 2 9 1 c m N l L D c 3 f S Z x d W 9 0 O y w m c X V v d D t T Z W N 0 a W 9 u M S 9 S Z X B v c n R L U E l f T k 9 S V E h f M j A x O T E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V 9 C U E V S L 0 N o Y W 5 n Z W Q g V H l w Z S 5 7 U H J v Y m x l b W F B c H B s a W N h d G l 2 b 1 9 Q Z X J j X 2 R l b G V 0 Z U N v b n N l b n Q s N z l 9 J n F 1 b 3 Q 7 L C Z x d W 9 0 O 1 N l Y 3 R p b 2 4 x L 1 J l c G 9 y d E t Q S V 9 O T 1 J U S F 8 y M D E 5 M T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x O T E x X 0 J Q R V I v Q 2 h h b m d l Z C B U e X B l L n t Q c m 9 i b G V t Y U F w c G x p Y 2 F 0 a X Z v X 1 B l c m N f Z 2 V 0 Q 2 9 u c 2 V u d C w 4 M X 0 m c X V v d D s s J n F 1 b 3 Q 7 U 2 V j d G l v b j E v U m V w b 3 J 0 S 1 B J X 0 5 P U l R I X z I w M T k x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E 5 M T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T k x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T k x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T k x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T k x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T k x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x O T E x X 0 J Q R V I v Q 2 h h b m d l Z C B U e X B l L n t Q c m 9 i b G V t Y U F w c G x p Y 2 F 0 a X Z v X 1 B l c m N f c m V 0 c m l l d m V B c 3 B z c H M s O T h 9 J n F 1 b 3 Q 7 L C Z x d W 9 0 O 1 N l Y 3 R p b 2 4 x L 1 J l c G 9 y d E t Q S V 9 O T 1 J U S F 8 y M D E 5 M T F f Q l B F U i 9 D a G F u Z 2 V k I F R 5 c G U u e 1 B y b 2 J s Z W 1 h Q X B w b G l j Y X R p d m 9 f U G V y Y 1 9 1 c G R h d G V D b 2 5 z Z W 5 0 L D k 5 f S Z x d W 9 0 O y w m c X V v d D t T Z W N 0 a W 9 u M S 9 S Z X B v c n R L U E l f T k 9 S V E h f M j A x O T E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T k x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T k x M V 9 C U E V S L 0 N o Y W 5 n Z W Q g V H l w Z S 5 7 U H J v Y m x l b W F B c H B s a W N h d G l 2 b 1 9 k Z W x l d G V D b 2 5 z Z W 5 0 L D E w M 3 0 m c X V v d D s s J n F 1 b 3 Q 7 U 2 V j d G l v b j E v U m V w b 3 J 0 S 1 B J X 0 5 P U l R I X z I w M T k x M V 9 C U E V S L 0 N o Y W 5 n Z W Q g V H l w Z S 5 7 U H J v Y m x l b W F B c H B s a W N h d G l 2 b 1 9 l c 3 R h Y m x p c 2 h D b 2 5 z Z W 5 0 L D E w N H 0 m c X V v d D s s J n F 1 b 3 Q 7 U 2 V j d G l v b j E v U m V w b 3 J 0 S 1 B J X 0 5 P U l R I X z I w M T k x M V 9 C U E V S L 0 N o Y W 5 n Z W Q g V H l w Z S 5 7 U H J v Y m x l b W F B c H B s a W N h d G l 2 b 1 9 n Z X R D b 2 5 z Z W 5 0 L D E w N X 0 m c X V v d D s s J n F 1 b 3 Q 7 U 2 V j d G l v b j E v U m V w b 3 J 0 S 1 B J X 0 5 P U l R I X z I w M T k x M V 9 C U E V S L 0 N o Y W 5 n Z W Q g V H l w Z S 5 7 U H J v Y m x l b W F B c H B s a W N h d G l 2 b 1 9 n Z X R D b 2 5 z Z W 5 0 U 3 R h d H V z L D E w N n 0 m c X V v d D s s J n F 1 b 3 Q 7 U 2 V j d G l v b j E v U m V w b 3 J 0 S 1 B J X 0 5 P U l R I X z I w M T k x M V 9 C U E V S L 0 N o Y W 5 n Z W Q g V H l w Z S 5 7 U H J v Y m x l b W F B c H B s a W N h d G l 2 b 1 9 n Z X R Q Y X l t Z W 5 0 U m V x d W V z d C w x M D d 9 J n F 1 b 3 Q 7 L C Z x d W 9 0 O 1 N l Y 3 R p b 2 4 x L 1 J l c G 9 y d E t Q S V 9 O T 1 J U S F 8 y M D E 5 M T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x O T E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x O T E x X 0 J Q R V I v Q 2 h h b m d l Z C B U e X B l L n t Q c m 9 i b G V t Y U F w c G x p Y 2 F 0 a X Z v X 3 J l Y W R B Y 2 N v d W 5 0 Q m F s Y W 5 j Z S w x M T N 9 J n F 1 b 3 Q 7 L C Z x d W 9 0 O 1 N l Y 3 R p b 2 4 x L 1 J l c G 9 y d E t Q S V 9 O T 1 J U S F 8 y M D E 5 M T F f Q l B F U i 9 D a G F u Z 2 V k I F R 5 c G U u e 1 B y b 2 J s Z W 1 h Q X B w b G l j Y X R p d m 9 f c m V h Z E F j Y 2 9 1 b n R E Z X R h a W x z L D E x N H 0 m c X V v d D s s J n F 1 b 3 Q 7 U 2 V j d G l v b j E v U m V w b 3 J 0 S 1 B J X 0 5 P U l R I X z I w M T k x M V 9 C U E V S L 0 N o Y W 5 n Z W Q g V H l w Z S 5 7 U H J v Y m x l b W F B c H B s a W N h d G l 2 b 1 9 y Z W F k Q W N j b 3 V u d E x p c 3 Q s M T E 1 f S Z x d W 9 0 O y w m c X V v d D t T Z W N 0 a W 9 u M S 9 S Z X B v c n R L U E l f T k 9 S V E h f M j A x O T E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x O T E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x O T E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E 5 M T F f Q l B F U i 9 D a G F u Z 2 V k I F R 5 c G U u e 1 B y b 2 J s Z W 1 h Q X B w b G l j Y X R p d m 9 f c m V 0 c m l l d m V B c 3 B z c H M s M T I y f S Z x d W 9 0 O y w m c X V v d D t T Z W N 0 a W 9 u M S 9 S Z X B v c n R L U E l f T k 9 S V E h f M j A x O T E x X 0 J Q R V I v Q 2 h h b m d l Z C B U e X B l L n t Q c m 9 i b G V t Y U F w c G x p Y 2 F 0 a X Z v X 3 V w Z G F 0 Z U N v b n N l b n Q s M T I z f S Z x d W 9 0 O y w m c X V v d D t T Z W N 0 a W 9 u M S 9 S Z X B v c n R L U E l f T k 9 S V E h f M j A x O T E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E 5 M T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x X 0 J Q R V I v Q 2 h h b m d l Z C B U e X B l L n t Q c m 9 i b G V t Y U N s a W V u d F 9 j b 2 5 m a X J t Y X R p b 2 5 P Z k Z 1 b m R z L D E y N n 0 m c X V v d D s s J n F 1 b 3 Q 7 U 2 V j d G l v b j E v U m V w b 3 J 0 S 1 B J X 0 5 P U l R I X z I w M T k x M V 9 C U E V S L 0 N o Y W 5 n Z W Q g V H l w Z S 5 7 U H J v Y m x l b W F D b G l l b n R f Z G V s Z X R l Q 2 9 u c 2 V u d C w x M j d 9 J n F 1 b 3 Q 7 L C Z x d W 9 0 O 1 N l Y 3 R p b 2 4 x L 1 J l c G 9 y d E t Q S V 9 O T 1 J U S F 8 y M D E 5 M T F f Q l B F U i 9 D a G F u Z 2 V k I F R 5 c G U u e 1 B y b 2 J s Z W 1 h Q 2 x p Z W 5 0 X 2 V z d G F i b G l z a E N v b n N l b n Q s M T I 4 f S Z x d W 9 0 O y w m c X V v d D t T Z W N 0 a W 9 u M S 9 S Z X B v c n R L U E l f T k 9 S V E h f M j A x O T E x X 0 J Q R V I v Q 2 h h b m d l Z C B U e X B l L n t Q c m 9 i b G V t Y U N s a W V u d F 9 n Z X R D b 2 5 z Z W 5 0 L D E y O X 0 m c X V v d D s s J n F 1 b 3 Q 7 U 2 V j d G l v b j E v U m V w b 3 J 0 S 1 B J X 0 5 P U l R I X z I w M T k x M V 9 C U E V S L 0 N o Y W 5 n Z W Q g V H l w Z S 5 7 U H J v Y m x l b W F D b G l l b n R f Z 2 V 0 Q 2 9 u c 2 V u d F N 0 Y X R 1 c y w x M z B 9 J n F 1 b 3 Q 7 L C Z x d W 9 0 O 1 N l Y 3 R p b 2 4 x L 1 J l c G 9 y d E t Q S V 9 O T 1 J U S F 8 y M D E 5 M T F f Q l B F U i 9 D a G F u Z 2 V k I F R 5 c G U u e 1 B y b 2 J s Z W 1 h Q 2 x p Z W 5 0 X 2 d l d F B h e W 1 l b n R S Z X F 1 Z X N 0 L D E z M X 0 m c X V v d D s s J n F 1 b 3 Q 7 U 2 V j d G l v b j E v U m V w b 3 J 0 S 1 B J X 0 5 P U l R I X z I w M T k x M V 9 C U E V S L 0 N o Y W 5 n Z W Q g V H l w Z S 5 7 U H J v Y m x l b W F D b G l l b n R f Z 2 V 0 U G F 5 b W V u d F N 0 Y X R 1 c 1 J l c X V l c 3 Q s M T M y f S Z x d W 9 0 O y w m c X V v d D t T Z W N 0 a W 9 u M S 9 S Z X B v c n R L U E l f T k 9 S V E h f M j A x O T E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T k x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E 5 M T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T k x M V 9 C U E V S L 0 N o Y W 5 n Z W Q g V H l w Z S 5 7 U H J v Y m x l b W F D b G l l b n R f c m V h Z E F j Y 2 9 1 b n R C Y W x h b m N l L D E z N 3 0 m c X V v d D s s J n F 1 b 3 Q 7 U 2 V j d G l v b j E v U m V w b 3 J 0 S 1 B J X 0 5 P U l R I X z I w M T k x M V 9 C U E V S L 0 N o Y W 5 n Z W Q g V H l w Z S 5 7 U H J v Y m x l b W F D b G l l b n R f c m V h Z E F j Y 2 9 1 b n R E Z X R h a W x z L D E z O H 0 m c X V v d D s s J n F 1 b 3 Q 7 U 2 V j d G l v b j E v U m V w b 3 J 0 S 1 B J X 0 5 P U l R I X z I w M T k x M V 9 C U E V S L 0 N o Y W 5 n Z W Q g V H l w Z S 5 7 U H J v Y m x l b W F D b G l l b n R f c m V h Z E F j Y 2 9 1 b n R M a X N 0 L D E z O X 0 m c X V v d D s s J n F 1 b 3 Q 7 U 2 V j d G l v b j E v U m V w b 3 J 0 S 1 B J X 0 5 P U l R I X z I w M T k x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E 5 M T F f Q l B F U i 9 D a G F u Z 2 V k I F R 5 c G U u e 1 B y b 2 J s Z W 1 h Q 2 x p Z W 5 0 X 3 J l Y W R D Y X J k Q W N j b 3 V u d E J h b G F u Y 2 V z L D E 0 M n 0 m c X V v d D s s J n F 1 b 3 Q 7 U 2 V j d G l v b j E v U m V w b 3 J 0 S 1 B J X 0 5 P U l R I X z I w M T k x M V 9 C U E V S L 0 N o Y W 5 n Z W Q g V H l w Z S 5 7 U H J v Y m x l b W F D b G l l b n R f c m V h Z E N h c m R B Y 2 N v d W 5 0 R G V 0 Y W l s c y w x N D N 9 J n F 1 b 3 Q 7 L C Z x d W 9 0 O 1 N l Y 3 R p b 2 4 x L 1 J l c G 9 y d E t Q S V 9 O T 1 J U S F 8 y M D E 5 M T F f Q l B F U i 9 D a G F u Z 2 V k I F R 5 c G U u e 1 B y b 2 J s Z W 1 h Q 2 x p Z W 5 0 X 3 J l Y W R D Y X J k Q W N j b 3 V u d E x p c 3 Q s M T Q 0 f S Z x d W 9 0 O y w m c X V v d D t T Z W N 0 a W 9 u M S 9 S Z X B v c n R L U E l f T k 9 S V E h f M j A x O T E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x O T E x X 0 J Q R V I v Q 2 h h b m d l Z C B U e X B l L n t Q c m 9 i b G V t Y U N s a W V u d F 9 y Z X R y a W V 2 Z U F z c H N w c y w x N D Z 9 J n F 1 b 3 Q 7 L C Z x d W 9 0 O 1 N l Y 3 R p b 2 4 x L 1 J l c G 9 y d E t Q S V 9 O T 1 J U S F 8 y M D E 5 M T F f Q l B F U i 9 D a G F u Z 2 V k I F R 5 c G U u e 1 B y b 2 J s Z W 1 h Q 2 x p Z W 5 0 X 3 V w Z G F 0 Z U N v b n N l b n Q s M T Q 3 f S Z x d W 9 0 O y w m c X V v d D t T Z W N 0 a W 9 u M S 9 S Z X B v c n R L U E l f T k 9 S V E h f M j A x O T E x X 0 J Q R V I v Q 2 h h b m d l Z C B U e X B l L n t Q c m 9 i b G V t Y U N s a W V u d F 9 1 c G R h d G V Q Y X l t Z W 5 0 U m V z b 3 V y Y 2 U s M T Q 4 f S Z x d W 9 0 O y w m c X V v d D t T Z W N 0 a W 9 u M S 9 S Z X B v c n R L U E l f T k 9 S V E h f M j A x O T E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F f Q l B F U i 9 D a G F u Z 2 V k I F R 5 c G U u e 1 R v d G F s X 2 N v b m Z p c m 1 h d G l v b k 9 m R n V u Z H M s M T U w f S Z x d W 9 0 O y w m c X V v d D t T Z W N 0 a W 9 u M S 9 S Z X B v c n R L U E l f T k 9 S V E h f M j A x O T E x X 0 J Q R V I v Q 2 h h b m d l Z C B U e X B l L n t U b 3 R h b F 9 k Z W x l d G V D b 2 5 z Z W 5 0 L D E 1 M X 0 m c X V v d D s s J n F 1 b 3 Q 7 U 2 V j d G l v b j E v U m V w b 3 J 0 S 1 B J X 0 5 P U l R I X z I w M T k x M V 9 C U E V S L 0 N o Y W 5 n Z W Q g V H l w Z S 5 7 V G 9 0 Y W x f Z X N 0 Y W J s a X N o Q 2 9 u c 2 V u d C w x N T J 9 J n F 1 b 3 Q 7 L C Z x d W 9 0 O 1 N l Y 3 R p b 2 4 x L 1 J l c G 9 y d E t Q S V 9 O T 1 J U S F 8 y M D E 5 M T F f Q l B F U i 9 D a G F u Z 2 V k I F R 5 c G U u e 1 R v d G F s X 2 d l d E N v b n N l b n Q s M T U z f S Z x d W 9 0 O y w m c X V v d D t T Z W N 0 a W 9 u M S 9 S Z X B v c n R L U E l f T k 9 S V E h f M j A x O T E x X 0 J Q R V I v Q 2 h h b m d l Z C B U e X B l L n t U b 3 R h b F 9 n Z X R D b 2 5 z Z W 5 0 U 3 R h d H V z L D E 1 N H 0 m c X V v d D s s J n F 1 b 3 Q 7 U 2 V j d G l v b j E v U m V w b 3 J 0 S 1 B J X 0 5 P U l R I X z I w M T k x M V 9 C U E V S L 0 N o Y W 5 n Z W Q g V H l w Z S 5 7 V G 9 0 Y W x f Z 2 V 0 U G F 5 b W V u d F J l c X V l c 3 Q s M T U 1 f S Z x d W 9 0 O y w m c X V v d D t T Z W N 0 a W 9 u M S 9 S Z X B v c n R L U E l f T k 9 S V E h f M j A x O T E x X 0 J Q R V I v Q 2 h h b m d l Z C B U e X B l L n t U b 3 R h b F 9 n Z X R Q Y X l t Z W 5 0 U 3 R h d H V z U m V x d W V z d C w x N T Z 9 J n F 1 b 3 Q 7 L C Z x d W 9 0 O 1 N l Y 3 R p b 2 4 x L 1 J l c G 9 y d E t Q S V 9 O T 1 J U S F 8 y M D E 5 M T F f Q l B F U i 9 D a G F u Z 2 V k I F R 5 c G U u e 1 R v d G F s X 2 d l d F B l c m l v Z G l j U G F 5 b W V u d F J l c X V l c 3 Q s M T U 3 f S Z x d W 9 0 O y w m c X V v d D t T Z W N 0 a W 9 u M S 9 S Z X B v c n R L U E l f T k 9 S V E h f M j A x O T E x X 0 J Q R V I v Q 2 h h b m d l Z C B U e X B l L n t U b 3 R h b F 9 n Z X R Q Z X J p b 2 R p Y 1 B h e W 1 l b n R T d G F 0 d X N S Z X F 1 Z X N 0 L D E 1 O H 0 m c X V v d D s s J n F 1 b 3 Q 7 U 2 V j d G l v b j E v U m V w b 3 J 0 S 1 B J X 0 5 P U l R I X z I w M T k x M V 9 C U E V S L 0 N o Y W 5 n Z W Q g V H l w Z S 5 7 V G 9 0 Y W x f c G F 5 b W V u d E l u a X R p Y X R p b 2 5 S Z X F 1 Z X N 0 L D E 1 O X 0 m c X V v d D s s J n F 1 b 3 Q 7 U 2 V j d G l v b j E v U m V w b 3 J 0 S 1 B J X 0 5 P U l R I X z I w M T k x M V 9 C U E V S L 0 N o Y W 5 n Z W Q g V H l w Z S 5 7 V G 9 0 Y W x f c G V y a W 9 k a W N Q Y X l t Z W 5 0 S W 5 p d G l h d G l v b l J l c X V l c 3 Q s M T Y w f S Z x d W 9 0 O y w m c X V v d D t T Z W N 0 a W 9 u M S 9 S Z X B v c n R L U E l f T k 9 S V E h f M j A x O T E x X 0 J Q R V I v Q 2 h h b m d l Z C B U e X B l L n t U b 3 R h b F 9 y Z W F k Q W N j b 3 V u d E J h b G F u Y 2 U s M T Y x f S Z x d W 9 0 O y w m c X V v d D t T Z W N 0 a W 9 u M S 9 S Z X B v c n R L U E l f T k 9 S V E h f M j A x O T E x X 0 J Q R V I v Q 2 h h b m d l Z C B U e X B l L n t U b 3 R h b F 9 y Z W F k Q W N j b 3 V u d E R l d G F p b H M s M T Y y f S Z x d W 9 0 O y w m c X V v d D t T Z W N 0 a W 9 u M S 9 S Z X B v c n R L U E l f T k 9 S V E h f M j A x O T E x X 0 J Q R V I v Q 2 h h b m d l Z C B U e X B l L n t U b 3 R h b F 9 y Z W F k Q W N j b 3 V u d E x p c 3 Q s M T Y z f S Z x d W 9 0 O y w m c X V v d D t T Z W N 0 a W 9 u M S 9 S Z X B v c n R L U E l f T k 9 S V E h f M j A x O T E x X 0 J Q R V I v Q 2 h h b m d l Z C B U e X B l L n t U b 3 R h b F 9 y Z W F k Q W N j b 3 V u d F R y Y W 5 z Y W N 0 a W 9 u R G V 0 Y W l s c y w x N j R 9 J n F 1 b 3 Q 7 L C Z x d W 9 0 O 1 N l Y 3 R p b 2 4 x L 1 J l c G 9 y d E t Q S V 9 O T 1 J U S F 8 y M D E 5 M T F f Q l B F U i 9 D a G F u Z 2 V k I F R 5 c G U u e 1 R v d G F s X 3 J l Y W R B Y 2 N v d W 5 0 V H J h b n N h Y 3 R p b 2 5 M a X N 0 L D E 2 N X 0 m c X V v d D s s J n F 1 b 3 Q 7 U 2 V j d G l v b j E v U m V w b 3 J 0 S 1 B J X 0 5 P U l R I X z I w M T k x M V 9 C U E V S L 0 N o Y W 5 n Z W Q g V H l w Z S 5 7 V G 9 0 Y W x f c m V h Z E N h c m R B Y 2 N v d W 5 0 Q m F s Y W 5 j Z X M s M T Y 2 f S Z x d W 9 0 O y w m c X V v d D t T Z W N 0 a W 9 u M S 9 S Z X B v c n R L U E l f T k 9 S V E h f M j A x O T E x X 0 J Q R V I v Q 2 h h b m d l Z C B U e X B l L n t U b 3 R h b F 9 y Z W F k Q 2 F y Z E F j Y 2 9 1 b n R E Z X R h a W x z L D E 2 N 3 0 m c X V v d D s s J n F 1 b 3 Q 7 U 2 V j d G l v b j E v U m V w b 3 J 0 S 1 B J X 0 5 P U l R I X z I w M T k x M V 9 C U E V S L 0 N o Y W 5 n Z W Q g V H l w Z S 5 7 V G 9 0 Y W x f c m V h Z E N h c m R B Y 2 N v d W 5 0 T G l z d C w x N j h 9 J n F 1 b 3 Q 7 L C Z x d W 9 0 O 1 N l Y 3 R p b 2 4 x L 1 J l c G 9 y d E t Q S V 9 O T 1 J U S F 8 y M D E 5 M T F f Q l B F U i 9 D a G F u Z 2 V k I F R 5 c G U u e 1 R v d G F s X 3 J l Y W R D Y X J k Q W N j b 3 V u d F R y Y W 5 z Y W N 0 a W 9 u T G l z d C w x N j l 9 J n F 1 b 3 Q 7 L C Z x d W 9 0 O 1 N l Y 3 R p b 2 4 x L 1 J l c G 9 y d E t Q S V 9 O T 1 J U S F 8 y M D E 5 M T F f Q l B F U i 9 D a G F u Z 2 V k I F R 5 c G U u e 1 R v d G F s X 3 J l d H J p Z X Z l Q X N w c 3 B z L D E 3 M H 0 m c X V v d D s s J n F 1 b 3 Q 7 U 2 V j d G l v b j E v U m V w b 3 J 0 S 1 B J X 0 5 P U l R I X z I w M T k x M V 9 C U E V S L 0 N o Y W 5 n Z W Q g V H l w Z S 5 7 V G 9 0 Y W x f d X B k Y X R l Q 2 9 u c 2 V u d C w x N z F 9 J n F 1 b 3 Q 7 L C Z x d W 9 0 O 1 N l Y 3 R p b 2 4 x L 1 J l c G 9 y d E t Q S V 9 O T 1 J U S F 8 y M D E 5 M T F f Q l B F U i 9 D a G F u Z 2 V k I F R 5 c G U u e 1 R v d G F s X 3 V w Z G F 0 Z V B h e W 1 l b n R S Z X N v d X J j Z S w x N z J 9 J n F 1 b 3 Q 7 L C Z x d W 9 0 O 1 N l Y 3 R p b 2 4 x L 1 J l c G 9 y d E t Q S V 9 O T 1 J U S F 8 y M D E 5 M T F f Q l B F U i 9 D a G F u Z 2 V k I F R 5 c G U u e 1 R v d G F s X 3 V w Z G F 0 Z V B l c m l v Z G l j U G F 5 b W V u d F J l c 2 9 1 c m N l L D E 3 M 3 0 m c X V v d D s s J n F 1 b 3 Q 7 U 2 V j d G l v b j E v U m V w b 3 J 0 S 1 B J X 0 5 P U l R I X z I w M T k x M V 9 C U E V S L 0 N o Y W 5 n Z W Q g V H l w Z S 5 7 Z H V y Y X R h T W V k a W F f Y 2 9 u Z m l y b W F 0 a W 9 u T 2 Z G d W 5 k c y w x N z R 9 J n F 1 b 3 Q 7 L C Z x d W 9 0 O 1 N l Y 3 R p b 2 4 x L 1 J l c G 9 y d E t Q S V 9 O T 1 J U S F 8 y M D E 5 M T F f Q l B F U i 9 D a G F u Z 2 V k I F R 5 c G U u e 2 R 1 c m F 0 Y U 1 l Z G l h X 2 R l b G V 0 Z U N v b n N l b n Q s M T c 1 f S Z x d W 9 0 O y w m c X V v d D t T Z W N 0 a W 9 u M S 9 S Z X B v c n R L U E l f T k 9 S V E h f M j A x O T E x X 0 J Q R V I v Q 2 h h b m d l Z C B U e X B l L n t k d X J h d G F N Z W R p Y V 9 l c 3 R h Y m x p c 2 h D b 2 5 z Z W 5 0 L D E 3 N n 0 m c X V v d D s s J n F 1 b 3 Q 7 U 2 V j d G l v b j E v U m V w b 3 J 0 S 1 B J X 0 5 P U l R I X z I w M T k x M V 9 C U E V S L 0 N o Y W 5 n Z W Q g V H l w Z S 5 7 Z H V y Y X R h T W V k a W F f Z 2 V 0 Q 2 9 u c 2 V u d C w x N z d 9 J n F 1 b 3 Q 7 L C Z x d W 9 0 O 1 N l Y 3 R p b 2 4 x L 1 J l c G 9 y d E t Q S V 9 O T 1 J U S F 8 y M D E 5 M T F f Q l B F U i 9 D a G F u Z 2 V k I F R 5 c G U u e 2 R 1 c m F 0 Y U 1 l Z G l h X 2 d l d E N v b n N l b n R T d G F 0 d X M s M T c 4 f S Z x d W 9 0 O y w m c X V v d D t T Z W N 0 a W 9 u M S 9 S Z X B v c n R L U E l f T k 9 S V E h f M j A x O T E x X 0 J Q R V I v Q 2 h h b m d l Z C B U e X B l L n t k d X J h d G F N Z W R p Y V 9 n Z X R Q Y X l t Z W 5 0 U m V x d W V z d C w x N z l 9 J n F 1 b 3 Q 7 L C Z x d W 9 0 O 1 N l Y 3 R p b 2 4 x L 1 J l c G 9 y d E t Q S V 9 O T 1 J U S F 8 y M D E 5 M T F f Q l B F U i 9 D a G F u Z 2 V k I F R 5 c G U u e 2 R 1 c m F 0 Y U 1 l Z G l h X 2 d l d F B h e W 1 l b n R T d G F 0 d X N S Z X F 1 Z X N 0 L D E 4 M H 0 m c X V v d D s s J n F 1 b 3 Q 7 U 2 V j d G l v b j E v U m V w b 3 J 0 S 1 B J X 0 5 P U l R I X z I w M T k x M V 9 C U E V S L 0 N o Y W 5 n Z W Q g V H l w Z S 5 7 Z H V y Y X R h T W V k a W F f Z 2 V 0 U G V y a W 9 k a W N Q Y X l t Z W 5 0 U m V x d W V z d C w x O D F 9 J n F 1 b 3 Q 7 L C Z x d W 9 0 O 1 N l Y 3 R p b 2 4 x L 1 J l c G 9 y d E t Q S V 9 O T 1 J U S F 8 y M D E 5 M T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x X 0 J Q R V I v Q 2 h h b m d l Z C B U e X B l L n t k d X J h d G F N Z W R p Y V 9 w Y X l t Z W 5 0 S W 5 p d G l h d G l v b l J l c X V l c 3 Q s M T g z f S Z x d W 9 0 O y w m c X V v d D t T Z W N 0 a W 9 u M S 9 S Z X B v c n R L U E l f T k 9 S V E h f M j A x O T E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E 5 M T F f Q l B F U i 9 D a G F u Z 2 V k I F R 5 c G U u e 2 R 1 c m F 0 Y U 1 l Z G l h X 3 J l Y W R B Y 2 N v d W 5 0 Q m F s Y W 5 j Z S w x O D V 9 J n F 1 b 3 Q 7 L C Z x d W 9 0 O 1 N l Y 3 R p b 2 4 x L 1 J l c G 9 y d E t Q S V 9 O T 1 J U S F 8 y M D E 5 M T F f Q l B F U i 9 D a G F u Z 2 V k I F R 5 c G U u e 2 R 1 c m F 0 Y U 1 l Z G l h X 3 J l Y W R B Y 2 N v d W 5 0 R G V 0 Y W l s c y w x O D Z 9 J n F 1 b 3 Q 7 L C Z x d W 9 0 O 1 N l Y 3 R p b 2 4 x L 1 J l c G 9 y d E t Q S V 9 O T 1 J U S F 8 y M D E 5 M T F f Q l B F U i 9 D a G F u Z 2 V k I F R 5 c G U u e 2 R 1 c m F 0 Y U 1 l Z G l h X 3 J l Y W R B Y 2 N v d W 5 0 T G l z d C w x O D d 9 J n F 1 b 3 Q 7 L C Z x d W 9 0 O 1 N l Y 3 R p b 2 4 x L 1 J l c G 9 y d E t Q S V 9 O T 1 J U S F 8 y M D E 5 M T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T k x M V 9 C U E V S L 0 N o Y W 5 n Z W Q g V H l w Z S 5 7 Z H V y Y X R h T W V k a W F f c m V h Z E F j Y 2 9 1 b n R U c m F u c 2 F j d G l v b k x p c 3 Q s M T g 5 f S Z x d W 9 0 O y w m c X V v d D t T Z W N 0 a W 9 u M S 9 S Z X B v c n R L U E l f T k 9 S V E h f M j A x O T E x X 0 J Q R V I v Q 2 h h b m d l Z C B U e X B l L n t k d X J h d G F N Z W R p Y V 9 y Z W F k Q 2 F y Z E F j Y 2 9 1 b n R C Y W x h b m N l c y w x O T B 9 J n F 1 b 3 Q 7 L C Z x d W 9 0 O 1 N l Y 3 R p b 2 4 x L 1 J l c G 9 y d E t Q S V 9 O T 1 J U S F 8 y M D E 5 M T F f Q l B F U i 9 D a G F u Z 2 V k I F R 5 c G U u e 2 R 1 c m F 0 Y U 1 l Z G l h X 3 J l Y W R D Y X J k Q W N j b 3 V u d E R l d G F p b H M s M T k x f S Z x d W 9 0 O y w m c X V v d D t T Z W N 0 a W 9 u M S 9 S Z X B v c n R L U E l f T k 9 S V E h f M j A x O T E x X 0 J Q R V I v Q 2 h h b m d l Z C B U e X B l L n t k d X J h d G F N Z W R p Y V 9 y Z W F k Q 2 F y Z E F j Y 2 9 1 b n R M a X N 0 L D E 5 M n 0 m c X V v d D s s J n F 1 b 3 Q 7 U 2 V j d G l v b j E v U m V w b 3 J 0 S 1 B J X 0 5 P U l R I X z I w M T k x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T k x M V 9 C U E V S L 0 N o Y W 5 n Z W Q g V H l w Z S 5 7 Z H V y Y X R h T W V k a W F f c m V 0 c m l l d m V B c 3 B z c H M s M T k 0 f S Z x d W 9 0 O y w m c X V v d D t T Z W N 0 a W 9 u M S 9 S Z X B v c n R L U E l f T k 9 S V E h f M j A x O T E x X 0 J Q R V I v Q 2 h h b m d l Z C B U e X B l L n t k d X J h d G F N Z W R p Y V 9 1 c G R h d G V D b 2 5 z Z W 5 0 L D E 5 N X 0 m c X V v d D s s J n F 1 b 3 Q 7 U 2 V j d G l v b j E v U m V w b 3 J 0 S 1 B J X 0 5 P U l R I X z I w M T k x M V 9 C U E V S L 0 N o Y W 5 n Z W Q g V H l w Z S 5 7 Z H V y Y X R h T W V k a W F f d X B k Y X R l U G F 5 b W V u d F J l c 2 9 1 c m N l L D E 5 N n 0 m c X V v d D s s J n F 1 b 3 Q 7 U 2 V j d G l v b j E v U m V w b 3 J 0 S 1 B J X 0 5 P U l R I X z I w M T k x M V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T k x M V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F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x X 0 J Q R V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w N l Q x N T o w O T o 1 M S 4 w M j E x N j I w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x O T E y X 0 J Q R V I g K D M p L 0 N o Y W 5 n Z W Q g V H l w Z S 5 7 Z G F 5 L D B 9 J n F 1 b 3 Q 7 L C Z x d W 9 0 O 1 N l Y 3 R p b 2 4 x L 1 J l c G 9 y d E t Q S V 9 O T 1 J U S F 8 y M D E 5 M T J f Q l B F U i A o M y k v Q 2 h h b m d l Z C B U e X B l L n t n c n V w c G 9 C Y W 5 j Y X J p b y w x f S Z x d W 9 0 O y w m c X V v d D t T Z W N 0 a W 9 u M S 9 S Z X B v c n R L U E l f T k 9 S V E h f M j A x O T E y X 0 J Q R V I g K D M p L 0 N o Y W 5 n Z W Q g V H l w Z S 5 7 Y X N w c 3 B D b 2 R l L D J 9 J n F 1 b 3 Q 7 L C Z x d W 9 0 O 1 N l Y 3 R p b 2 4 x L 1 J l c G 9 y d E t Q S V 9 O T 1 J U S F 8 y M D E 5 M T J f Q l B F U i A o M y k v Q 2 h h b m d l Z C B U e X B l L n t k b 3 d u d G l t Z S w z f S Z x d W 9 0 O y w m c X V v d D t T Z W N 0 a W 9 u M S 9 S Z X B v c n R L U E l f T k 9 S V E h f M j A x O T E y X 0 J Q R V I g K D M p L 0 N o Y W 5 n Z W Q g V H l w Z S 5 7 Z G 9 3 b n R p b W V f U G V y Y y w 0 f S Z x d W 9 0 O y w m c X V v d D t T Z W N 0 a W 9 u M S 9 S Z X B v c n R L U E l f T k 9 S V E h f M j A x O T E y X 0 J Q R V I g K D M p L 0 N o Y W 5 n Z W Q g V H l w Z S 5 7 d X B 0 a W 1 l X 1 B l c m M s N X 0 m c X V v d D s s J n F 1 b 3 Q 7 U 2 V j d G l v b j E v U m V w b 3 J 0 S 1 B J X 0 5 P U l R I X z I w M T k x M l 9 C U E V S I C g z K S 9 D a G F u Z 2 V k I F R 5 c G U u e 0 l u Z G l z c G 9 u a W J p b G l 0 Y V 9 j b 2 5 m a X J t Y X R p b 2 5 P Z k Z 1 b m R z L D Z 9 J n F 1 b 3 Q 7 L C Z x d W 9 0 O 1 N l Y 3 R p b 2 4 x L 1 J l c G 9 y d E t Q S V 9 O T 1 J U S F 8 y M D E 5 M T J f Q l B F U i A o M y k v Q 2 h h b m d l Z C B U e X B l L n t J b m R p c 3 B v b m l i a W x p d G F f Z G V s Z X R l Q 2 9 u c 2 V u d C w 3 f S Z x d W 9 0 O y w m c X V v d D t T Z W N 0 a W 9 u M S 9 S Z X B v c n R L U E l f T k 9 S V E h f M j A x O T E y X 0 J Q R V I g K D M p L 0 N o Y W 5 n Z W Q g V H l w Z S 5 7 S W 5 k a X N w b 2 5 p Y m l s a X R h X 2 V z d G F i b G l z a E N v b n N l b n Q s O H 0 m c X V v d D s s J n F 1 b 3 Q 7 U 2 V j d G l v b j E v U m V w b 3 J 0 S 1 B J X 0 5 P U l R I X z I w M T k x M l 9 C U E V S I C g z K S 9 D a G F u Z 2 V k I F R 5 c G U u e 0 l u Z G l z c G 9 u a W J p b G l 0 Y V 9 n Z X R D b 2 5 z Z W 5 0 L D l 9 J n F 1 b 3 Q 7 L C Z x d W 9 0 O 1 N l Y 3 R p b 2 4 x L 1 J l c G 9 y d E t Q S V 9 O T 1 J U S F 8 y M D E 5 M T J f Q l B F U i A o M y k v Q 2 h h b m d l Z C B U e X B l L n t J b m R p c 3 B v b m l i a W x p d G F f Z 2 V 0 Q 2 9 u c 2 V u d F N 0 Y X R 1 c y w x M H 0 m c X V v d D s s J n F 1 b 3 Q 7 U 2 V j d G l v b j E v U m V w b 3 J 0 S 1 B J X 0 5 P U l R I X z I w M T k x M l 9 C U E V S I C g z K S 9 D a G F u Z 2 V k I F R 5 c G U u e 0 l u Z G l z c G 9 u a W J p b G l 0 Y V 9 n Z X R Q Y X l t Z W 5 0 U m V x d W V z d C w x M X 0 m c X V v d D s s J n F 1 b 3 Q 7 U 2 V j d G l v b j E v U m V w b 3 J 0 S 1 B J X 0 5 P U l R I X z I w M T k x M l 9 C U E V S I C g z K S 9 D a G F u Z 2 V k I F R 5 c G U u e 0 l u Z G l z c G 9 u a W J p b G l 0 Y V 9 n Z X R Q Y X l t Z W 5 0 U 3 R h d H V z U m V x d W V z d C w x M n 0 m c X V v d D s s J n F 1 b 3 Q 7 U 2 V j d G l v b j E v U m V w b 3 J 0 S 1 B J X 0 5 P U l R I X z I w M T k x M l 9 C U E V S I C g z K S 9 D a G F u Z 2 V k I F R 5 c G U u e 0 l u Z G l z c G 9 u a W J p b G l 0 Y V 9 n Z X R Q Z X J p b 2 R p Y 1 B h e W 1 l b n R S Z X F 1 Z X N 0 L D E z f S Z x d W 9 0 O y w m c X V v d D t T Z W N 0 a W 9 u M S 9 S Z X B v c n R L U E l f T k 9 S V E h f M j A x O T E y X 0 J Q R V I g K D M p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E 5 M T J f Q l B F U i A o M y k v Q 2 h h b m d l Z C B U e X B l L n t J b m R p c 3 B v b m l i a W x p d G F f c G F 5 b W V u d E l u a X R p Y X R p b 2 5 S Z X F 1 Z X N 0 L D E 1 f S Z x d W 9 0 O y w m c X V v d D t T Z W N 0 a W 9 u M S 9 S Z X B v c n R L U E l f T k 9 S V E h f M j A x O T E y X 0 J Q R V I g K D M p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x O T E y X 0 J Q R V I g K D M p L 0 N o Y W 5 n Z W Q g V H l w Z S 5 7 S W 5 k a X N w b 2 5 p Y m l s a X R h X 3 J l Y W R B Y 2 N v d W 5 0 Q m F s Y W 5 j Z S w x N 3 0 m c X V v d D s s J n F 1 b 3 Q 7 U 2 V j d G l v b j E v U m V w b 3 J 0 S 1 B J X 0 5 P U l R I X z I w M T k x M l 9 C U E V S I C g z K S 9 D a G F u Z 2 V k I F R 5 c G U u e 0 l u Z G l z c G 9 u a W J p b G l 0 Y V 9 y Z W F k Q W N j b 3 V u d E R l d G F p b H M s M T h 9 J n F 1 b 3 Q 7 L C Z x d W 9 0 O 1 N l Y 3 R p b 2 4 x L 1 J l c G 9 y d E t Q S V 9 O T 1 J U S F 8 y M D E 5 M T J f Q l B F U i A o M y k v Q 2 h h b m d l Z C B U e X B l L n t J b m R p c 3 B v b m l i a W x p d G F f c m V h Z E F j Y 2 9 1 b n R M a X N 0 L D E 5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E Z X R h a W x z L D I w f S Z x d W 9 0 O y w m c X V v d D t T Z W N 0 a W 9 u M S 9 S Z X B v c n R L U E l f T k 9 S V E h f M j A x O T E y X 0 J Q R V I g K D M p L 0 N o Y W 5 n Z W Q g V H l w Z S 5 7 S W 5 k a X N w b 2 5 p Y m l s a X R h X 3 J l Y W R B Y 2 N v d W 5 0 V H J h b n N h Y 3 R p b 2 5 M a X N 0 L D I x f S Z x d W 9 0 O y w m c X V v d D t T Z W N 0 a W 9 u M S 9 S Z X B v c n R L U E l f T k 9 S V E h f M j A x O T E y X 0 J Q R V I g K D M p L 0 N o Y W 5 n Z W Q g V H l w Z S 5 7 S W 5 k a X N w b 2 5 p Y m l s a X R h X 3 J l Y W R D Y X J k Q W N j b 3 V u d E J h b G F u Y 2 V z L D I y f S Z x d W 9 0 O y w m c X V v d D t T Z W N 0 a W 9 u M S 9 S Z X B v c n R L U E l f T k 9 S V E h f M j A x O T E y X 0 J Q R V I g K D M p L 0 N o Y W 5 n Z W Q g V H l w Z S 5 7 S W 5 k a X N w b 2 5 p Y m l s a X R h X 3 J l Y W R D Y X J k Q W N j b 3 V u d E R l d G F p b H M s M j N 9 J n F 1 b 3 Q 7 L C Z x d W 9 0 O 1 N l Y 3 R p b 2 4 x L 1 J l c G 9 y d E t Q S V 9 O T 1 J U S F 8 y M D E 5 M T J f Q l B F U i A o M y k v Q 2 h h b m d l Z C B U e X B l L n t J b m R p c 3 B v b m l i a W x p d G F f c m V h Z E N h c m R B Y 2 N v d W 5 0 T G l z d C w y N H 0 m c X V v d D s s J n F 1 b 3 Q 7 U 2 V j d G l v b j E v U m V w b 3 J 0 S 1 B J X 0 5 P U l R I X z I w M T k x M l 9 C U E V S I C g z K S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E 5 M T J f Q l B F U i A o M y k v Q 2 h h b m d l Z C B U e X B l L n t J b m R p c 3 B v b m l i a W x p d G F f c m V 0 c m l l d m V B c 3 B z c H M s M j Z 9 J n F 1 b 3 Q 7 L C Z x d W 9 0 O 1 N l Y 3 R p b 2 4 x L 1 J l c G 9 y d E t Q S V 9 O T 1 J U S F 8 y M D E 5 M T J f Q l B F U i A o M y k v Q 2 h h b m d l Z C B U e X B l L n t J b m R p c 3 B v b m l i a W x p d G F f d X B k Y X R l Q 2 9 u c 2 V u d C w y N 3 0 m c X V v d D s s J n F 1 b 3 Q 7 U 2 V j d G l v b j E v U m V w b 3 J 0 S 1 B J X 0 5 P U l R I X z I w M T k x M l 9 C U E V S I C g z K S 9 D a G F u Z 2 V k I F R 5 c G U u e 0 l u Z G l z c G 9 u a W J p b G l 0 Y V 9 1 c G R h d G V Q Y X l t Z W 5 0 U m V z b 3 V y Y 2 U s M j h 9 J n F 1 b 3 Q 7 L C Z x d W 9 0 O 1 N l Y 3 R p b 2 4 x L 1 J l c G 9 y d E t Q S V 9 O T 1 J U S F 8 y M D E 5 M T J f Q l B F U i A o M y k v Q 2 h h b m d l Z C B U e X B l L n t J b m R p c 3 B v b m l i a W x p d G F f d X B k Y X R l U G V y a W 9 k a W N Q Y X l t Z W 5 0 U m V z b 3 V y Y 2 U s M j l 9 J n F 1 b 3 Q 7 L C Z x d W 9 0 O 1 N l Y 3 R p b 2 4 x L 1 J l c G 9 y d E t Q S V 9 O T 1 J U S F 8 y M D E 5 M T J f Q l B F U i A o M y k v Q 2 h h b m d l Z C B U e X B l L n t J b m R p c 3 B v b m l i a W x p d G F f U G V y Y 1 9 j b 2 5 m a X J t Y X R p b 2 5 P Z k Z 1 b m R z L D M w f S Z x d W 9 0 O y w m c X V v d D t T Z W N 0 a W 9 u M S 9 S Z X B v c n R L U E l f T k 9 S V E h f M j A x O T E y X 0 J Q R V I g K D M p L 0 N o Y W 5 n Z W Q g V H l w Z S 5 7 S W 5 k a X N w b 2 5 p Y m l s a X R h X 1 B l c m N f Z G V s Z X R l Q 2 9 u c 2 V u d C w z M X 0 m c X V v d D s s J n F 1 b 3 Q 7 U 2 V j d G l v b j E v U m V w b 3 J 0 S 1 B J X 0 5 P U l R I X z I w M T k x M l 9 C U E V S I C g z K S 9 D a G F u Z 2 V k I F R 5 c G U u e 0 l u Z G l z c G 9 u a W J p b G l 0 Y V 9 Q Z X J j X 2 V z d G F i b G l z a E N v b n N l b n Q s M z J 9 J n F 1 b 3 Q 7 L C Z x d W 9 0 O 1 N l Y 3 R p b 2 4 x L 1 J l c G 9 y d E t Q S V 9 O T 1 J U S F 8 y M D E 5 M T J f Q l B F U i A o M y k v Q 2 h h b m d l Z C B U e X B l L n t J b m R p c 3 B v b m l i a W x p d G F f U G V y Y 1 9 n Z X R D b 2 5 z Z W 5 0 L D M z f S Z x d W 9 0 O y w m c X V v d D t T Z W N 0 a W 9 u M S 9 S Z X B v c n R L U E l f T k 9 S V E h f M j A x O T E y X 0 J Q R V I g K D M p L 0 N o Y W 5 n Z W Q g V H l w Z S 5 7 S W 5 k a X N w b 2 5 p Y m l s a X R h X 1 B l c m N f Z 2 V 0 Q 2 9 u c 2 V u d F N 0 Y X R 1 c y w z N H 0 m c X V v d D s s J n F 1 b 3 Q 7 U 2 V j d G l v b j E v U m V w b 3 J 0 S 1 B J X 0 5 P U l R I X z I w M T k x M l 9 C U E V S I C g z K S 9 D a G F u Z 2 V k I F R 5 c G U u e 0 l u Z G l z c G 9 u a W J p b G l 0 Y V 9 Q Z X J j X 2 d l d F B h e W 1 l b n R S Z X F 1 Z X N 0 L D M 1 f S Z x d W 9 0 O y w m c X V v d D t T Z W N 0 a W 9 u M S 9 S Z X B v c n R L U E l f T k 9 S V E h f M j A x O T E y X 0 J Q R V I g K D M p L 0 N o Y W 5 n Z W Q g V H l w Z S 5 7 S W 5 k a X N w b 2 5 p Y m l s a X R h X 1 B l c m N f Z 2 V 0 U G F 5 b W V u d F N 0 Y X R 1 c 1 J l c X V l c 3 Q s M z Z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x O T E y X 0 J Q R V I g K D M p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T k x M l 9 C U E V S I C g z K S 9 D a G F u Z 2 V k I F R 5 c G U u e 0 l u Z G l z c G 9 u a W J p b G l 0 Y V 9 Q Z X J j X 3 B h e W 1 l b n R J b m l 0 a W F 0 a W 9 u U m V x d W V z d C w z O X 0 m c X V v d D s s J n F 1 b 3 Q 7 U 2 V j d G l v b j E v U m V w b 3 J 0 S 1 B J X 0 5 P U l R I X z I w M T k x M l 9 C U E V S I C g z K S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x O T E y X 0 J Q R V I g K D M p L 0 N o Y W 5 n Z W Q g V H l w Z S 5 7 S W 5 k a X N w b 2 5 p Y m l s a X R h X 1 B l c m N f c m V h Z E F j Y 2 9 1 b n R C Y W x h b m N l L D Q x f S Z x d W 9 0 O y w m c X V v d D t T Z W N 0 a W 9 u M S 9 S Z X B v c n R L U E l f T k 9 S V E h f M j A x O T E y X 0 J Q R V I g K D M p L 0 N o Y W 5 n Z W Q g V H l w Z S 5 7 S W 5 k a X N w b 2 5 p Y m l s a X R h X 1 B l c m N f c m V h Z E F j Y 2 9 1 b n R E Z X R h a W x z L D Q y f S Z x d W 9 0 O y w m c X V v d D t T Z W N 0 a W 9 u M S 9 S Z X B v c n R L U E l f T k 9 S V E h f M j A x O T E y X 0 J Q R V I g K D M p L 0 N o Y W 5 n Z W Q g V H l w Z S 5 7 S W 5 k a X N w b 2 5 p Y m l s a X R h X 1 B l c m N f c m V h Z E F j Y 2 9 1 b n R M a X N 0 L D Q z f S Z x d W 9 0 O y w m c X V v d D t T Z W N 0 a W 9 u M S 9 S Z X B v c n R L U E l f T k 9 S V E h f M j A x O T E y X 0 J Q R V I g K D M p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J h b G F u Y 2 V z L D Q 2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R G V 0 Y W l s c y w 0 N 3 0 m c X V v d D s s J n F 1 b 3 Q 7 U 2 V j d G l v b j E v U m V w b 3 J 0 S 1 B J X 0 5 P U l R I X z I w M T k x M l 9 C U E V S I C g z K S 9 D a G F u Z 2 V k I F R 5 c G U u e 0 l u Z G l z c G 9 u a W J p b G l 0 Y V 9 Q Z X J j X 3 J l Y W R D Y X J k Q W N j b 3 V u d E x p c 3 Q s N D h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E 5 M T J f Q l B F U i A o M y k v Q 2 h h b m d l Z C B U e X B l L n t J b m R p c 3 B v b m l i a W x p d G F f U G V y Y 1 9 y Z X R y a W V 2 Z U F z c H N w c y w 1 M H 0 m c X V v d D s s J n F 1 b 3 Q 7 U 2 V j d G l v b j E v U m V w b 3 J 0 S 1 B J X 0 5 P U l R I X z I w M T k x M l 9 C U E V S I C g z K S 9 D a G F u Z 2 V k I F R 5 c G U u e 0 l u Z G l z c G 9 u a W J p b G l 0 Y V 9 Q Z X J j X 3 V w Z G F 0 Z U N v b n N l b n Q s N T F 9 J n F 1 b 3 Q 7 L C Z x d W 9 0 O 1 N l Y 3 R p b 2 4 x L 1 J l c G 9 y d E t Q S V 9 O T 1 J U S F 8 y M D E 5 M T J f Q l B F U i A o M y k v Q 2 h h b m d l Z C B U e X B l L n t J b m R p c 3 B v b m l i a W x p d G F f U G V y Y 1 9 1 c G R h d G V Q Y X l t Z W 5 0 U m V z b 3 V y Y 2 U s N T J 9 J n F 1 b 3 Q 7 L C Z x d W 9 0 O 1 N l Y 3 R p b 2 4 x L 1 J l c G 9 y d E t Q S V 9 O T 1 J U S F 8 y M D E 5 M T J f Q l B F U i A o M y k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T k x M l 9 C U E V S I C g z K S 9 D a G F u Z 2 V k I F R 5 c G U u e 0 9 L X 2 N v b m Z p c m 1 h d G l v b k 9 m R n V u Z H M s N T R 9 J n F 1 b 3 Q 7 L C Z x d W 9 0 O 1 N l Y 3 R p b 2 4 x L 1 J l c G 9 y d E t Q S V 9 O T 1 J U S F 8 y M D E 5 M T J f Q l B F U i A o M y k v Q 2 h h b m d l Z C B U e X B l L n t P S 1 9 k Z W x l d G V D b 2 5 z Z W 5 0 L D U 1 f S Z x d W 9 0 O y w m c X V v d D t T Z W N 0 a W 9 u M S 9 S Z X B v c n R L U E l f T k 9 S V E h f M j A x O T E y X 0 J Q R V I g K D M p L 0 N o Y W 5 n Z W Q g V H l w Z S 5 7 T 0 t f Z X N 0 Y W J s a X N o Q 2 9 u c 2 V u d C w 1 N n 0 m c X V v d D s s J n F 1 b 3 Q 7 U 2 V j d G l v b j E v U m V w b 3 J 0 S 1 B J X 0 5 P U l R I X z I w M T k x M l 9 C U E V S I C g z K S 9 D a G F u Z 2 V k I F R 5 c G U u e 0 9 L X 2 d l d E N v b n N l b n Q s N T d 9 J n F 1 b 3 Q 7 L C Z x d W 9 0 O 1 N l Y 3 R p b 2 4 x L 1 J l c G 9 y d E t Q S V 9 O T 1 J U S F 8 y M D E 5 M T J f Q l B F U i A o M y k v Q 2 h h b m d l Z C B U e X B l L n t P S 1 9 n Z X R D b 2 5 z Z W 5 0 U 3 R h d H V z L D U 4 f S Z x d W 9 0 O y w m c X V v d D t T Z W N 0 a W 9 u M S 9 S Z X B v c n R L U E l f T k 9 S V E h f M j A x O T E y X 0 J Q R V I g K D M p L 0 N o Y W 5 n Z W Q g V H l w Z S 5 7 T 0 t f Z 2 V 0 U G F 5 b W V u d F J l c X V l c 3 Q s N T l 9 J n F 1 b 3 Q 7 L C Z x d W 9 0 O 1 N l Y 3 R p b 2 4 x L 1 J l c G 9 y d E t Q S V 9 O T 1 J U S F 8 y M D E 5 M T J f Q l B F U i A o M y k v Q 2 h h b m d l Z C B U e X B l L n t P S 1 9 n Z X R Q Y X l t Z W 5 0 U 3 R h d H V z U m V x d W V z d C w 2 M H 0 m c X V v d D s s J n F 1 b 3 Q 7 U 2 V j d G l v b j E v U m V w b 3 J 0 S 1 B J X 0 5 P U l R I X z I w M T k x M l 9 C U E V S I C g z K S 9 D a G F u Z 2 V k I F R 5 c G U u e 0 9 L X 2 d l d F B l c m l v Z G l j U G F 5 b W V u d F J l c X V l c 3 Q s N j F 9 J n F 1 b 3 Q 7 L C Z x d W 9 0 O 1 N l Y 3 R p b 2 4 x L 1 J l c G 9 y d E t Q S V 9 O T 1 J U S F 8 y M D E 5 M T J f Q l B F U i A o M y k v Q 2 h h b m d l Z C B U e X B l L n t P S 1 9 n Z X R Q Z X J p b 2 R p Y 1 B h e W 1 l b n R T d G F 0 d X N S Z X F 1 Z X N 0 L D Y y f S Z x d W 9 0 O y w m c X V v d D t T Z W N 0 a W 9 u M S 9 S Z X B v c n R L U E l f T k 9 S V E h f M j A x O T E y X 0 J Q R V I g K D M p L 0 N o Y W 5 n Z W Q g V H l w Z S 5 7 T 0 t f c G F 5 b W V u d E l u a X R p Y X R p b 2 5 S Z X F 1 Z X N 0 L D Y z f S Z x d W 9 0 O y w m c X V v d D t T Z W N 0 a W 9 u M S 9 S Z X B v c n R L U E l f T k 9 S V E h f M j A x O T E y X 0 J Q R V I g K D M p L 0 N o Y W 5 n Z W Q g V H l w Z S 5 7 T 0 t f c G V y a W 9 k a W N Q Y X l t Z W 5 0 S W 5 p d G l h d G l v b l J l c X V l c 3 Q s N j R 9 J n F 1 b 3 Q 7 L C Z x d W 9 0 O 1 N l Y 3 R p b 2 4 x L 1 J l c G 9 y d E t Q S V 9 O T 1 J U S F 8 y M D E 5 M T J f Q l B F U i A o M y k v Q 2 h h b m d l Z C B U e X B l L n t P S 1 9 y Z W F k Q W N j b 3 V u d E J h b G F u Y 2 U s N j V 9 J n F 1 b 3 Q 7 L C Z x d W 9 0 O 1 N l Y 3 R p b 2 4 x L 1 J l c G 9 y d E t Q S V 9 O T 1 J U S F 8 y M D E 5 M T J f Q l B F U i A o M y k v Q 2 h h b m d l Z C B U e X B l L n t P S 1 9 y Z W F k Q W N j b 3 V u d E R l d G F p b H M s N j Z 9 J n F 1 b 3 Q 7 L C Z x d W 9 0 O 1 N l Y 3 R p b 2 4 x L 1 J l c G 9 y d E t Q S V 9 O T 1 J U S F 8 y M D E 5 M T J f Q l B F U i A o M y k v Q 2 h h b m d l Z C B U e X B l L n t P S 1 9 y Z W F k Q W N j b 3 V u d E x p c 3 Q s N j d 9 J n F 1 b 3 Q 7 L C Z x d W 9 0 O 1 N l Y 3 R p b 2 4 x L 1 J l c G 9 y d E t Q S V 9 O T 1 J U S F 8 y M D E 5 M T J f Q l B F U i A o M y k v Q 2 h h b m d l Z C B U e X B l L n t P S 1 9 y Z W F k Q W N j b 3 V u d F R y Y W 5 z Y W N 0 a W 9 u R G V 0 Y W l s c y w 2 O H 0 m c X V v d D s s J n F 1 b 3 Q 7 U 2 V j d G l v b j E v U m V w b 3 J 0 S 1 B J X 0 5 P U l R I X z I w M T k x M l 9 C U E V S I C g z K S 9 D a G F u Z 2 V k I F R 5 c G U u e 0 9 L X 3 J l Y W R B Y 2 N v d W 5 0 V H J h b n N h Y 3 R p b 2 5 M a X N 0 L D Y 5 f S Z x d W 9 0 O y w m c X V v d D t T Z W N 0 a W 9 u M S 9 S Z X B v c n R L U E l f T k 9 S V E h f M j A x O T E y X 0 J Q R V I g K D M p L 0 N o Y W 5 n Z W Q g V H l w Z S 5 7 T 0 t f c m V h Z E N h c m R B Y 2 N v d W 5 0 Q m F s Y W 5 j Z X M s N z B 9 J n F 1 b 3 Q 7 L C Z x d W 9 0 O 1 N l Y 3 R p b 2 4 x L 1 J l c G 9 y d E t Q S V 9 O T 1 J U S F 8 y M D E 5 M T J f Q l B F U i A o M y k v Q 2 h h b m d l Z C B U e X B l L n t P S 1 9 y Z W F k Q 2 F y Z E F j Y 2 9 1 b n R E Z X R h a W x z L D c x f S Z x d W 9 0 O y w m c X V v d D t T Z W N 0 a W 9 u M S 9 S Z X B v c n R L U E l f T k 9 S V E h f M j A x O T E y X 0 J Q R V I g K D M p L 0 N o Y W 5 n Z W Q g V H l w Z S 5 7 T 0 t f c m V h Z E N h c m R B Y 2 N v d W 5 0 T G l z d C w 3 M n 0 m c X V v d D s s J n F 1 b 3 Q 7 U 2 V j d G l v b j E v U m V w b 3 J 0 S 1 B J X 0 5 P U l R I X z I w M T k x M l 9 C U E V S I C g z K S 9 D a G F u Z 2 V k I F R 5 c G U u e 0 9 L X 3 J l Y W R D Y X J k Q W N j b 3 V u d F R y Y W 5 z Y W N 0 a W 9 u T G l z d C w 3 M 3 0 m c X V v d D s s J n F 1 b 3 Q 7 U 2 V j d G l v b j E v U m V w b 3 J 0 S 1 B J X 0 5 P U l R I X z I w M T k x M l 9 C U E V S I C g z K S 9 D a G F u Z 2 V k I F R 5 c G U u e 0 9 L X 3 J l d H J p Z X Z l Q X N w c 3 B z L D c 0 f S Z x d W 9 0 O y w m c X V v d D t T Z W N 0 a W 9 u M S 9 S Z X B v c n R L U E l f T k 9 S V E h f M j A x O T E y X 0 J Q R V I g K D M p L 0 N o Y W 5 n Z W Q g V H l w Z S 5 7 T 0 t f d X B k Y X R l Q 2 9 u c 2 V u d C w 3 N X 0 m c X V v d D s s J n F 1 b 3 Q 7 U 2 V j d G l v b j E v U m V w b 3 J 0 S 1 B J X 0 5 P U l R I X z I w M T k x M l 9 C U E V S I C g z K S 9 D a G F u Z 2 V k I F R 5 c G U u e 0 9 L X 3 V w Z G F 0 Z V B h e W 1 l b n R S Z X N v d X J j Z S w 3 N n 0 m c X V v d D s s J n F 1 b 3 Q 7 U 2 V j d G l v b j E v U m V w b 3 J 0 S 1 B J X 0 5 P U l R I X z I w M T k x M l 9 C U E V S I C g z K S 9 D a G F u Z 2 V k I F R 5 c G U u e 0 9 L X 3 V w Z G F 0 Z V B l c m l v Z G l j U G F 5 b W V u d F J l c 2 9 1 c m N l L D c 3 f S Z x d W 9 0 O y w m c X V v d D t T Z W N 0 a W 9 u M S 9 S Z X B v c n R L U E l f T k 9 S V E h f M j A x O T E y X 0 J Q R V I g K D M p L 0 N o Y W 5 n Z W Q g V H l w Z S 5 7 U H J v Y m x l b W F B c H B s a W N h d G l 2 b 1 9 Q Z X J j X 2 N v b m Z p c m 1 h d G l v b k 9 m R n V u Z H M s N z h 9 J n F 1 b 3 Q 7 L C Z x d W 9 0 O 1 N l Y 3 R p b 2 4 x L 1 J l c G 9 y d E t Q S V 9 O T 1 J U S F 8 y M D E 5 M T J f Q l B F U i A o M y k v Q 2 h h b m d l Z C B U e X B l L n t Q c m 9 i b G V t Y U F w c G x p Y 2 F 0 a X Z v X 1 B l c m N f Z G V s Z X R l Q 2 9 u c 2 V u d C w 3 O X 0 m c X V v d D s s J n F 1 b 3 Q 7 U 2 V j d G l v b j E v U m V w b 3 J 0 S 1 B J X 0 5 P U l R I X z I w M T k x M l 9 C U E V S I C g z K S 9 D a G F u Z 2 V k I F R 5 c G U u e 1 B y b 2 J s Z W 1 h Q X B w b G l j Y X R p d m 9 f U G V y Y 1 9 l c 3 R h Y m x p c 2 h D b 2 5 z Z W 5 0 L D g w f S Z x d W 9 0 O y w m c X V v d D t T Z W N 0 a W 9 u M S 9 S Z X B v c n R L U E l f T k 9 S V E h f M j A x O T E y X 0 J Q R V I g K D M p L 0 N o Y W 5 n Z W Q g V H l w Z S 5 7 U H J v Y m x l b W F B c H B s a W N h d G l 2 b 1 9 Q Z X J j X 2 d l d E N v b n N l b n Q s O D F 9 J n F 1 b 3 Q 7 L C Z x d W 9 0 O 1 N l Y 3 R p b 2 4 x L 1 J l c G 9 y d E t Q S V 9 O T 1 J U S F 8 y M D E 5 M T J f Q l B F U i A o M y k v Q 2 h h b m d l Z C B U e X B l L n t Q c m 9 i b G V t Y U F w c G x p Y 2 F 0 a X Z v X 1 B l c m N f Z 2 V 0 Q 2 9 u c 2 V u d F N 0 Y X R 1 c y w 4 M n 0 m c X V v d D s s J n F 1 b 3 Q 7 U 2 V j d G l v b j E v U m V w b 3 J 0 S 1 B J X 0 5 P U l R I X z I w M T k x M l 9 C U E V S I C g z K S 9 D a G F u Z 2 V k I F R 5 c G U u e 1 B y b 2 J s Z W 1 h Q X B w b G l j Y X R p d m 9 f U G V y Y 1 9 n Z X R Q Y X l t Z W 5 0 U m V x d W V z d C w 4 M 3 0 m c X V v d D s s J n F 1 b 3 Q 7 U 2 V j d G l v b j E v U m V w b 3 J 0 S 1 B J X 0 5 P U l R I X z I w M T k x M l 9 C U E V S I C g z K S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T k x M l 9 C U E V S I C g z K S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E 5 M T J f Q l B F U i A o M y k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x O T E y X 0 J Q R V I g K D M p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Q m F s Y W 5 j Z S w 4 O X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R l d G F p b H M s O T B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M a X N 0 L D k x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T G l z d C w 5 N n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E 5 M T J f Q l B F U i A o M y k v Q 2 h h b m d l Z C B U e X B l L n t Q c m 9 i b G V t Y U F w c G x p Y 2 F 0 a X Z v X 1 B l c m N f c m V 0 c m l l d m V B c 3 B z c H M s O T h 9 J n F 1 b 3 Q 7 L C Z x d W 9 0 O 1 N l Y 3 R p b 2 4 x L 1 J l c G 9 y d E t Q S V 9 O T 1 J U S F 8 y M D E 5 M T J f Q l B F U i A o M y k v Q 2 h h b m d l Z C B U e X B l L n t Q c m 9 i b G V t Y U F w c G x p Y 2 F 0 a X Z v X 1 B l c m N f d X B k Y X R l Q 2 9 u c 2 V u d C w 5 O X 0 m c X V v d D s s J n F 1 b 3 Q 7 U 2 V j d G l v b j E v U m V w b 3 J 0 S 1 B J X 0 5 P U l R I X z I w M T k x M l 9 C U E V S I C g z K S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x O T E y X 0 J Q R V I g K D M p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T k x M l 9 C U E V S I C g z K S 9 D a G F u Z 2 V k I F R 5 c G U u e 1 B y b 2 J s Z W 1 h Q X B w b G l j Y X R p d m 9 f Y 2 9 u Z m l y b W F 0 a W 9 u T 2 Z G d W 5 k c y w x M D J 9 J n F 1 b 3 Q 7 L C Z x d W 9 0 O 1 N l Y 3 R p b 2 4 x L 1 J l c G 9 y d E t Q S V 9 O T 1 J U S F 8 y M D E 5 M T J f Q l B F U i A o M y k v Q 2 h h b m d l Z C B U e X B l L n t Q c m 9 i b G V t Y U F w c G x p Y 2 F 0 a X Z v X 2 R l b G V 0 Z U N v b n N l b n Q s M T A z f S Z x d W 9 0 O y w m c X V v d D t T Z W N 0 a W 9 u M S 9 S Z X B v c n R L U E l f T k 9 S V E h f M j A x O T E y X 0 J Q R V I g K D M p L 0 N o Y W 5 n Z W Q g V H l w Z S 5 7 U H J v Y m x l b W F B c H B s a W N h d G l 2 b 1 9 l c 3 R h Y m x p c 2 h D b 2 5 z Z W 5 0 L D E w N H 0 m c X V v d D s s J n F 1 b 3 Q 7 U 2 V j d G l v b j E v U m V w b 3 J 0 S 1 B J X 0 5 P U l R I X z I w M T k x M l 9 C U E V S I C g z K S 9 D a G F u Z 2 V k I F R 5 c G U u e 1 B y b 2 J s Z W 1 h Q X B w b G l j Y X R p d m 9 f Z 2 V 0 Q 2 9 u c 2 V u d C w x M D V 9 J n F 1 b 3 Q 7 L C Z x d W 9 0 O 1 N l Y 3 R p b 2 4 x L 1 J l c G 9 y d E t Q S V 9 O T 1 J U S F 8 y M D E 5 M T J f Q l B F U i A o M y k v Q 2 h h b m d l Z C B U e X B l L n t Q c m 9 i b G V t Y U F w c G x p Y 2 F 0 a X Z v X 2 d l d E N v b n N l b n R T d G F 0 d X M s M T A 2 f S Z x d W 9 0 O y w m c X V v d D t T Z W N 0 a W 9 u M S 9 S Z X B v c n R L U E l f T k 9 S V E h f M j A x O T E y X 0 J Q R V I g K D M p L 0 N o Y W 5 n Z W Q g V H l w Z S 5 7 U H J v Y m x l b W F B c H B s a W N h d G l 2 b 1 9 n Z X R Q Y X l t Z W 5 0 U m V x d W V z d C w x M D d 9 J n F 1 b 3 Q 7 L C Z x d W 9 0 O 1 N l Y 3 R p b 2 4 x L 1 J l c G 9 y d E t Q S V 9 O T 1 J U S F 8 y M D E 5 M T J f Q l B F U i A o M y k v Q 2 h h b m d l Z C B U e X B l L n t Q c m 9 i b G V t Y U F w c G x p Y 2 F 0 a X Z v X 2 d l d F B h e W 1 l b n R T d G F 0 d X N S Z X F 1 Z X N 0 L D E w O H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E 5 M T J f Q l B F U i A o M y k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x O T E y X 0 J Q R V I g K D M p L 0 N o Y W 5 n Z W Q g V H l w Z S 5 7 U H J v Y m x l b W F B c H B s a W N h d G l 2 b 1 9 w Y X l t Z W 5 0 S W 5 p d G l h d G l v b l J l c X V l c 3 Q s M T E x f S Z x d W 9 0 O y w m c X V v d D t T Z W N 0 a W 9 u M S 9 S Z X B v c n R L U E l f T k 9 S V E h f M j A x O T E y X 0 J Q R V I g K D M p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E 5 M T J f Q l B F U i A o M y k v Q 2 h h b m d l Z C B U e X B l L n t Q c m 9 i b G V t Y U F w c G x p Y 2 F 0 a X Z v X 3 J l Y W R B Y 2 N v d W 5 0 Q m F s Y W 5 j Z S w x M T N 9 J n F 1 b 3 Q 7 L C Z x d W 9 0 O 1 N l Y 3 R p b 2 4 x L 1 J l c G 9 y d E t Q S V 9 O T 1 J U S F 8 y M D E 5 M T J f Q l B F U i A o M y k v Q 2 h h b m d l Z C B U e X B l L n t Q c m 9 i b G V t Y U F w c G x p Y 2 F 0 a X Z v X 3 J l Y W R B Y 2 N v d W 5 0 R G V 0 Y W l s c y w x M T R 9 J n F 1 b 3 Q 7 L C Z x d W 9 0 O 1 N l Y 3 R p b 2 4 x L 1 J l c G 9 y d E t Q S V 9 O T 1 J U S F 8 y M D E 5 M T J f Q l B F U i A o M y k v Q 2 h h b m d l Z C B U e X B l L n t Q c m 9 i b G V t Y U F w c G x p Y 2 F 0 a X Z v X 3 J l Y W R B Y 2 N v d W 5 0 T G l z d C w x M T V 9 J n F 1 b 3 Q 7 L C Z x d W 9 0 O 1 N l Y 3 R p b 2 4 x L 1 J l c G 9 y d E t Q S V 9 O T 1 J U S F 8 y M D E 5 M T J f Q l B F U i A o M y k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x O T E y X 0 J Q R V I g K D M p L 0 N o Y W 5 n Z W Q g V H l w Z S 5 7 U H J v Y m x l b W F B c H B s a W N h d G l 2 b 1 9 y Z W F k Q 2 F y Z E F j Y 2 9 1 b n R C Y W x h b m N l c y w x M T h 9 J n F 1 b 3 Q 7 L C Z x d W 9 0 O 1 N l Y 3 R p b 2 4 x L 1 J l c G 9 y d E t Q S V 9 O T 1 J U S F 8 y M D E 5 M T J f Q l B F U i A o M y k v Q 2 h h b m d l Z C B U e X B l L n t Q c m 9 i b G V t Y U F w c G x p Y 2 F 0 a X Z v X 3 J l Y W R D Y X J k Q W N j b 3 V u d E R l d G F p b H M s M T E 5 f S Z x d W 9 0 O y w m c X V v d D t T Z W N 0 a W 9 u M S 9 S Z X B v c n R L U E l f T k 9 S V E h f M j A x O T E y X 0 J Q R V I g K D M p L 0 N o Y W 5 n Z W Q g V H l w Z S 5 7 U H J v Y m x l b W F B c H B s a W N h d G l 2 b 1 9 y Z W F k Q 2 F y Z E F j Y 2 9 1 b n R M a X N 0 L D E y M H 0 m c X V v d D s s J n F 1 b 3 Q 7 U 2 V j d G l v b j E v U m V w b 3 J 0 S 1 B J X 0 5 P U l R I X z I w M T k x M l 9 C U E V S I C g z K S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T k x M l 9 C U E V S I C g z K S 9 D a G F u Z 2 V k I F R 5 c G U u e 1 B y b 2 J s Z W 1 h Q X B w b G l j Y X R p d m 9 f c m V 0 c m l l d m V B c 3 B z c H M s M T I y f S Z x d W 9 0 O y w m c X V v d D t T Z W N 0 a W 9 u M S 9 S Z X B v c n R L U E l f T k 9 S V E h f M j A x O T E y X 0 J Q R V I g K D M p L 0 N o Y W 5 n Z W Q g V H l w Z S 5 7 U H J v Y m x l b W F B c H B s a W N h d G l 2 b 1 9 1 c G R h d G V D b 2 5 z Z W 5 0 L D E y M 3 0 m c X V v d D s s J n F 1 b 3 Q 7 U 2 V j d G l v b j E v U m V w b 3 J 0 S 1 B J X 0 5 P U l R I X z I w M T k x M l 9 C U E V S I C g z K S 9 D a G F u Z 2 V k I F R 5 c G U u e 1 B y b 2 J s Z W 1 h Q X B w b G l j Y X R p d m 9 f d X B k Y X R l U G F 5 b W V u d F J l c 2 9 1 c m N l L D E y N H 0 m c X V v d D s s J n F 1 b 3 Q 7 U 2 V j d G l v b j E v U m V w b 3 J 0 S 1 B J X 0 5 P U l R I X z I w M T k x M l 9 C U E V S I C g z K S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x O T E y X 0 J Q R V I g K D M p L 0 N o Y W 5 n Z W Q g V H l w Z S 5 7 U H J v Y m x l b W F D b G l l b n R f Y 2 9 u Z m l y b W F 0 a W 9 u T 2 Z G d W 5 k c y w x M j Z 9 J n F 1 b 3 Q 7 L C Z x d W 9 0 O 1 N l Y 3 R p b 2 4 x L 1 J l c G 9 y d E t Q S V 9 O T 1 J U S F 8 y M D E 5 M T J f Q l B F U i A o M y k v Q 2 h h b m d l Z C B U e X B l L n t Q c m 9 i b G V t Y U N s a W V u d F 9 k Z W x l d G V D b 2 5 z Z W 5 0 L D E y N 3 0 m c X V v d D s s J n F 1 b 3 Q 7 U 2 V j d G l v b j E v U m V w b 3 J 0 S 1 B J X 0 5 P U l R I X z I w M T k x M l 9 C U E V S I C g z K S 9 D a G F u Z 2 V k I F R 5 c G U u e 1 B y b 2 J s Z W 1 h Q 2 x p Z W 5 0 X 2 V z d G F i b G l z a E N v b n N l b n Q s M T I 4 f S Z x d W 9 0 O y w m c X V v d D t T Z W N 0 a W 9 u M S 9 S Z X B v c n R L U E l f T k 9 S V E h f M j A x O T E y X 0 J Q R V I g K D M p L 0 N o Y W 5 n Z W Q g V H l w Z S 5 7 U H J v Y m x l b W F D b G l l b n R f Z 2 V 0 Q 2 9 u c 2 V u d C w x M j l 9 J n F 1 b 3 Q 7 L C Z x d W 9 0 O 1 N l Y 3 R p b 2 4 x L 1 J l c G 9 y d E t Q S V 9 O T 1 J U S F 8 y M D E 5 M T J f Q l B F U i A o M y k v Q 2 h h b m d l Z C B U e X B l L n t Q c m 9 i b G V t Y U N s a W V u d F 9 n Z X R D b 2 5 z Z W 5 0 U 3 R h d H V z L D E z M H 0 m c X V v d D s s J n F 1 b 3 Q 7 U 2 V j d G l v b j E v U m V w b 3 J 0 S 1 B J X 0 5 P U l R I X z I w M T k x M l 9 C U E V S I C g z K S 9 D a G F u Z 2 V k I F R 5 c G U u e 1 B y b 2 J s Z W 1 h Q 2 x p Z W 5 0 X 2 d l d F B h e W 1 l b n R S Z X F 1 Z X N 0 L D E z M X 0 m c X V v d D s s J n F 1 b 3 Q 7 U 2 V j d G l v b j E v U m V w b 3 J 0 S 1 B J X 0 5 P U l R I X z I w M T k x M l 9 C U E V S I C g z K S 9 D a G F u Z 2 V k I F R 5 c G U u e 1 B y b 2 J s Z W 1 h Q 2 x p Z W 5 0 X 2 d l d F B h e W 1 l b n R T d G F 0 d X N S Z X F 1 Z X N 0 L D E z M n 0 m c X V v d D s s J n F 1 b 3 Q 7 U 2 V j d G l v b j E v U m V w b 3 J 0 S 1 B J X 0 5 P U l R I X z I w M T k x M l 9 C U E V S I C g z K S 9 D a G F u Z 2 V k I F R 5 c G U u e 1 B y b 2 J s Z W 1 h Q 2 x p Z W 5 0 X 2 d l d F B l c m l v Z G l j U G F 5 b W V u d F J l c X V l c 3 Q s M T M z f S Z x d W 9 0 O y w m c X V v d D t T Z W N 0 a W 9 u M S 9 S Z X B v c n R L U E l f T k 9 S V E h f M j A x O T E y X 0 J Q R V I g K D M p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E 5 M T J f Q l B F U i A o M y k v Q 2 h h b m d l Z C B U e X B l L n t Q c m 9 i b G V t Y U N s a W V u d F 9 w Y X l t Z W 5 0 S W 5 p d G l h d G l v b l J l c X V l c 3 Q s M T M 1 f S Z x d W 9 0 O y w m c X V v d D t T Z W N 0 a W 9 u M S 9 S Z X B v c n R L U E l f T k 9 S V E h f M j A x O T E y X 0 J Q R V I g K D M p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x O T E y X 0 J Q R V I g K D M p L 0 N o Y W 5 n Z W Q g V H l w Z S 5 7 U H J v Y m x l b W F D b G l l b n R f c m V h Z E F j Y 2 9 1 b n R C Y W x h b m N l L D E z N 3 0 m c X V v d D s s J n F 1 b 3 Q 7 U 2 V j d G l v b j E v U m V w b 3 J 0 S 1 B J X 0 5 P U l R I X z I w M T k x M l 9 C U E V S I C g z K S 9 D a G F u Z 2 V k I F R 5 c G U u e 1 B y b 2 J s Z W 1 h Q 2 x p Z W 5 0 X 3 J l Y W R B Y 2 N v d W 5 0 R G V 0 Y W l s c y w x M z h 9 J n F 1 b 3 Q 7 L C Z x d W 9 0 O 1 N l Y 3 R p b 2 4 x L 1 J l c G 9 y d E t Q S V 9 O T 1 J U S F 8 y M D E 5 M T J f Q l B F U i A o M y k v Q 2 h h b m d l Z C B U e X B l L n t Q c m 9 i b G V t Y U N s a W V u d F 9 y Z W F k Q W N j b 3 V u d E x p c 3 Q s M T M 5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R l d G F p b H M s M T Q w f S Z x d W 9 0 O y w m c X V v d D t T Z W N 0 a W 9 u M S 9 S Z X B v c n R L U E l f T k 9 S V E h f M j A x O T E y X 0 J Q R V I g K D M p L 0 N o Y W 5 n Z W Q g V H l w Z S 5 7 U H J v Y m x l b W F D b G l l b n R f c m V h Z E F j Y 2 9 1 b n R U c m F u c 2 F j d G l v b k x p c 3 Q s M T Q x f S Z x d W 9 0 O y w m c X V v d D t T Z W N 0 a W 9 u M S 9 S Z X B v c n R L U E l f T k 9 S V E h f M j A x O T E y X 0 J Q R V I g K D M p L 0 N o Y W 5 n Z W Q g V H l w Z S 5 7 U H J v Y m x l b W F D b G l l b n R f c m V h Z E N h c m R B Y 2 N v d W 5 0 Q m F s Y W 5 j Z X M s M T Q y f S Z x d W 9 0 O y w m c X V v d D t T Z W N 0 a W 9 u M S 9 S Z X B v c n R L U E l f T k 9 S V E h f M j A x O T E y X 0 J Q R V I g K D M p L 0 N o Y W 5 n Z W Q g V H l w Z S 5 7 U H J v Y m x l b W F D b G l l b n R f c m V h Z E N h c m R B Y 2 N v d W 5 0 R G V 0 Y W l s c y w x N D N 9 J n F 1 b 3 Q 7 L C Z x d W 9 0 O 1 N l Y 3 R p b 2 4 x L 1 J l c G 9 y d E t Q S V 9 O T 1 J U S F 8 y M D E 5 M T J f Q l B F U i A o M y k v Q 2 h h b m d l Z C B U e X B l L n t Q c m 9 i b G V t Y U N s a W V u d F 9 y Z W F k Q 2 F y Z E F j Y 2 9 1 b n R M a X N 0 L D E 0 N H 0 m c X V v d D s s J n F 1 b 3 Q 7 U 2 V j d G l v b j E v U m V w b 3 J 0 S 1 B J X 0 5 P U l R I X z I w M T k x M l 9 C U E V S I C g z K S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E 5 M T J f Q l B F U i A o M y k v Q 2 h h b m d l Z C B U e X B l L n t Q c m 9 i b G V t Y U N s a W V u d F 9 y Z X R y a W V 2 Z U F z c H N w c y w x N D Z 9 J n F 1 b 3 Q 7 L C Z x d W 9 0 O 1 N l Y 3 R p b 2 4 x L 1 J l c G 9 y d E t Q S V 9 O T 1 J U S F 8 y M D E 5 M T J f Q l B F U i A o M y k v Q 2 h h b m d l Z C B U e X B l L n t Q c m 9 i b G V t Y U N s a W V u d F 9 1 c G R h d G V D b 2 5 z Z W 5 0 L D E 0 N 3 0 m c X V v d D s s J n F 1 b 3 Q 7 U 2 V j d G l v b j E v U m V w b 3 J 0 S 1 B J X 0 5 P U l R I X z I w M T k x M l 9 C U E V S I C g z K S 9 D a G F u Z 2 V k I F R 5 c G U u e 1 B y b 2 J s Z W 1 h Q 2 x p Z W 5 0 X 3 V w Z G F 0 Z V B h e W 1 l b n R S Z X N v d X J j Z S w x N D h 9 J n F 1 b 3 Q 7 L C Z x d W 9 0 O 1 N l Y 3 R p b 2 4 x L 1 J l c G 9 y d E t Q S V 9 O T 1 J U S F 8 y M D E 5 M T J f Q l B F U i A o M y k v Q 2 h h b m d l Z C B U e X B l L n t Q c m 9 i b G V t Y U N s a W V u d F 9 1 c G R h d G V Q Z X J p b 2 R p Y 1 B h e W 1 l b n R S Z X N v d X J j Z S w x N D l 9 J n F 1 b 3 Q 7 L C Z x d W 9 0 O 1 N l Y 3 R p b 2 4 x L 1 J l c G 9 y d E t Q S V 9 O T 1 J U S F 8 y M D E 5 M T J f Q l B F U i A o M y k v Q 2 h h b m d l Z C B U e X B l L n t U b 3 R h b F 9 j b 2 5 m a X J t Y X R p b 2 5 P Z k Z 1 b m R z L D E 1 M H 0 m c X V v d D s s J n F 1 b 3 Q 7 U 2 V j d G l v b j E v U m V w b 3 J 0 S 1 B J X 0 5 P U l R I X z I w M T k x M l 9 C U E V S I C g z K S 9 D a G F u Z 2 V k I F R 5 c G U u e 1 R v d G F s X 2 R l b G V 0 Z U N v b n N l b n Q s M T U x f S Z x d W 9 0 O y w m c X V v d D t T Z W N 0 a W 9 u M S 9 S Z X B v c n R L U E l f T k 9 S V E h f M j A x O T E y X 0 J Q R V I g K D M p L 0 N o Y W 5 n Z W Q g V H l w Z S 5 7 V G 9 0 Y W x f Z X N 0 Y W J s a X N o Q 2 9 u c 2 V u d C w x N T J 9 J n F 1 b 3 Q 7 L C Z x d W 9 0 O 1 N l Y 3 R p b 2 4 x L 1 J l c G 9 y d E t Q S V 9 O T 1 J U S F 8 y M D E 5 M T J f Q l B F U i A o M y k v Q 2 h h b m d l Z C B U e X B l L n t U b 3 R h b F 9 n Z X R D b 2 5 z Z W 5 0 L D E 1 M 3 0 m c X V v d D s s J n F 1 b 3 Q 7 U 2 V j d G l v b j E v U m V w b 3 J 0 S 1 B J X 0 5 P U l R I X z I w M T k x M l 9 C U E V S I C g z K S 9 D a G F u Z 2 V k I F R 5 c G U u e 1 R v d G F s X 2 d l d E N v b n N l b n R T d G F 0 d X M s M T U 0 f S Z x d W 9 0 O y w m c X V v d D t T Z W N 0 a W 9 u M S 9 S Z X B v c n R L U E l f T k 9 S V E h f M j A x O T E y X 0 J Q R V I g K D M p L 0 N o Y W 5 n Z W Q g V H l w Z S 5 7 V G 9 0 Y W x f Z 2 V 0 U G F 5 b W V u d F J l c X V l c 3 Q s M T U 1 f S Z x d W 9 0 O y w m c X V v d D t T Z W N 0 a W 9 u M S 9 S Z X B v c n R L U E l f T k 9 S V E h f M j A x O T E y X 0 J Q R V I g K D M p L 0 N o Y W 5 n Z W Q g V H l w Z S 5 7 V G 9 0 Y W x f Z 2 V 0 U G F 5 b W V u d F N 0 Y X R 1 c 1 J l c X V l c 3 Q s M T U 2 f S Z x d W 9 0 O y w m c X V v d D t T Z W N 0 a W 9 u M S 9 S Z X B v c n R L U E l f T k 9 S V E h f M j A x O T E y X 0 J Q R V I g K D M p L 0 N o Y W 5 n Z W Q g V H l w Z S 5 7 V G 9 0 Y W x f Z 2 V 0 U G V y a W 9 k a W N Q Y X l t Z W 5 0 U m V x d W V z d C w x N T d 9 J n F 1 b 3 Q 7 L C Z x d W 9 0 O 1 N l Y 3 R p b 2 4 x L 1 J l c G 9 y d E t Q S V 9 O T 1 J U S F 8 y M D E 5 M T J f Q l B F U i A o M y k v Q 2 h h b m d l Z C B U e X B l L n t U b 3 R h b F 9 n Z X R Q Z X J p b 2 R p Y 1 B h e W 1 l b n R T d G F 0 d X N S Z X F 1 Z X N 0 L D E 1 O H 0 m c X V v d D s s J n F 1 b 3 Q 7 U 2 V j d G l v b j E v U m V w b 3 J 0 S 1 B J X 0 5 P U l R I X z I w M T k x M l 9 C U E V S I C g z K S 9 D a G F u Z 2 V k I F R 5 c G U u e 1 R v d G F s X 3 B h e W 1 l b n R J b m l 0 a W F 0 a W 9 u U m V x d W V z d C w x N T l 9 J n F 1 b 3 Q 7 L C Z x d W 9 0 O 1 N l Y 3 R p b 2 4 x L 1 J l c G 9 y d E t Q S V 9 O T 1 J U S F 8 y M D E 5 M T J f Q l B F U i A o M y k v Q 2 h h b m d l Z C B U e X B l L n t U b 3 R h b F 9 w Z X J p b 2 R p Y 1 B h e W 1 l b n R J b m l 0 a W F 0 a W 9 u U m V x d W V z d C w x N j B 9 J n F 1 b 3 Q 7 L C Z x d W 9 0 O 1 N l Y 3 R p b 2 4 x L 1 J l c G 9 y d E t Q S V 9 O T 1 J U S F 8 y M D E 5 M T J f Q l B F U i A o M y k v Q 2 h h b m d l Z C B U e X B l L n t U b 3 R h b F 9 y Z W F k Q W N j b 3 V u d E J h b G F u Y 2 U s M T Y x f S Z x d W 9 0 O y w m c X V v d D t T Z W N 0 a W 9 u M S 9 S Z X B v c n R L U E l f T k 9 S V E h f M j A x O T E y X 0 J Q R V I g K D M p L 0 N o Y W 5 n Z W Q g V H l w Z S 5 7 V G 9 0 Y W x f c m V h Z E F j Y 2 9 1 b n R E Z X R h a W x z L D E 2 M n 0 m c X V v d D s s J n F 1 b 3 Q 7 U 2 V j d G l v b j E v U m V w b 3 J 0 S 1 B J X 0 5 P U l R I X z I w M T k x M l 9 C U E V S I C g z K S 9 D a G F u Z 2 V k I F R 5 c G U u e 1 R v d G F s X 3 J l Y W R B Y 2 N v d W 5 0 T G l z d C w x N j N 9 J n F 1 b 3 Q 7 L C Z x d W 9 0 O 1 N l Y 3 R p b 2 4 x L 1 J l c G 9 y d E t Q S V 9 O T 1 J U S F 8 y M D E 5 M T J f Q l B F U i A o M y k v Q 2 h h b m d l Z C B U e X B l L n t U b 3 R h b F 9 y Z W F k Q W N j b 3 V u d F R y Y W 5 z Y W N 0 a W 9 u R G V 0 Y W l s c y w x N j R 9 J n F 1 b 3 Q 7 L C Z x d W 9 0 O 1 N l Y 3 R p b 2 4 x L 1 J l c G 9 y d E t Q S V 9 O T 1 J U S F 8 y M D E 5 M T J f Q l B F U i A o M y k v Q 2 h h b m d l Z C B U e X B l L n t U b 3 R h b F 9 y Z W F k Q W N j b 3 V u d F R y Y W 5 z Y W N 0 a W 9 u T G l z d C w x N j V 9 J n F 1 b 3 Q 7 L C Z x d W 9 0 O 1 N l Y 3 R p b 2 4 x L 1 J l c G 9 y d E t Q S V 9 O T 1 J U S F 8 y M D E 5 M T J f Q l B F U i A o M y k v Q 2 h h b m d l Z C B U e X B l L n t U b 3 R h b F 9 y Z W F k Q 2 F y Z E F j Y 2 9 1 b n R C Y W x h b m N l c y w x N j Z 9 J n F 1 b 3 Q 7 L C Z x d W 9 0 O 1 N l Y 3 R p b 2 4 x L 1 J l c G 9 y d E t Q S V 9 O T 1 J U S F 8 y M D E 5 M T J f Q l B F U i A o M y k v Q 2 h h b m d l Z C B U e X B l L n t U b 3 R h b F 9 y Z W F k Q 2 F y Z E F j Y 2 9 1 b n R E Z X R h a W x z L D E 2 N 3 0 m c X V v d D s s J n F 1 b 3 Q 7 U 2 V j d G l v b j E v U m V w b 3 J 0 S 1 B J X 0 5 P U l R I X z I w M T k x M l 9 C U E V S I C g z K S 9 D a G F u Z 2 V k I F R 5 c G U u e 1 R v d G F s X 3 J l Y W R D Y X J k Q W N j b 3 V u d E x p c 3 Q s M T Y 4 f S Z x d W 9 0 O y w m c X V v d D t T Z W N 0 a W 9 u M S 9 S Z X B v c n R L U E l f T k 9 S V E h f M j A x O T E y X 0 J Q R V I g K D M p L 0 N o Y W 5 n Z W Q g V H l w Z S 5 7 V G 9 0 Y W x f c m V h Z E N h c m R B Y 2 N v d W 5 0 V H J h b n N h Y 3 R p b 2 5 M a X N 0 L D E 2 O X 0 m c X V v d D s s J n F 1 b 3 Q 7 U 2 V j d G l v b j E v U m V w b 3 J 0 S 1 B J X 0 5 P U l R I X z I w M T k x M l 9 C U E V S I C g z K S 9 D a G F u Z 2 V k I F R 5 c G U u e 1 R v d G F s X 3 J l d H J p Z X Z l Q X N w c 3 B z L D E 3 M H 0 m c X V v d D s s J n F 1 b 3 Q 7 U 2 V j d G l v b j E v U m V w b 3 J 0 S 1 B J X 0 5 P U l R I X z I w M T k x M l 9 C U E V S I C g z K S 9 D a G F u Z 2 V k I F R 5 c G U u e 1 R v d G F s X 3 V w Z G F 0 Z U N v b n N l b n Q s M T c x f S Z x d W 9 0 O y w m c X V v d D t T Z W N 0 a W 9 u M S 9 S Z X B v c n R L U E l f T k 9 S V E h f M j A x O T E y X 0 J Q R V I g K D M p L 0 N o Y W 5 n Z W Q g V H l w Z S 5 7 V G 9 0 Y W x f d X B k Y X R l U G F 5 b W V u d F J l c 2 9 1 c m N l L D E 3 M n 0 m c X V v d D s s J n F 1 b 3 Q 7 U 2 V j d G l v b j E v U m V w b 3 J 0 S 1 B J X 0 5 P U l R I X z I w M T k x M l 9 C U E V S I C g z K S 9 D a G F u Z 2 V k I F R 5 c G U u e 1 R v d G F s X 3 V w Z G F 0 Z V B l c m l v Z G l j U G F 5 b W V u d F J l c 2 9 1 c m N l L D E 3 M 3 0 m c X V v d D s s J n F 1 b 3 Q 7 U 2 V j d G l v b j E v U m V w b 3 J 0 S 1 B J X 0 5 P U l R I X z I w M T k x M l 9 C U E V S I C g z K S 9 D a G F u Z 2 V k I F R 5 c G U u e 2 R 1 c m F 0 Y U 1 l Z G l h X 2 N v b m Z p c m 1 h d G l v b k 9 m R n V u Z H M s M T c 0 f S Z x d W 9 0 O y w m c X V v d D t T Z W N 0 a W 9 u M S 9 S Z X B v c n R L U E l f T k 9 S V E h f M j A x O T E y X 0 J Q R V I g K D M p L 0 N o Y W 5 n Z W Q g V H l w Z S 5 7 Z H V y Y X R h T W V k a W F f Z G V s Z X R l Q 2 9 u c 2 V u d C w x N z V 9 J n F 1 b 3 Q 7 L C Z x d W 9 0 O 1 N l Y 3 R p b 2 4 x L 1 J l c G 9 y d E t Q S V 9 O T 1 J U S F 8 y M D E 5 M T J f Q l B F U i A o M y k v Q 2 h h b m d l Z C B U e X B l L n t k d X J h d G F N Z W R p Y V 9 l c 3 R h Y m x p c 2 h D b 2 5 z Z W 5 0 L D E 3 N n 0 m c X V v d D s s J n F 1 b 3 Q 7 U 2 V j d G l v b j E v U m V w b 3 J 0 S 1 B J X 0 5 P U l R I X z I w M T k x M l 9 C U E V S I C g z K S 9 D a G F u Z 2 V k I F R 5 c G U u e 2 R 1 c m F 0 Y U 1 l Z G l h X 2 d l d E N v b n N l b n Q s M T c 3 f S Z x d W 9 0 O y w m c X V v d D t T Z W N 0 a W 9 u M S 9 S Z X B v c n R L U E l f T k 9 S V E h f M j A x O T E y X 0 J Q R V I g K D M p L 0 N o Y W 5 n Z W Q g V H l w Z S 5 7 Z H V y Y X R h T W V k a W F f Z 2 V 0 Q 2 9 u c 2 V u d F N 0 Y X R 1 c y w x N z h 9 J n F 1 b 3 Q 7 L C Z x d W 9 0 O 1 N l Y 3 R p b 2 4 x L 1 J l c G 9 y d E t Q S V 9 O T 1 J U S F 8 y M D E 5 M T J f Q l B F U i A o M y k v Q 2 h h b m d l Z C B U e X B l L n t k d X J h d G F N Z W R p Y V 9 n Z X R Q Y X l t Z W 5 0 U m V x d W V z d C w x N z l 9 J n F 1 b 3 Q 7 L C Z x d W 9 0 O 1 N l Y 3 R p b 2 4 x L 1 J l c G 9 y d E t Q S V 9 O T 1 J U S F 8 y M D E 5 M T J f Q l B F U i A o M y k v Q 2 h h b m d l Z C B U e X B l L n t k d X J h d G F N Z W R p Y V 9 n Z X R Q Y X l t Z W 5 0 U 3 R h d H V z U m V x d W V z d C w x O D B 9 J n F 1 b 3 Q 7 L C Z x d W 9 0 O 1 N l Y 3 R p b 2 4 x L 1 J l c G 9 y d E t Q S V 9 O T 1 J U S F 8 y M D E 5 M T J f Q l B F U i A o M y k v Q 2 h h b m d l Z C B U e X B l L n t k d X J h d G F N Z W R p Y V 9 n Z X R Q Z X J p b 2 R p Y 1 B h e W 1 l b n R S Z X F 1 Z X N 0 L D E 4 M X 0 m c X V v d D s s J n F 1 b 3 Q 7 U 2 V j d G l v b j E v U m V w b 3 J 0 S 1 B J X 0 5 P U l R I X z I w M T k x M l 9 C U E V S I C g z K S 9 D a G F u Z 2 V k I F R 5 c G U u e 2 R 1 c m F 0 Y U 1 l Z G l h X 2 d l d F B l c m l v Z G l j U G F 5 b W V u d F N 0 Y X R 1 c 1 J l c X V l c 3 Q s M T g y f S Z x d W 9 0 O y w m c X V v d D t T Z W N 0 a W 9 u M S 9 S Z X B v c n R L U E l f T k 9 S V E h f M j A x O T E y X 0 J Q R V I g K D M p L 0 N o Y W 5 n Z W Q g V H l w Z S 5 7 Z H V y Y X R h T W V k a W F f c G F 5 b W V u d E l u a X R p Y X R p b 2 5 S Z X F 1 Z X N 0 L D E 4 M 3 0 m c X V v d D s s J n F 1 b 3 Q 7 U 2 V j d G l v b j E v U m V w b 3 J 0 S 1 B J X 0 5 P U l R I X z I w M T k x M l 9 C U E V S I C g z K S 9 D a G F u Z 2 V k I F R 5 c G U u e 2 R 1 c m F 0 Y U 1 l Z G l h X 3 B l c m l v Z G l j U G F 5 b W V u d E l u a X R p Y X R p b 2 5 S Z X F 1 Z X N 0 L D E 4 N H 0 m c X V v d D s s J n F 1 b 3 Q 7 U 2 V j d G l v b j E v U m V w b 3 J 0 S 1 B J X 0 5 P U l R I X z I w M T k x M l 9 C U E V S I C g z K S 9 D a G F u Z 2 V k I F R 5 c G U u e 2 R 1 c m F 0 Y U 1 l Z G l h X 3 J l Y W R B Y 2 N v d W 5 0 Q m F s Y W 5 j Z S w x O D V 9 J n F 1 b 3 Q 7 L C Z x d W 9 0 O 1 N l Y 3 R p b 2 4 x L 1 J l c G 9 y d E t Q S V 9 O T 1 J U S F 8 y M D E 5 M T J f Q l B F U i A o M y k v Q 2 h h b m d l Z C B U e X B l L n t k d X J h d G F N Z W R p Y V 9 y Z W F k Q W N j b 3 V u d E R l d G F p b H M s M T g 2 f S Z x d W 9 0 O y w m c X V v d D t T Z W N 0 a W 9 u M S 9 S Z X B v c n R L U E l f T k 9 S V E h f M j A x O T E y X 0 J Q R V I g K D M p L 0 N o Y W 5 n Z W Q g V H l w Z S 5 7 Z H V y Y X R h T W V k a W F f c m V h Z E F j Y 2 9 1 b n R M a X N 0 L D E 4 N 3 0 m c X V v d D s s J n F 1 b 3 Q 7 U 2 V j d G l v b j E v U m V w b 3 J 0 S 1 B J X 0 5 P U l R I X z I w M T k x M l 9 C U E V S I C g z K S 9 D a G F u Z 2 V k I F R 5 c G U u e 2 R 1 c m F 0 Y U 1 l Z G l h X 3 J l Y W R B Y 2 N v d W 5 0 V H J h b n N h Y 3 R p b 2 5 E Z X R h a W x z L D E 4 O H 0 m c X V v d D s s J n F 1 b 3 Q 7 U 2 V j d G l v b j E v U m V w b 3 J 0 S 1 B J X 0 5 P U l R I X z I w M T k x M l 9 C U E V S I C g z K S 9 D a G F u Z 2 V k I F R 5 c G U u e 2 R 1 c m F 0 Y U 1 l Z G l h X 3 J l Y W R B Y 2 N v d W 5 0 V H J h b n N h Y 3 R p b 2 5 M a X N 0 L D E 4 O X 0 m c X V v d D s s J n F 1 b 3 Q 7 U 2 V j d G l v b j E v U m V w b 3 J 0 S 1 B J X 0 5 P U l R I X z I w M T k x M l 9 C U E V S I C g z K S 9 D a G F u Z 2 V k I F R 5 c G U u e 2 R 1 c m F 0 Y U 1 l Z G l h X 3 J l Y W R D Y X J k Q W N j b 3 V u d E J h b G F u Y 2 V z L D E 5 M H 0 m c X V v d D s s J n F 1 b 3 Q 7 U 2 V j d G l v b j E v U m V w b 3 J 0 S 1 B J X 0 5 P U l R I X z I w M T k x M l 9 C U E V S I C g z K S 9 D a G F u Z 2 V k I F R 5 c G U u e 2 R 1 c m F 0 Y U 1 l Z G l h X 3 J l Y W R D Y X J k Q W N j b 3 V u d E R l d G F p b H M s M T k x f S Z x d W 9 0 O y w m c X V v d D t T Z W N 0 a W 9 u M S 9 S Z X B v c n R L U E l f T k 9 S V E h f M j A x O T E y X 0 J Q R V I g K D M p L 0 N o Y W 5 n Z W Q g V H l w Z S 5 7 Z H V y Y X R h T W V k a W F f c m V h Z E N h c m R B Y 2 N v d W 5 0 T G l z d C w x O T J 9 J n F 1 b 3 Q 7 L C Z x d W 9 0 O 1 N l Y 3 R p b 2 4 x L 1 J l c G 9 y d E t Q S V 9 O T 1 J U S F 8 y M D E 5 M T J f Q l B F U i A o M y k v Q 2 h h b m d l Z C B U e X B l L n t k d X J h d G F N Z W R p Y V 9 y Z W F k Q 2 F y Z E F j Y 2 9 1 b n R U c m F u c 2 F j d G l v b k x p c 3 Q s M T k z f S Z x d W 9 0 O y w m c X V v d D t T Z W N 0 a W 9 u M S 9 S Z X B v c n R L U E l f T k 9 S V E h f M j A x O T E y X 0 J Q R V I g K D M p L 0 N o Y W 5 n Z W Q g V H l w Z S 5 7 Z H V y Y X R h T W V k a W F f c m V 0 c m l l d m V B c 3 B z c H M s M T k 0 f S Z x d W 9 0 O y w m c X V v d D t T Z W N 0 a W 9 u M S 9 S Z X B v c n R L U E l f T k 9 S V E h f M j A x O T E y X 0 J Q R V I g K D M p L 0 N o Y W 5 n Z W Q g V H l w Z S 5 7 Z H V y Y X R h T W V k a W F f d X B k Y X R l Q 2 9 u c 2 V u d C w x O T V 9 J n F 1 b 3 Q 7 L C Z x d W 9 0 O 1 N l Y 3 R p b 2 4 x L 1 J l c G 9 y d E t Q S V 9 O T 1 J U S F 8 y M D E 5 M T J f Q l B F U i A o M y k v Q 2 h h b m d l Z C B U e X B l L n t k d X J h d G F N Z W R p Y V 9 1 c G R h d G V Q Y X l t Z W 5 0 U m V z b 3 V y Y 2 U s M T k 2 f S Z x d W 9 0 O y w m c X V v d D t T Z W N 0 a W 9 u M S 9 S Z X B v c n R L U E l f T k 9 S V E h f M j A x O T E y X 0 J Q R V I g K D M p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E 5 M T J f Q l B F U i A o M y k v Q 2 h h b m d l Z C B U e X B l L n t k Y X k s M H 0 m c X V v d D s s J n F 1 b 3 Q 7 U 2 V j d G l v b j E v U m V w b 3 J 0 S 1 B J X 0 5 P U l R I X z I w M T k x M l 9 C U E V S I C g z K S 9 D a G F u Z 2 V k I F R 5 c G U u e 2 d y d X B w b 0 J h b m N h c m l v L D F 9 J n F 1 b 3 Q 7 L C Z x d W 9 0 O 1 N l Y 3 R p b 2 4 x L 1 J l c G 9 y d E t Q S V 9 O T 1 J U S F 8 y M D E 5 M T J f Q l B F U i A o M y k v Q 2 h h b m d l Z C B U e X B l L n t h c 3 B z c E N v Z G U s M n 0 m c X V v d D s s J n F 1 b 3 Q 7 U 2 V j d G l v b j E v U m V w b 3 J 0 S 1 B J X 0 5 P U l R I X z I w M T k x M l 9 C U E V S I C g z K S 9 D a G F u Z 2 V k I F R 5 c G U u e 2 R v d 2 5 0 a W 1 l L D N 9 J n F 1 b 3 Q 7 L C Z x d W 9 0 O 1 N l Y 3 R p b 2 4 x L 1 J l c G 9 y d E t Q S V 9 O T 1 J U S F 8 y M D E 5 M T J f Q l B F U i A o M y k v Q 2 h h b m d l Z C B U e X B l L n t k b 3 d u d G l t Z V 9 Q Z X J j L D R 9 J n F 1 b 3 Q 7 L C Z x d W 9 0 O 1 N l Y 3 R p b 2 4 x L 1 J l c G 9 y d E t Q S V 9 O T 1 J U S F 8 y M D E 5 M T J f Q l B F U i A o M y k v Q 2 h h b m d l Z C B U e X B l L n t 1 c H R p b W V f U G V y Y y w 1 f S Z x d W 9 0 O y w m c X V v d D t T Z W N 0 a W 9 u M S 9 S Z X B v c n R L U E l f T k 9 S V E h f M j A x O T E y X 0 J Q R V I g K D M p L 0 N o Y W 5 n Z W Q g V H l w Z S 5 7 S W 5 k a X N w b 2 5 p Y m l s a X R h X 2 N v b m Z p c m 1 h d G l v b k 9 m R n V u Z H M s N n 0 m c X V v d D s s J n F 1 b 3 Q 7 U 2 V j d G l v b j E v U m V w b 3 J 0 S 1 B J X 0 5 P U l R I X z I w M T k x M l 9 C U E V S I C g z K S 9 D a G F u Z 2 V k I F R 5 c G U u e 0 l u Z G l z c G 9 u a W J p b G l 0 Y V 9 k Z W x l d G V D b 2 5 z Z W 5 0 L D d 9 J n F 1 b 3 Q 7 L C Z x d W 9 0 O 1 N l Y 3 R p b 2 4 x L 1 J l c G 9 y d E t Q S V 9 O T 1 J U S F 8 y M D E 5 M T J f Q l B F U i A o M y k v Q 2 h h b m d l Z C B U e X B l L n t J b m R p c 3 B v b m l i a W x p d G F f Z X N 0 Y W J s a X N o Q 2 9 u c 2 V u d C w 4 f S Z x d W 9 0 O y w m c X V v d D t T Z W N 0 a W 9 u M S 9 S Z X B v c n R L U E l f T k 9 S V E h f M j A x O T E y X 0 J Q R V I g K D M p L 0 N o Y W 5 n Z W Q g V H l w Z S 5 7 S W 5 k a X N w b 2 5 p Y m l s a X R h X 2 d l d E N v b n N l b n Q s O X 0 m c X V v d D s s J n F 1 b 3 Q 7 U 2 V j d G l v b j E v U m V w b 3 J 0 S 1 B J X 0 5 P U l R I X z I w M T k x M l 9 C U E V S I C g z K S 9 D a G F u Z 2 V k I F R 5 c G U u e 0 l u Z G l z c G 9 u a W J p b G l 0 Y V 9 n Z X R D b 2 5 z Z W 5 0 U 3 R h d H V z L D E w f S Z x d W 9 0 O y w m c X V v d D t T Z W N 0 a W 9 u M S 9 S Z X B v c n R L U E l f T k 9 S V E h f M j A x O T E y X 0 J Q R V I g K D M p L 0 N o Y W 5 n Z W Q g V H l w Z S 5 7 S W 5 k a X N w b 2 5 p Y m l s a X R h X 2 d l d F B h e W 1 l b n R S Z X F 1 Z X N 0 L D E x f S Z x d W 9 0 O y w m c X V v d D t T Z W N 0 a W 9 u M S 9 S Z X B v c n R L U E l f T k 9 S V E h f M j A x O T E y X 0 J Q R V I g K D M p L 0 N o Y W 5 n Z W Q g V H l w Z S 5 7 S W 5 k a X N w b 2 5 p Y m l s a X R h X 2 d l d F B h e W 1 l b n R T d G F 0 d X N S Z X F 1 Z X N 0 L D E y f S Z x d W 9 0 O y w m c X V v d D t T Z W N 0 a W 9 u M S 9 S Z X B v c n R L U E l f T k 9 S V E h f M j A x O T E y X 0 J Q R V I g K D M p L 0 N o Y W 5 n Z W Q g V H l w Z S 5 7 S W 5 k a X N w b 2 5 p Y m l s a X R h X 2 d l d F B l c m l v Z G l j U G F 5 b W V u d F J l c X V l c 3 Q s M T N 9 J n F 1 b 3 Q 7 L C Z x d W 9 0 O 1 N l Y 3 R p b 2 4 x L 1 J l c G 9 y d E t Q S V 9 O T 1 J U S F 8 y M D E 5 M T J f Q l B F U i A o M y k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T k x M l 9 C U E V S I C g z K S 9 D a G F u Z 2 V k I F R 5 c G U u e 0 l u Z G l z c G 9 u a W J p b G l 0 Y V 9 w Y X l t Z W 5 0 S W 5 p d G l h d G l v b l J l c X V l c 3 Q s M T V 9 J n F 1 b 3 Q 7 L C Z x d W 9 0 O 1 N l Y 3 R p b 2 4 x L 1 J l c G 9 y d E t Q S V 9 O T 1 J U S F 8 y M D E 5 M T J f Q l B F U i A o M y k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E 5 M T J f Q l B F U i A o M y k v Q 2 h h b m d l Z C B U e X B l L n t J b m R p c 3 B v b m l i a W x p d G F f c m V h Z E F j Y 2 9 1 b n R C Y W x h b m N l L D E 3 f S Z x d W 9 0 O y w m c X V v d D t T Z W N 0 a W 9 u M S 9 S Z X B v c n R L U E l f T k 9 S V E h f M j A x O T E y X 0 J Q R V I g K D M p L 0 N o Y W 5 n Z W Q g V H l w Z S 5 7 S W 5 k a X N w b 2 5 p Y m l s a X R h X 3 J l Y W R B Y 2 N v d W 5 0 R G V 0 Y W l s c y w x O H 0 m c X V v d D s s J n F 1 b 3 Q 7 U 2 V j d G l v b j E v U m V w b 3 J 0 S 1 B J X 0 5 P U l R I X z I w M T k x M l 9 C U E V S I C g z K S 9 D a G F u Z 2 V k I F R 5 c G U u e 0 l u Z G l z c G 9 u a W J p b G l 0 Y V 9 y Z W F k Q W N j b 3 V u d E x p c 3 Q s M T l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R l d G F p b H M s M j B 9 J n F 1 b 3 Q 7 L C Z x d W 9 0 O 1 N l Y 3 R p b 2 4 x L 1 J l c G 9 y d E t Q S V 9 O T 1 J U S F 8 y M D E 5 M T J f Q l B F U i A o M y k v Q 2 h h b m d l Z C B U e X B l L n t J b m R p c 3 B v b m l i a W x p d G F f c m V h Z E F j Y 2 9 1 b n R U c m F u c 2 F j d G l v b k x p c 3 Q s M j F 9 J n F 1 b 3 Q 7 L C Z x d W 9 0 O 1 N l Y 3 R p b 2 4 x L 1 J l c G 9 y d E t Q S V 9 O T 1 J U S F 8 y M D E 5 M T J f Q l B F U i A o M y k v Q 2 h h b m d l Z C B U e X B l L n t J b m R p c 3 B v b m l i a W x p d G F f c m V h Z E N h c m R B Y 2 N v d W 5 0 Q m F s Y W 5 j Z X M s M j J 9 J n F 1 b 3 Q 7 L C Z x d W 9 0 O 1 N l Y 3 R p b 2 4 x L 1 J l c G 9 y d E t Q S V 9 O T 1 J U S F 8 y M D E 5 M T J f Q l B F U i A o M y k v Q 2 h h b m d l Z C B U e X B l L n t J b m R p c 3 B v b m l i a W x p d G F f c m V h Z E N h c m R B Y 2 N v d W 5 0 R G V 0 Y W l s c y w y M 3 0 m c X V v d D s s J n F 1 b 3 Q 7 U 2 V j d G l v b j E v U m V w b 3 J 0 S 1 B J X 0 5 P U l R I X z I w M T k x M l 9 C U E V S I C g z K S 9 D a G F u Z 2 V k I F R 5 c G U u e 0 l u Z G l z c G 9 u a W J p b G l 0 Y V 9 y Z W F k Q 2 F y Z E F j Y 2 9 1 b n R M a X N 0 L D I 0 f S Z x d W 9 0 O y w m c X V v d D t T Z W N 0 a W 9 u M S 9 S Z X B v c n R L U E l f T k 9 S V E h f M j A x O T E y X 0 J Q R V I g K D M p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T k x M l 9 C U E V S I C g z K S 9 D a G F u Z 2 V k I F R 5 c G U u e 0 l u Z G l z c G 9 u a W J p b G l 0 Y V 9 y Z X R y a W V 2 Z U F z c H N w c y w y N n 0 m c X V v d D s s J n F 1 b 3 Q 7 U 2 V j d G l v b j E v U m V w b 3 J 0 S 1 B J X 0 5 P U l R I X z I w M T k x M l 9 C U E V S I C g z K S 9 D a G F u Z 2 V k I F R 5 c G U u e 0 l u Z G l z c G 9 u a W J p b G l 0 Y V 9 1 c G R h d G V D b 2 5 z Z W 5 0 L D I 3 f S Z x d W 9 0 O y w m c X V v d D t T Z W N 0 a W 9 u M S 9 S Z X B v c n R L U E l f T k 9 S V E h f M j A x O T E y X 0 J Q R V I g K D M p L 0 N o Y W 5 n Z W Q g V H l w Z S 5 7 S W 5 k a X N w b 2 5 p Y m l s a X R h X 3 V w Z G F 0 Z V B h e W 1 l b n R S Z X N v d X J j Z S w y O H 0 m c X V v d D s s J n F 1 b 3 Q 7 U 2 V j d G l v b j E v U m V w b 3 J 0 S 1 B J X 0 5 P U l R I X z I w M T k x M l 9 C U E V S I C g z K S 9 D a G F u Z 2 V k I F R 5 c G U u e 0 l u Z G l z c G 9 u a W J p b G l 0 Y V 9 1 c G R h d G V Q Z X J p b 2 R p Y 1 B h e W 1 l b n R S Z X N v d X J j Z S w y O X 0 m c X V v d D s s J n F 1 b 3 Q 7 U 2 V j d G l v b j E v U m V w b 3 J 0 S 1 B J X 0 5 P U l R I X z I w M T k x M l 9 C U E V S I C g z K S 9 D a G F u Z 2 V k I F R 5 c G U u e 0 l u Z G l z c G 9 u a W J p b G l 0 Y V 9 Q Z X J j X 2 N v b m Z p c m 1 h d G l v b k 9 m R n V u Z H M s M z B 9 J n F 1 b 3 Q 7 L C Z x d W 9 0 O 1 N l Y 3 R p b 2 4 x L 1 J l c G 9 y d E t Q S V 9 O T 1 J U S F 8 y M D E 5 M T J f Q l B F U i A o M y k v Q 2 h h b m d l Z C B U e X B l L n t J b m R p c 3 B v b m l i a W x p d G F f U G V y Y 1 9 k Z W x l d G V D b 2 5 z Z W 5 0 L D M x f S Z x d W 9 0 O y w m c X V v d D t T Z W N 0 a W 9 u M S 9 S Z X B v c n R L U E l f T k 9 S V E h f M j A x O T E y X 0 J Q R V I g K D M p L 0 N o Y W 5 n Z W Q g V H l w Z S 5 7 S W 5 k a X N w b 2 5 p Y m l s a X R h X 1 B l c m N f Z X N 0 Y W J s a X N o Q 2 9 u c 2 V u d C w z M n 0 m c X V v d D s s J n F 1 b 3 Q 7 U 2 V j d G l v b j E v U m V w b 3 J 0 S 1 B J X 0 5 P U l R I X z I w M T k x M l 9 C U E V S I C g z K S 9 D a G F u Z 2 V k I F R 5 c G U u e 0 l u Z G l z c G 9 u a W J p b G l 0 Y V 9 Q Z X J j X 2 d l d E N v b n N l b n Q s M z N 9 J n F 1 b 3 Q 7 L C Z x d W 9 0 O 1 N l Y 3 R p b 2 4 x L 1 J l c G 9 y d E t Q S V 9 O T 1 J U S F 8 y M D E 5 M T J f Q l B F U i A o M y k v Q 2 h h b m d l Z C B U e X B l L n t J b m R p c 3 B v b m l i a W x p d G F f U G V y Y 1 9 n Z X R D b 2 5 z Z W 5 0 U 3 R h d H V z L D M 0 f S Z x d W 9 0 O y w m c X V v d D t T Z W N 0 a W 9 u M S 9 S Z X B v c n R L U E l f T k 9 S V E h f M j A x O T E y X 0 J Q R V I g K D M p L 0 N o Y W 5 n Z W Q g V H l w Z S 5 7 S W 5 k a X N w b 2 5 p Y m l s a X R h X 1 B l c m N f Z 2 V 0 U G F 5 b W V u d F J l c X V l c 3 Q s M z V 9 J n F 1 b 3 Q 7 L C Z x d W 9 0 O 1 N l Y 3 R p b 2 4 x L 1 J l c G 9 y d E t Q S V 9 O T 1 J U S F 8 y M D E 5 M T J f Q l B F U i A o M y k v Q 2 h h b m d l Z C B U e X B l L n t J b m R p c 3 B v b m l i a W x p d G F f U G V y Y 1 9 n Z X R Q Y X l t Z W 5 0 U 3 R h d H V z U m V x d W V z d C w z N n 0 m c X V v d D s s J n F 1 b 3 Q 7 U 2 V j d G l v b j E v U m V w b 3 J 0 S 1 B J X 0 5 P U l R I X z I w M T k x M l 9 C U E V S I C g z K S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E 5 M T J f Q l B F U i A o M y k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x O T E y X 0 J Q R V I g K D M p L 0 N o Y W 5 n Z W Q g V H l w Z S 5 7 S W 5 k a X N w b 2 5 p Y m l s a X R h X 1 B l c m N f c G F 5 b W V u d E l u a X R p Y X R p b 2 5 S Z X F 1 Z X N 0 L D M 5 f S Z x d W 9 0 O y w m c X V v d D t T Z W N 0 a W 9 u M S 9 S Z X B v c n R L U E l f T k 9 S V E h f M j A x O T E y X 0 J Q R V I g K D M p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E 5 M T J f Q l B F U i A o M y k v Q 2 h h b m d l Z C B U e X B l L n t J b m R p c 3 B v b m l i a W x p d G F f U G V y Y 1 9 y Z W F k Q W N j b 3 V u d E J h b G F u Y 2 U s N D F 9 J n F 1 b 3 Q 7 L C Z x d W 9 0 O 1 N l Y 3 R p b 2 4 x L 1 J l c G 9 y d E t Q S V 9 O T 1 J U S F 8 y M D E 5 M T J f Q l B F U i A o M y k v Q 2 h h b m d l Z C B U e X B l L n t J b m R p c 3 B v b m l i a W x p d G F f U G V y Y 1 9 y Z W F k Q W N j b 3 V u d E R l d G F p b H M s N D J 9 J n F 1 b 3 Q 7 L C Z x d W 9 0 O 1 N l Y 3 R p b 2 4 x L 1 J l c G 9 y d E t Q S V 9 O T 1 J U S F 8 y M D E 5 M T J f Q l B F U i A o M y k v Q 2 h h b m d l Z C B U e X B l L n t J b m R p c 3 B v b m l i a W x p d G F f U G V y Y 1 9 y Z W F k Q W N j b 3 V u d E x p c 3 Q s N D N 9 J n F 1 b 3 Q 7 L C Z x d W 9 0 O 1 N l Y 3 R p b 2 4 x L 1 J l c G 9 y d E t Q S V 9 O T 1 J U S F 8 y M D E 5 M T J f Q l B F U i A o M y k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T k x M l 9 C U E V S I C g z K S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Q m F s Y W 5 j Z X M s N D Z 9 J n F 1 b 3 Q 7 L C Z x d W 9 0 O 1 N l Y 3 R p b 2 4 x L 1 J l c G 9 y d E t Q S V 9 O T 1 J U S F 8 y M D E 5 M T J f Q l B F U i A o M y k v Q 2 h h b m d l Z C B U e X B l L n t J b m R p c 3 B v b m l i a W x p d G F f U G V y Y 1 9 y Z W F k Q 2 F y Z E F j Y 2 9 1 b n R E Z X R h a W x z L D Q 3 f S Z x d W 9 0 O y w m c X V v d D t T Z W N 0 a W 9 u M S 9 S Z X B v c n R L U E l f T k 9 S V E h f M j A x O T E y X 0 J Q R V I g K D M p L 0 N o Y W 5 n Z W Q g V H l w Z S 5 7 S W 5 k a X N w b 2 5 p Y m l s a X R h X 1 B l c m N f c m V h Z E N h c m R B Y 2 N v d W 5 0 T G l z d C w 0 O H 0 m c X V v d D s s J n F 1 b 3 Q 7 U 2 V j d G l v b j E v U m V w b 3 J 0 S 1 B J X 0 5 P U l R I X z I w M T k x M l 9 C U E V S I C g z K S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T k x M l 9 C U E V S I C g z K S 9 D a G F u Z 2 V k I F R 5 c G U u e 0 l u Z G l z c G 9 u a W J p b G l 0 Y V 9 Q Z X J j X 3 J l d H J p Z X Z l Q X N w c 3 B z L D U w f S Z x d W 9 0 O y w m c X V v d D t T Z W N 0 a W 9 u M S 9 S Z X B v c n R L U E l f T k 9 S V E h f M j A x O T E y X 0 J Q R V I g K D M p L 0 N o Y W 5 n Z W Q g V H l w Z S 5 7 S W 5 k a X N w b 2 5 p Y m l s a X R h X 1 B l c m N f d X B k Y X R l Q 2 9 u c 2 V u d C w 1 M X 0 m c X V v d D s s J n F 1 b 3 Q 7 U 2 V j d G l v b j E v U m V w b 3 J 0 S 1 B J X 0 5 P U l R I X z I w M T k x M l 9 C U E V S I C g z K S 9 D a G F u Z 2 V k I F R 5 c G U u e 0 l u Z G l z c G 9 u a W J p b G l 0 Y V 9 Q Z X J j X 3 V w Z G F 0 Z V B h e W 1 l b n R S Z X N v d X J j Z S w 1 M n 0 m c X V v d D s s J n F 1 b 3 Q 7 U 2 V j d G l v b j E v U m V w b 3 J 0 S 1 B J X 0 5 P U l R I X z I w M T k x M l 9 C U E V S I C g z K S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x O T E y X 0 J Q R V I g K D M p L 0 N o Y W 5 n Z W Q g V H l w Z S 5 7 T 0 t f Y 2 9 u Z m l y b W F 0 a W 9 u T 2 Z G d W 5 k c y w 1 N H 0 m c X V v d D s s J n F 1 b 3 Q 7 U 2 V j d G l v b j E v U m V w b 3 J 0 S 1 B J X 0 5 P U l R I X z I w M T k x M l 9 C U E V S I C g z K S 9 D a G F u Z 2 V k I F R 5 c G U u e 0 9 L X 2 R l b G V 0 Z U N v b n N l b n Q s N T V 9 J n F 1 b 3 Q 7 L C Z x d W 9 0 O 1 N l Y 3 R p b 2 4 x L 1 J l c G 9 y d E t Q S V 9 O T 1 J U S F 8 y M D E 5 M T J f Q l B F U i A o M y k v Q 2 h h b m d l Z C B U e X B l L n t P S 1 9 l c 3 R h Y m x p c 2 h D b 2 5 z Z W 5 0 L D U 2 f S Z x d W 9 0 O y w m c X V v d D t T Z W N 0 a W 9 u M S 9 S Z X B v c n R L U E l f T k 9 S V E h f M j A x O T E y X 0 J Q R V I g K D M p L 0 N o Y W 5 n Z W Q g V H l w Z S 5 7 T 0 t f Z 2 V 0 Q 2 9 u c 2 V u d C w 1 N 3 0 m c X V v d D s s J n F 1 b 3 Q 7 U 2 V j d G l v b j E v U m V w b 3 J 0 S 1 B J X 0 5 P U l R I X z I w M T k x M l 9 C U E V S I C g z K S 9 D a G F u Z 2 V k I F R 5 c G U u e 0 9 L X 2 d l d E N v b n N l b n R T d G F 0 d X M s N T h 9 J n F 1 b 3 Q 7 L C Z x d W 9 0 O 1 N l Y 3 R p b 2 4 x L 1 J l c G 9 y d E t Q S V 9 O T 1 J U S F 8 y M D E 5 M T J f Q l B F U i A o M y k v Q 2 h h b m d l Z C B U e X B l L n t P S 1 9 n Z X R Q Y X l t Z W 5 0 U m V x d W V z d C w 1 O X 0 m c X V v d D s s J n F 1 b 3 Q 7 U 2 V j d G l v b j E v U m V w b 3 J 0 S 1 B J X 0 5 P U l R I X z I w M T k x M l 9 C U E V S I C g z K S 9 D a G F u Z 2 V k I F R 5 c G U u e 0 9 L X 2 d l d F B h e W 1 l b n R T d G F 0 d X N S Z X F 1 Z X N 0 L D Y w f S Z x d W 9 0 O y w m c X V v d D t T Z W N 0 a W 9 u M S 9 S Z X B v c n R L U E l f T k 9 S V E h f M j A x O T E y X 0 J Q R V I g K D M p L 0 N o Y W 5 n Z W Q g V H l w Z S 5 7 T 0 t f Z 2 V 0 U G V y a W 9 k a W N Q Y X l t Z W 5 0 U m V x d W V z d C w 2 M X 0 m c X V v d D s s J n F 1 b 3 Q 7 U 2 V j d G l v b j E v U m V w b 3 J 0 S 1 B J X 0 5 P U l R I X z I w M T k x M l 9 C U E V S I C g z K S 9 D a G F u Z 2 V k I F R 5 c G U u e 0 9 L X 2 d l d F B l c m l v Z G l j U G F 5 b W V u d F N 0 Y X R 1 c 1 J l c X V l c 3 Q s N j J 9 J n F 1 b 3 Q 7 L C Z x d W 9 0 O 1 N l Y 3 R p b 2 4 x L 1 J l c G 9 y d E t Q S V 9 O T 1 J U S F 8 y M D E 5 M T J f Q l B F U i A o M y k v Q 2 h h b m d l Z C B U e X B l L n t P S 1 9 w Y X l t Z W 5 0 S W 5 p d G l h d G l v b l J l c X V l c 3 Q s N j N 9 J n F 1 b 3 Q 7 L C Z x d W 9 0 O 1 N l Y 3 R p b 2 4 x L 1 J l c G 9 y d E t Q S V 9 O T 1 J U S F 8 y M D E 5 M T J f Q l B F U i A o M y k v Q 2 h h b m d l Z C B U e X B l L n t P S 1 9 w Z X J p b 2 R p Y 1 B h e W 1 l b n R J b m l 0 a W F 0 a W 9 u U m V x d W V z d C w 2 N H 0 m c X V v d D s s J n F 1 b 3 Q 7 U 2 V j d G l v b j E v U m V w b 3 J 0 S 1 B J X 0 5 P U l R I X z I w M T k x M l 9 C U E V S I C g z K S 9 D a G F u Z 2 V k I F R 5 c G U u e 0 9 L X 3 J l Y W R B Y 2 N v d W 5 0 Q m F s Y W 5 j Z S w 2 N X 0 m c X V v d D s s J n F 1 b 3 Q 7 U 2 V j d G l v b j E v U m V w b 3 J 0 S 1 B J X 0 5 P U l R I X z I w M T k x M l 9 C U E V S I C g z K S 9 D a G F u Z 2 V k I F R 5 c G U u e 0 9 L X 3 J l Y W R B Y 2 N v d W 5 0 R G V 0 Y W l s c y w 2 N n 0 m c X V v d D s s J n F 1 b 3 Q 7 U 2 V j d G l v b j E v U m V w b 3 J 0 S 1 B J X 0 5 P U l R I X z I w M T k x M l 9 C U E V S I C g z K S 9 D a G F u Z 2 V k I F R 5 c G U u e 0 9 L X 3 J l Y W R B Y 2 N v d W 5 0 T G l z d C w 2 N 3 0 m c X V v d D s s J n F 1 b 3 Q 7 U 2 V j d G l v b j E v U m V w b 3 J 0 S 1 B J X 0 5 P U l R I X z I w M T k x M l 9 C U E V S I C g z K S 9 D a G F u Z 2 V k I F R 5 c G U u e 0 9 L X 3 J l Y W R B Y 2 N v d W 5 0 V H J h b n N h Y 3 R p b 2 5 E Z X R h a W x z L D Y 4 f S Z x d W 9 0 O y w m c X V v d D t T Z W N 0 a W 9 u M S 9 S Z X B v c n R L U E l f T k 9 S V E h f M j A x O T E y X 0 J Q R V I g K D M p L 0 N o Y W 5 n Z W Q g V H l w Z S 5 7 T 0 t f c m V h Z E F j Y 2 9 1 b n R U c m F u c 2 F j d G l v b k x p c 3 Q s N j l 9 J n F 1 b 3 Q 7 L C Z x d W 9 0 O 1 N l Y 3 R p b 2 4 x L 1 J l c G 9 y d E t Q S V 9 O T 1 J U S F 8 y M D E 5 M T J f Q l B F U i A o M y k v Q 2 h h b m d l Z C B U e X B l L n t P S 1 9 y Z W F k Q 2 F y Z E F j Y 2 9 1 b n R C Y W x h b m N l c y w 3 M H 0 m c X V v d D s s J n F 1 b 3 Q 7 U 2 V j d G l v b j E v U m V w b 3 J 0 S 1 B J X 0 5 P U l R I X z I w M T k x M l 9 C U E V S I C g z K S 9 D a G F u Z 2 V k I F R 5 c G U u e 0 9 L X 3 J l Y W R D Y X J k Q W N j b 3 V u d E R l d G F p b H M s N z F 9 J n F 1 b 3 Q 7 L C Z x d W 9 0 O 1 N l Y 3 R p b 2 4 x L 1 J l c G 9 y d E t Q S V 9 O T 1 J U S F 8 y M D E 5 M T J f Q l B F U i A o M y k v Q 2 h h b m d l Z C B U e X B l L n t P S 1 9 y Z W F k Q 2 F y Z E F j Y 2 9 1 b n R M a X N 0 L D c y f S Z x d W 9 0 O y w m c X V v d D t T Z W N 0 a W 9 u M S 9 S Z X B v c n R L U E l f T k 9 S V E h f M j A x O T E y X 0 J Q R V I g K D M p L 0 N o Y W 5 n Z W Q g V H l w Z S 5 7 T 0 t f c m V h Z E N h c m R B Y 2 N v d W 5 0 V H J h b n N h Y 3 R p b 2 5 M a X N 0 L D c z f S Z x d W 9 0 O y w m c X V v d D t T Z W N 0 a W 9 u M S 9 S Z X B v c n R L U E l f T k 9 S V E h f M j A x O T E y X 0 J Q R V I g K D M p L 0 N o Y W 5 n Z W Q g V H l w Z S 5 7 T 0 t f c m V 0 c m l l d m V B c 3 B z c H M s N z R 9 J n F 1 b 3 Q 7 L C Z x d W 9 0 O 1 N l Y 3 R p b 2 4 x L 1 J l c G 9 y d E t Q S V 9 O T 1 J U S F 8 y M D E 5 M T J f Q l B F U i A o M y k v Q 2 h h b m d l Z C B U e X B l L n t P S 1 9 1 c G R h d G V D b 2 5 z Z W 5 0 L D c 1 f S Z x d W 9 0 O y w m c X V v d D t T Z W N 0 a W 9 u M S 9 S Z X B v c n R L U E l f T k 9 S V E h f M j A x O T E y X 0 J Q R V I g K D M p L 0 N o Y W 5 n Z W Q g V H l w Z S 5 7 T 0 t f d X B k Y X R l U G F 5 b W V u d F J l c 2 9 1 c m N l L D c 2 f S Z x d W 9 0 O y w m c X V v d D t T Z W N 0 a W 9 u M S 9 S Z X B v c n R L U E l f T k 9 S V E h f M j A x O T E y X 0 J Q R V I g K D M p L 0 N o Y W 5 n Z W Q g V H l w Z S 5 7 T 0 t f d X B k Y X R l U G V y a W 9 k a W N Q Y X l t Z W 5 0 U m V z b 3 V y Y 2 U s N z d 9 J n F 1 b 3 Q 7 L C Z x d W 9 0 O 1 N l Y 3 R p b 2 4 x L 1 J l c G 9 y d E t Q S V 9 O T 1 J U S F 8 y M D E 5 M T J f Q l B F U i A o M y k v Q 2 h h b m d l Z C B U e X B l L n t Q c m 9 i b G V t Y U F w c G x p Y 2 F 0 a X Z v X 1 B l c m N f Y 2 9 u Z m l y b W F 0 a W 9 u T 2 Z G d W 5 k c y w 3 O H 0 m c X V v d D s s J n F 1 b 3 Q 7 U 2 V j d G l v b j E v U m V w b 3 J 0 S 1 B J X 0 5 P U l R I X z I w M T k x M l 9 C U E V S I C g z K S 9 D a G F u Z 2 V k I F R 5 c G U u e 1 B y b 2 J s Z W 1 h Q X B w b G l j Y X R p d m 9 f U G V y Y 1 9 k Z W x l d G V D b 2 5 z Z W 5 0 L D c 5 f S Z x d W 9 0 O y w m c X V v d D t T Z W N 0 a W 9 u M S 9 S Z X B v c n R L U E l f T k 9 S V E h f M j A x O T E y X 0 J Q R V I g K D M p L 0 N o Y W 5 n Z W Q g V H l w Z S 5 7 U H J v Y m x l b W F B c H B s a W N h d G l 2 b 1 9 Q Z X J j X 2 V z d G F i b G l z a E N v b n N l b n Q s O D B 9 J n F 1 b 3 Q 7 L C Z x d W 9 0 O 1 N l Y 3 R p b 2 4 x L 1 J l c G 9 y d E t Q S V 9 O T 1 J U S F 8 y M D E 5 M T J f Q l B F U i A o M y k v Q 2 h h b m d l Z C B U e X B l L n t Q c m 9 i b G V t Y U F w c G x p Y 2 F 0 a X Z v X 1 B l c m N f Z 2 V 0 Q 2 9 u c 2 V u d C w 4 M X 0 m c X V v d D s s J n F 1 b 3 Q 7 U 2 V j d G l v b j E v U m V w b 3 J 0 S 1 B J X 0 5 P U l R I X z I w M T k x M l 9 C U E V S I C g z K S 9 D a G F u Z 2 V k I F R 5 c G U u e 1 B y b 2 J s Z W 1 h Q X B w b G l j Y X R p d m 9 f U G V y Y 1 9 n Z X R D b 2 5 z Z W 5 0 U 3 R h d H V z L D g y f S Z x d W 9 0 O y w m c X V v d D t T Z W N 0 a W 9 u M S 9 S Z X B v c n R L U E l f T k 9 S V E h f M j A x O T E y X 0 J Q R V I g K D M p L 0 N o Y W 5 n Z W Q g V H l w Z S 5 7 U H J v Y m x l b W F B c H B s a W N h d G l 2 b 1 9 Q Z X J j X 2 d l d F B h e W 1 l b n R S Z X F 1 Z X N 0 L D g z f S Z x d W 9 0 O y w m c X V v d D t T Z W N 0 a W 9 u M S 9 S Z X B v c n R L U E l f T k 9 S V E h f M j A x O T E y X 0 J Q R V I g K D M p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x O T E y X 0 J Q R V I g K D M p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E 5 M T J f Q l B F U i A o M y k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T k x M l 9 C U E V S I C g z K S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E 5 M T J f Q l B F U i A o M y k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C Y W x h b m N l L D g 5 f S Z x d W 9 0 O y w m c X V v d D t T Z W N 0 a W 9 u M S 9 S Z X B v c n R L U E l f T k 9 S V E h f M j A x O T E y X 0 J Q R V I g K D M p L 0 N o Y W 5 n Z W Q g V H l w Z S 5 7 U H J v Y m x l b W F B c H B s a W N h d G l 2 b 1 9 Q Z X J j X 3 J l Y W R B Y 2 N v d W 5 0 R G V 0 Y W l s c y w 5 M H 0 m c X V v d D s s J n F 1 b 3 Q 7 U 2 V j d G l v b j E v U m V w b 3 J 0 S 1 B J X 0 5 P U l R I X z I w M T k x M l 9 C U E V S I C g z K S 9 D a G F u Z 2 V k I F R 5 c G U u e 1 B y b 2 J s Z W 1 h Q X B w b G l j Y X R p d m 9 f U G V y Y 1 9 y Z W F k Q W N j b 3 V u d E x p c 3 Q s O T F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E 5 M T J f Q l B F U i A o M y k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E 5 M T J f Q l B F U i A o M y k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T k x M l 9 C U E V S I C g z K S 9 D a G F u Z 2 V k I F R 5 c G U u e 1 B y b 2 J s Z W 1 h Q X B w b G l j Y X R p d m 9 f U G V y Y 1 9 y Z W F k Q 2 F y Z E F j Y 2 9 1 b n R M a X N 0 L D k 2 f S Z x d W 9 0 O y w m c X V v d D t T Z W N 0 a W 9 u M S 9 S Z X B v c n R L U E l f T k 9 S V E h f M j A x O T E y X 0 J Q R V I g K D M p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T k x M l 9 C U E V S I C g z K S 9 D a G F u Z 2 V k I F R 5 c G U u e 1 B y b 2 J s Z W 1 h Q X B w b G l j Y X R p d m 9 f U G V y Y 1 9 y Z X R y a W V 2 Z U F z c H N w c y w 5 O H 0 m c X V v d D s s J n F 1 b 3 Q 7 U 2 V j d G l v b j E v U m V w b 3 J 0 S 1 B J X 0 5 P U l R I X z I w M T k x M l 9 C U E V S I C g z K S 9 D a G F u Z 2 V k I F R 5 c G U u e 1 B y b 2 J s Z W 1 h Q X B w b G l j Y X R p d m 9 f U G V y Y 1 9 1 c G R h d G V D b 2 5 z Z W 5 0 L D k 5 f S Z x d W 9 0 O y w m c X V v d D t T Z W N 0 a W 9 u M S 9 S Z X B v c n R L U E l f T k 9 S V E h f M j A x O T E y X 0 J Q R V I g K D M p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E 5 M T J f Q l B F U i A o M y k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x O T E y X 0 J Q R V I g K D M p L 0 N o Y W 5 n Z W Q g V H l w Z S 5 7 U H J v Y m x l b W F B c H B s a W N h d G l 2 b 1 9 j b 2 5 m a X J t Y X R p b 2 5 P Z k Z 1 b m R z L D E w M n 0 m c X V v d D s s J n F 1 b 3 Q 7 U 2 V j d G l v b j E v U m V w b 3 J 0 S 1 B J X 0 5 P U l R I X z I w M T k x M l 9 C U E V S I C g z K S 9 D a G F u Z 2 V k I F R 5 c G U u e 1 B y b 2 J s Z W 1 h Q X B w b G l j Y X R p d m 9 f Z G V s Z X R l Q 2 9 u c 2 V u d C w x M D N 9 J n F 1 b 3 Q 7 L C Z x d W 9 0 O 1 N l Y 3 R p b 2 4 x L 1 J l c G 9 y d E t Q S V 9 O T 1 J U S F 8 y M D E 5 M T J f Q l B F U i A o M y k v Q 2 h h b m d l Z C B U e X B l L n t Q c m 9 i b G V t Y U F w c G x p Y 2 F 0 a X Z v X 2 V z d G F i b G l z a E N v b n N l b n Q s M T A 0 f S Z x d W 9 0 O y w m c X V v d D t T Z W N 0 a W 9 u M S 9 S Z X B v c n R L U E l f T k 9 S V E h f M j A x O T E y X 0 J Q R V I g K D M p L 0 N o Y W 5 n Z W Q g V H l w Z S 5 7 U H J v Y m x l b W F B c H B s a W N h d G l 2 b 1 9 n Z X R D b 2 5 z Z W 5 0 L D E w N X 0 m c X V v d D s s J n F 1 b 3 Q 7 U 2 V j d G l v b j E v U m V w b 3 J 0 S 1 B J X 0 5 P U l R I X z I w M T k x M l 9 C U E V S I C g z K S 9 D a G F u Z 2 V k I F R 5 c G U u e 1 B y b 2 J s Z W 1 h Q X B w b G l j Y X R p d m 9 f Z 2 V 0 Q 2 9 u c 2 V u d F N 0 Y X R 1 c y w x M D Z 9 J n F 1 b 3 Q 7 L C Z x d W 9 0 O 1 N l Y 3 R p b 2 4 x L 1 J l c G 9 y d E t Q S V 9 O T 1 J U S F 8 y M D E 5 M T J f Q l B F U i A o M y k v Q 2 h h b m d l Z C B U e X B l L n t Q c m 9 i b G V t Y U F w c G x p Y 2 F 0 a X Z v X 2 d l d F B h e W 1 l b n R S Z X F 1 Z X N 0 L D E w N 3 0 m c X V v d D s s J n F 1 b 3 Q 7 U 2 V j d G l v b j E v U m V w b 3 J 0 S 1 B J X 0 5 P U l R I X z I w M T k x M l 9 C U E V S I C g z K S 9 D a G F u Z 2 V k I F R 5 c G U u e 1 B y b 2 J s Z W 1 h Q X B w b G l j Y X R p d m 9 f Z 2 V 0 U G F 5 b W V u d F N 0 Y X R 1 c 1 J l c X V l c 3 Q s M T A 4 f S Z x d W 9 0 O y w m c X V v d D t T Z W N 0 a W 9 u M S 9 S Z X B v c n R L U E l f T k 9 S V E h f M j A x O T E y X 0 J Q R V I g K D M p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T k x M l 9 C U E V S I C g z K S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E 5 M T J f Q l B F U i A o M y k v Q 2 h h b m d l Z C B U e X B l L n t Q c m 9 i b G V t Y U F w c G x p Y 2 F 0 a X Z v X 3 B h e W 1 l b n R J b m l 0 a W F 0 a W 9 u U m V x d W V z d C w x M T F 9 J n F 1 b 3 Q 7 L C Z x d W 9 0 O 1 N l Y 3 R p b 2 4 x L 1 J l c G 9 y d E t Q S V 9 O T 1 J U S F 8 y M D E 5 M T J f Q l B F U i A o M y k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T k x M l 9 C U E V S I C g z K S 9 D a G F u Z 2 V k I F R 5 c G U u e 1 B y b 2 J s Z W 1 h Q X B w b G l j Y X R p d m 9 f c m V h Z E F j Y 2 9 1 b n R C Y W x h b m N l L D E x M 3 0 m c X V v d D s s J n F 1 b 3 Q 7 U 2 V j d G l v b j E v U m V w b 3 J 0 S 1 B J X 0 5 P U l R I X z I w M T k x M l 9 C U E V S I C g z K S 9 D a G F u Z 2 V k I F R 5 c G U u e 1 B y b 2 J s Z W 1 h Q X B w b G l j Y X R p d m 9 f c m V h Z E F j Y 2 9 1 b n R E Z X R h a W x z L D E x N H 0 m c X V v d D s s J n F 1 b 3 Q 7 U 2 V j d G l v b j E v U m V w b 3 J 0 S 1 B J X 0 5 P U l R I X z I w M T k x M l 9 C U E V S I C g z K S 9 D a G F u Z 2 V k I F R 5 c G U u e 1 B y b 2 J s Z W 1 h Q X B w b G l j Y X R p d m 9 f c m V h Z E F j Y 2 9 1 b n R M a X N 0 L D E x N X 0 m c X V v d D s s J n F 1 b 3 Q 7 U 2 V j d G l v b j E v U m V w b 3 J 0 S 1 B J X 0 5 P U l R I X z I w M T k x M l 9 C U E V S I C g z K S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x O T E y X 0 J Q R V I g K D M p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E 5 M T J f Q l B F U i A o M y k v Q 2 h h b m d l Z C B U e X B l L n t Q c m 9 i b G V t Y U F w c G x p Y 2 F 0 a X Z v X 3 J l Y W R D Y X J k Q W N j b 3 V u d E J h b G F u Y 2 V z L D E x O H 0 m c X V v d D s s J n F 1 b 3 Q 7 U 2 V j d G l v b j E v U m V w b 3 J 0 S 1 B J X 0 5 P U l R I X z I w M T k x M l 9 C U E V S I C g z K S 9 D a G F u Z 2 V k I F R 5 c G U u e 1 B y b 2 J s Z W 1 h Q X B w b G l j Y X R p d m 9 f c m V h Z E N h c m R B Y 2 N v d W 5 0 R G V 0 Y W l s c y w x M T l 9 J n F 1 b 3 Q 7 L C Z x d W 9 0 O 1 N l Y 3 R p b 2 4 x L 1 J l c G 9 y d E t Q S V 9 O T 1 J U S F 8 y M D E 5 M T J f Q l B F U i A o M y k v Q 2 h h b m d l Z C B U e X B l L n t Q c m 9 i b G V t Y U F w c G x p Y 2 F 0 a X Z v X 3 J l Y W R D Y X J k Q W N j b 3 V u d E x p c 3 Q s M T I w f S Z x d W 9 0 O y w m c X V v d D t T Z W N 0 a W 9 u M S 9 S Z X B v c n R L U E l f T k 9 S V E h f M j A x O T E y X 0 J Q R V I g K D M p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x O T E y X 0 J Q R V I g K D M p L 0 N o Y W 5 n Z W Q g V H l w Z S 5 7 U H J v Y m x l b W F B c H B s a W N h d G l 2 b 1 9 y Z X R y a W V 2 Z U F z c H N w c y w x M j J 9 J n F 1 b 3 Q 7 L C Z x d W 9 0 O 1 N l Y 3 R p b 2 4 x L 1 J l c G 9 y d E t Q S V 9 O T 1 J U S F 8 y M D E 5 M T J f Q l B F U i A o M y k v Q 2 h h b m d l Z C B U e X B l L n t Q c m 9 i b G V t Y U F w c G x p Y 2 F 0 a X Z v X 3 V w Z G F 0 Z U N v b n N l b n Q s M T I z f S Z x d W 9 0 O y w m c X V v d D t T Z W N 0 a W 9 u M S 9 S Z X B v c n R L U E l f T k 9 S V E h f M j A x O T E y X 0 J Q R V I g K D M p L 0 N o Y W 5 n Z W Q g V H l w Z S 5 7 U H J v Y m x l b W F B c H B s a W N h d G l 2 b 1 9 1 c G R h d G V Q Y X l t Z W 5 0 U m V z b 3 V y Y 2 U s M T I 0 f S Z x d W 9 0 O y w m c X V v d D t T Z W N 0 a W 9 u M S 9 S Z X B v c n R L U E l f T k 9 S V E h f M j A x O T E y X 0 J Q R V I g K D M p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E 5 M T J f Q l B F U i A o M y k v Q 2 h h b m d l Z C B U e X B l L n t Q c m 9 i b G V t Y U N s a W V u d F 9 j b 2 5 m a X J t Y X R p b 2 5 P Z k Z 1 b m R z L D E y N n 0 m c X V v d D s s J n F 1 b 3 Q 7 U 2 V j d G l v b j E v U m V w b 3 J 0 S 1 B J X 0 5 P U l R I X z I w M T k x M l 9 C U E V S I C g z K S 9 D a G F u Z 2 V k I F R 5 c G U u e 1 B y b 2 J s Z W 1 h Q 2 x p Z W 5 0 X 2 R l b G V 0 Z U N v b n N l b n Q s M T I 3 f S Z x d W 9 0 O y w m c X V v d D t T Z W N 0 a W 9 u M S 9 S Z X B v c n R L U E l f T k 9 S V E h f M j A x O T E y X 0 J Q R V I g K D M p L 0 N o Y W 5 n Z W Q g V H l w Z S 5 7 U H J v Y m x l b W F D b G l l b n R f Z X N 0 Y W J s a X N o Q 2 9 u c 2 V u d C w x M j h 9 J n F 1 b 3 Q 7 L C Z x d W 9 0 O 1 N l Y 3 R p b 2 4 x L 1 J l c G 9 y d E t Q S V 9 O T 1 J U S F 8 y M D E 5 M T J f Q l B F U i A o M y k v Q 2 h h b m d l Z C B U e X B l L n t Q c m 9 i b G V t Y U N s a W V u d F 9 n Z X R D b 2 5 z Z W 5 0 L D E y O X 0 m c X V v d D s s J n F 1 b 3 Q 7 U 2 V j d G l v b j E v U m V w b 3 J 0 S 1 B J X 0 5 P U l R I X z I w M T k x M l 9 C U E V S I C g z K S 9 D a G F u Z 2 V k I F R 5 c G U u e 1 B y b 2 J s Z W 1 h Q 2 x p Z W 5 0 X 2 d l d E N v b n N l b n R T d G F 0 d X M s M T M w f S Z x d W 9 0 O y w m c X V v d D t T Z W N 0 a W 9 u M S 9 S Z X B v c n R L U E l f T k 9 S V E h f M j A x O T E y X 0 J Q R V I g K D M p L 0 N o Y W 5 n Z W Q g V H l w Z S 5 7 U H J v Y m x l b W F D b G l l b n R f Z 2 V 0 U G F 5 b W V u d F J l c X V l c 3 Q s M T M x f S Z x d W 9 0 O y w m c X V v d D t T Z W N 0 a W 9 u M S 9 S Z X B v c n R L U E l f T k 9 S V E h f M j A x O T E y X 0 J Q R V I g K D M p L 0 N o Y W 5 n Z W Q g V H l w Z S 5 7 U H J v Y m x l b W F D b G l l b n R f Z 2 V 0 U G F 5 b W V u d F N 0 Y X R 1 c 1 J l c X V l c 3 Q s M T M y f S Z x d W 9 0 O y w m c X V v d D t T Z W N 0 a W 9 u M S 9 S Z X B v c n R L U E l f T k 9 S V E h f M j A x O T E y X 0 J Q R V I g K D M p L 0 N o Y W 5 n Z W Q g V H l w Z S 5 7 U H J v Y m x l b W F D b G l l b n R f Z 2 V 0 U G V y a W 9 k a W N Q Y X l t Z W 5 0 U m V x d W V z d C w x M z N 9 J n F 1 b 3 Q 7 L C Z x d W 9 0 O 1 N l Y 3 R p b 2 4 x L 1 J l c G 9 y d E t Q S V 9 O T 1 J U S F 8 y M D E 5 M T J f Q l B F U i A o M y k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T k x M l 9 C U E V S I C g z K S 9 D a G F u Z 2 V k I F R 5 c G U u e 1 B y b 2 J s Z W 1 h Q 2 x p Z W 5 0 X 3 B h e W 1 l b n R J b m l 0 a W F 0 a W 9 u U m V x d W V z d C w x M z V 9 J n F 1 b 3 Q 7 L C Z x d W 9 0 O 1 N l Y 3 R p b 2 4 x L 1 J l c G 9 y d E t Q S V 9 O T 1 J U S F 8 y M D E 5 M T J f Q l B F U i A o M y k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E 5 M T J f Q l B F U i A o M y k v Q 2 h h b m d l Z C B U e X B l L n t Q c m 9 i b G V t Y U N s a W V u d F 9 y Z W F k Q W N j b 3 V u d E J h b G F u Y 2 U s M T M 3 f S Z x d W 9 0 O y w m c X V v d D t T Z W N 0 a W 9 u M S 9 S Z X B v c n R L U E l f T k 9 S V E h f M j A x O T E y X 0 J Q R V I g K D M p L 0 N o Y W 5 n Z W Q g V H l w Z S 5 7 U H J v Y m x l b W F D b G l l b n R f c m V h Z E F j Y 2 9 1 b n R E Z X R h a W x z L D E z O H 0 m c X V v d D s s J n F 1 b 3 Q 7 U 2 V j d G l v b j E v U m V w b 3 J 0 S 1 B J X 0 5 P U l R I X z I w M T k x M l 9 C U E V S I C g z K S 9 D a G F u Z 2 V k I F R 5 c G U u e 1 B y b 2 J s Z W 1 h Q 2 x p Z W 5 0 X 3 J l Y W R B Y 2 N v d W 5 0 T G l z d C w x M z l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R G V 0 Y W l s c y w x N D B 9 J n F 1 b 3 Q 7 L C Z x d W 9 0 O 1 N l Y 3 R p b 2 4 x L 1 J l c G 9 y d E t Q S V 9 O T 1 J U S F 8 y M D E 5 M T J f Q l B F U i A o M y k v Q 2 h h b m d l Z C B U e X B l L n t Q c m 9 i b G V t Y U N s a W V u d F 9 y Z W F k Q W N j b 3 V u d F R y Y W 5 z Y W N 0 a W 9 u T G l z d C w x N D F 9 J n F 1 b 3 Q 7 L C Z x d W 9 0 O 1 N l Y 3 R p b 2 4 x L 1 J l c G 9 y d E t Q S V 9 O T 1 J U S F 8 y M D E 5 M T J f Q l B F U i A o M y k v Q 2 h h b m d l Z C B U e X B l L n t Q c m 9 i b G V t Y U N s a W V u d F 9 y Z W F k Q 2 F y Z E F j Y 2 9 1 b n R C Y W x h b m N l c y w x N D J 9 J n F 1 b 3 Q 7 L C Z x d W 9 0 O 1 N l Y 3 R p b 2 4 x L 1 J l c G 9 y d E t Q S V 9 O T 1 J U S F 8 y M D E 5 M T J f Q l B F U i A o M y k v Q 2 h h b m d l Z C B U e X B l L n t Q c m 9 i b G V t Y U N s a W V u d F 9 y Z W F k Q 2 F y Z E F j Y 2 9 1 b n R E Z X R h a W x z L D E 0 M 3 0 m c X V v d D s s J n F 1 b 3 Q 7 U 2 V j d G l v b j E v U m V w b 3 J 0 S 1 B J X 0 5 P U l R I X z I w M T k x M l 9 C U E V S I C g z K S 9 D a G F u Z 2 V k I F R 5 c G U u e 1 B y b 2 J s Z W 1 h Q 2 x p Z W 5 0 X 3 J l Y W R D Y X J k Q W N j b 3 V u d E x p c 3 Q s M T Q 0 f S Z x d W 9 0 O y w m c X V v d D t T Z W N 0 a W 9 u M S 9 S Z X B v c n R L U E l f T k 9 S V E h f M j A x O T E y X 0 J Q R V I g K D M p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T k x M l 9 C U E V S I C g z K S 9 D a G F u Z 2 V k I F R 5 c G U u e 1 B y b 2 J s Z W 1 h Q 2 x p Z W 5 0 X 3 J l d H J p Z X Z l Q X N w c 3 B z L D E 0 N n 0 m c X V v d D s s J n F 1 b 3 Q 7 U 2 V j d G l v b j E v U m V w b 3 J 0 S 1 B J X 0 5 P U l R I X z I w M T k x M l 9 C U E V S I C g z K S 9 D a G F u Z 2 V k I F R 5 c G U u e 1 B y b 2 J s Z W 1 h Q 2 x p Z W 5 0 X 3 V w Z G F 0 Z U N v b n N l b n Q s M T Q 3 f S Z x d W 9 0 O y w m c X V v d D t T Z W N 0 a W 9 u M S 9 S Z X B v c n R L U E l f T k 9 S V E h f M j A x O T E y X 0 J Q R V I g K D M p L 0 N o Y W 5 n Z W Q g V H l w Z S 5 7 U H J v Y m x l b W F D b G l l b n R f d X B k Y X R l U G F 5 b W V u d F J l c 2 9 1 c m N l L D E 0 O H 0 m c X V v d D s s J n F 1 b 3 Q 7 U 2 V j d G l v b j E v U m V w b 3 J 0 S 1 B J X 0 5 P U l R I X z I w M T k x M l 9 C U E V S I C g z K S 9 D a G F u Z 2 V k I F R 5 c G U u e 1 B y b 2 J s Z W 1 h Q 2 x p Z W 5 0 X 3 V w Z G F 0 Z V B l c m l v Z G l j U G F 5 b W V u d F J l c 2 9 1 c m N l L D E 0 O X 0 m c X V v d D s s J n F 1 b 3 Q 7 U 2 V j d G l v b j E v U m V w b 3 J 0 S 1 B J X 0 5 P U l R I X z I w M T k x M l 9 C U E V S I C g z K S 9 D a G F u Z 2 V k I F R 5 c G U u e 1 R v d G F s X 2 N v b m Z p c m 1 h d G l v b k 9 m R n V u Z H M s M T U w f S Z x d W 9 0 O y w m c X V v d D t T Z W N 0 a W 9 u M S 9 S Z X B v c n R L U E l f T k 9 S V E h f M j A x O T E y X 0 J Q R V I g K D M p L 0 N o Y W 5 n Z W Q g V H l w Z S 5 7 V G 9 0 Y W x f Z G V s Z X R l Q 2 9 u c 2 V u d C w x N T F 9 J n F 1 b 3 Q 7 L C Z x d W 9 0 O 1 N l Y 3 R p b 2 4 x L 1 J l c G 9 y d E t Q S V 9 O T 1 J U S F 8 y M D E 5 M T J f Q l B F U i A o M y k v Q 2 h h b m d l Z C B U e X B l L n t U b 3 R h b F 9 l c 3 R h Y m x p c 2 h D b 2 5 z Z W 5 0 L D E 1 M n 0 m c X V v d D s s J n F 1 b 3 Q 7 U 2 V j d G l v b j E v U m V w b 3 J 0 S 1 B J X 0 5 P U l R I X z I w M T k x M l 9 C U E V S I C g z K S 9 D a G F u Z 2 V k I F R 5 c G U u e 1 R v d G F s X 2 d l d E N v b n N l b n Q s M T U z f S Z x d W 9 0 O y w m c X V v d D t T Z W N 0 a W 9 u M S 9 S Z X B v c n R L U E l f T k 9 S V E h f M j A x O T E y X 0 J Q R V I g K D M p L 0 N o Y W 5 n Z W Q g V H l w Z S 5 7 V G 9 0 Y W x f Z 2 V 0 Q 2 9 u c 2 V u d F N 0 Y X R 1 c y w x N T R 9 J n F 1 b 3 Q 7 L C Z x d W 9 0 O 1 N l Y 3 R p b 2 4 x L 1 J l c G 9 y d E t Q S V 9 O T 1 J U S F 8 y M D E 5 M T J f Q l B F U i A o M y k v Q 2 h h b m d l Z C B U e X B l L n t U b 3 R h b F 9 n Z X R Q Y X l t Z W 5 0 U m V x d W V z d C w x N T V 9 J n F 1 b 3 Q 7 L C Z x d W 9 0 O 1 N l Y 3 R p b 2 4 x L 1 J l c G 9 y d E t Q S V 9 O T 1 J U S F 8 y M D E 5 M T J f Q l B F U i A o M y k v Q 2 h h b m d l Z C B U e X B l L n t U b 3 R h b F 9 n Z X R Q Y X l t Z W 5 0 U 3 R h d H V z U m V x d W V z d C w x N T Z 9 J n F 1 b 3 Q 7 L C Z x d W 9 0 O 1 N l Y 3 R p b 2 4 x L 1 J l c G 9 y d E t Q S V 9 O T 1 J U S F 8 y M D E 5 M T J f Q l B F U i A o M y k v Q 2 h h b m d l Z C B U e X B l L n t U b 3 R h b F 9 n Z X R Q Z X J p b 2 R p Y 1 B h e W 1 l b n R S Z X F 1 Z X N 0 L D E 1 N 3 0 m c X V v d D s s J n F 1 b 3 Q 7 U 2 V j d G l v b j E v U m V w b 3 J 0 S 1 B J X 0 5 P U l R I X z I w M T k x M l 9 C U E V S I C g z K S 9 D a G F u Z 2 V k I F R 5 c G U u e 1 R v d G F s X 2 d l d F B l c m l v Z G l j U G F 5 b W V u d F N 0 Y X R 1 c 1 J l c X V l c 3 Q s M T U 4 f S Z x d W 9 0 O y w m c X V v d D t T Z W N 0 a W 9 u M S 9 S Z X B v c n R L U E l f T k 9 S V E h f M j A x O T E y X 0 J Q R V I g K D M p L 0 N o Y W 5 n Z W Q g V H l w Z S 5 7 V G 9 0 Y W x f c G F 5 b W V u d E l u a X R p Y X R p b 2 5 S Z X F 1 Z X N 0 L D E 1 O X 0 m c X V v d D s s J n F 1 b 3 Q 7 U 2 V j d G l v b j E v U m V w b 3 J 0 S 1 B J X 0 5 P U l R I X z I w M T k x M l 9 C U E V S I C g z K S 9 D a G F u Z 2 V k I F R 5 c G U u e 1 R v d G F s X 3 B l c m l v Z G l j U G F 5 b W V u d E l u a X R p Y X R p b 2 5 S Z X F 1 Z X N 0 L D E 2 M H 0 m c X V v d D s s J n F 1 b 3 Q 7 U 2 V j d G l v b j E v U m V w b 3 J 0 S 1 B J X 0 5 P U l R I X z I w M T k x M l 9 C U E V S I C g z K S 9 D a G F u Z 2 V k I F R 5 c G U u e 1 R v d G F s X 3 J l Y W R B Y 2 N v d W 5 0 Q m F s Y W 5 j Z S w x N j F 9 J n F 1 b 3 Q 7 L C Z x d W 9 0 O 1 N l Y 3 R p b 2 4 x L 1 J l c G 9 y d E t Q S V 9 O T 1 J U S F 8 y M D E 5 M T J f Q l B F U i A o M y k v Q 2 h h b m d l Z C B U e X B l L n t U b 3 R h b F 9 y Z W F k Q W N j b 3 V u d E R l d G F p b H M s M T Y y f S Z x d W 9 0 O y w m c X V v d D t T Z W N 0 a W 9 u M S 9 S Z X B v c n R L U E l f T k 9 S V E h f M j A x O T E y X 0 J Q R V I g K D M p L 0 N o Y W 5 n Z W Q g V H l w Z S 5 7 V G 9 0 Y W x f c m V h Z E F j Y 2 9 1 b n R M a X N 0 L D E 2 M 3 0 m c X V v d D s s J n F 1 b 3 Q 7 U 2 V j d G l v b j E v U m V w b 3 J 0 S 1 B J X 0 5 P U l R I X z I w M T k x M l 9 C U E V S I C g z K S 9 D a G F u Z 2 V k I F R 5 c G U u e 1 R v d G F s X 3 J l Y W R B Y 2 N v d W 5 0 V H J h b n N h Y 3 R p b 2 5 E Z X R h a W x z L D E 2 N H 0 m c X V v d D s s J n F 1 b 3 Q 7 U 2 V j d G l v b j E v U m V w b 3 J 0 S 1 B J X 0 5 P U l R I X z I w M T k x M l 9 C U E V S I C g z K S 9 D a G F u Z 2 V k I F R 5 c G U u e 1 R v d G F s X 3 J l Y W R B Y 2 N v d W 5 0 V H J h b n N h Y 3 R p b 2 5 M a X N 0 L D E 2 N X 0 m c X V v d D s s J n F 1 b 3 Q 7 U 2 V j d G l v b j E v U m V w b 3 J 0 S 1 B J X 0 5 P U l R I X z I w M T k x M l 9 C U E V S I C g z K S 9 D a G F u Z 2 V k I F R 5 c G U u e 1 R v d G F s X 3 J l Y W R D Y X J k Q W N j b 3 V u d E J h b G F u Y 2 V z L D E 2 N n 0 m c X V v d D s s J n F 1 b 3 Q 7 U 2 V j d G l v b j E v U m V w b 3 J 0 S 1 B J X 0 5 P U l R I X z I w M T k x M l 9 C U E V S I C g z K S 9 D a G F u Z 2 V k I F R 5 c G U u e 1 R v d G F s X 3 J l Y W R D Y X J k Q W N j b 3 V u d E R l d G F p b H M s M T Y 3 f S Z x d W 9 0 O y w m c X V v d D t T Z W N 0 a W 9 u M S 9 S Z X B v c n R L U E l f T k 9 S V E h f M j A x O T E y X 0 J Q R V I g K D M p L 0 N o Y W 5 n Z W Q g V H l w Z S 5 7 V G 9 0 Y W x f c m V h Z E N h c m R B Y 2 N v d W 5 0 T G l z d C w x N j h 9 J n F 1 b 3 Q 7 L C Z x d W 9 0 O 1 N l Y 3 R p b 2 4 x L 1 J l c G 9 y d E t Q S V 9 O T 1 J U S F 8 y M D E 5 M T J f Q l B F U i A o M y k v Q 2 h h b m d l Z C B U e X B l L n t U b 3 R h b F 9 y Z W F k Q 2 F y Z E F j Y 2 9 1 b n R U c m F u c 2 F j d G l v b k x p c 3 Q s M T Y 5 f S Z x d W 9 0 O y w m c X V v d D t T Z W N 0 a W 9 u M S 9 S Z X B v c n R L U E l f T k 9 S V E h f M j A x O T E y X 0 J Q R V I g K D M p L 0 N o Y W 5 n Z W Q g V H l w Z S 5 7 V G 9 0 Y W x f c m V 0 c m l l d m V B c 3 B z c H M s M T c w f S Z x d W 9 0 O y w m c X V v d D t T Z W N 0 a W 9 u M S 9 S Z X B v c n R L U E l f T k 9 S V E h f M j A x O T E y X 0 J Q R V I g K D M p L 0 N o Y W 5 n Z W Q g V H l w Z S 5 7 V G 9 0 Y W x f d X B k Y X R l Q 2 9 u c 2 V u d C w x N z F 9 J n F 1 b 3 Q 7 L C Z x d W 9 0 O 1 N l Y 3 R p b 2 4 x L 1 J l c G 9 y d E t Q S V 9 O T 1 J U S F 8 y M D E 5 M T J f Q l B F U i A o M y k v Q 2 h h b m d l Z C B U e X B l L n t U b 3 R h b F 9 1 c G R h d G V Q Y X l t Z W 5 0 U m V z b 3 V y Y 2 U s M T c y f S Z x d W 9 0 O y w m c X V v d D t T Z W N 0 a W 9 u M S 9 S Z X B v c n R L U E l f T k 9 S V E h f M j A x O T E y X 0 J Q R V I g K D M p L 0 N o Y W 5 n Z W Q g V H l w Z S 5 7 V G 9 0 Y W x f d X B k Y X R l U G V y a W 9 k a W N Q Y X l t Z W 5 0 U m V z b 3 V y Y 2 U s M T c z f S Z x d W 9 0 O y w m c X V v d D t T Z W N 0 a W 9 u M S 9 S Z X B v c n R L U E l f T k 9 S V E h f M j A x O T E y X 0 J Q R V I g K D M p L 0 N o Y W 5 n Z W Q g V H l w Z S 5 7 Z H V y Y X R h T W V k a W F f Y 2 9 u Z m l y b W F 0 a W 9 u T 2 Z G d W 5 k c y w x N z R 9 J n F 1 b 3 Q 7 L C Z x d W 9 0 O 1 N l Y 3 R p b 2 4 x L 1 J l c G 9 y d E t Q S V 9 O T 1 J U S F 8 y M D E 5 M T J f Q l B F U i A o M y k v Q 2 h h b m d l Z C B U e X B l L n t k d X J h d G F N Z W R p Y V 9 k Z W x l d G V D b 2 5 z Z W 5 0 L D E 3 N X 0 m c X V v d D s s J n F 1 b 3 Q 7 U 2 V j d G l v b j E v U m V w b 3 J 0 S 1 B J X 0 5 P U l R I X z I w M T k x M l 9 C U E V S I C g z K S 9 D a G F u Z 2 V k I F R 5 c G U u e 2 R 1 c m F 0 Y U 1 l Z G l h X 2 V z d G F i b G l z a E N v b n N l b n Q s M T c 2 f S Z x d W 9 0 O y w m c X V v d D t T Z W N 0 a W 9 u M S 9 S Z X B v c n R L U E l f T k 9 S V E h f M j A x O T E y X 0 J Q R V I g K D M p L 0 N o Y W 5 n Z W Q g V H l w Z S 5 7 Z H V y Y X R h T W V k a W F f Z 2 V 0 Q 2 9 u c 2 V u d C w x N z d 9 J n F 1 b 3 Q 7 L C Z x d W 9 0 O 1 N l Y 3 R p b 2 4 x L 1 J l c G 9 y d E t Q S V 9 O T 1 J U S F 8 y M D E 5 M T J f Q l B F U i A o M y k v Q 2 h h b m d l Z C B U e X B l L n t k d X J h d G F N Z W R p Y V 9 n Z X R D b 2 5 z Z W 5 0 U 3 R h d H V z L D E 3 O H 0 m c X V v d D s s J n F 1 b 3 Q 7 U 2 V j d G l v b j E v U m V w b 3 J 0 S 1 B J X 0 5 P U l R I X z I w M T k x M l 9 C U E V S I C g z K S 9 D a G F u Z 2 V k I F R 5 c G U u e 2 R 1 c m F 0 Y U 1 l Z G l h X 2 d l d F B h e W 1 l b n R S Z X F 1 Z X N 0 L D E 3 O X 0 m c X V v d D s s J n F 1 b 3 Q 7 U 2 V j d G l v b j E v U m V w b 3 J 0 S 1 B J X 0 5 P U l R I X z I w M T k x M l 9 C U E V S I C g z K S 9 D a G F u Z 2 V k I F R 5 c G U u e 2 R 1 c m F 0 Y U 1 l Z G l h X 2 d l d F B h e W 1 l b n R T d G F 0 d X N S Z X F 1 Z X N 0 L D E 4 M H 0 m c X V v d D s s J n F 1 b 3 Q 7 U 2 V j d G l v b j E v U m V w b 3 J 0 S 1 B J X 0 5 P U l R I X z I w M T k x M l 9 C U E V S I C g z K S 9 D a G F u Z 2 V k I F R 5 c G U u e 2 R 1 c m F 0 Y U 1 l Z G l h X 2 d l d F B l c m l v Z G l j U G F 5 b W V u d F J l c X V l c 3 Q s M T g x f S Z x d W 9 0 O y w m c X V v d D t T Z W N 0 a W 9 u M S 9 S Z X B v c n R L U E l f T k 9 S V E h f M j A x O T E y X 0 J Q R V I g K D M p L 0 N o Y W 5 n Z W Q g V H l w Z S 5 7 Z H V y Y X R h T W V k a W F f Z 2 V 0 U G V y a W 9 k a W N Q Y X l t Z W 5 0 U 3 R h d H V z U m V x d W V z d C w x O D J 9 J n F 1 b 3 Q 7 L C Z x d W 9 0 O 1 N l Y 3 R p b 2 4 x L 1 J l c G 9 y d E t Q S V 9 O T 1 J U S F 8 y M D E 5 M T J f Q l B F U i A o M y k v Q 2 h h b m d l Z C B U e X B l L n t k d X J h d G F N Z W R p Y V 9 w Y X l t Z W 5 0 S W 5 p d G l h d G l v b l J l c X V l c 3 Q s M T g z f S Z x d W 9 0 O y w m c X V v d D t T Z W N 0 a W 9 u M S 9 S Z X B v c n R L U E l f T k 9 S V E h f M j A x O T E y X 0 J Q R V I g K D M p L 0 N o Y W 5 n Z W Q g V H l w Z S 5 7 Z H V y Y X R h T W V k a W F f c G V y a W 9 k a W N Q Y X l t Z W 5 0 S W 5 p d G l h d G l v b l J l c X V l c 3 Q s M T g 0 f S Z x d W 9 0 O y w m c X V v d D t T Z W N 0 a W 9 u M S 9 S Z X B v c n R L U E l f T k 9 S V E h f M j A x O T E y X 0 J Q R V I g K D M p L 0 N o Y W 5 n Z W Q g V H l w Z S 5 7 Z H V y Y X R h T W V k a W F f c m V h Z E F j Y 2 9 1 b n R C Y W x h b m N l L D E 4 N X 0 m c X V v d D s s J n F 1 b 3 Q 7 U 2 V j d G l v b j E v U m V w b 3 J 0 S 1 B J X 0 5 P U l R I X z I w M T k x M l 9 C U E V S I C g z K S 9 D a G F u Z 2 V k I F R 5 c G U u e 2 R 1 c m F 0 Y U 1 l Z G l h X 3 J l Y W R B Y 2 N v d W 5 0 R G V 0 Y W l s c y w x O D Z 9 J n F 1 b 3 Q 7 L C Z x d W 9 0 O 1 N l Y 3 R p b 2 4 x L 1 J l c G 9 y d E t Q S V 9 O T 1 J U S F 8 y M D E 5 M T J f Q l B F U i A o M y k v Q 2 h h b m d l Z C B U e X B l L n t k d X J h d G F N Z W R p Y V 9 y Z W F k Q W N j b 3 V u d E x p c 3 Q s M T g 3 f S Z x d W 9 0 O y w m c X V v d D t T Z W N 0 a W 9 u M S 9 S Z X B v c n R L U E l f T k 9 S V E h f M j A x O T E y X 0 J Q R V I g K D M p L 0 N o Y W 5 n Z W Q g V H l w Z S 5 7 Z H V y Y X R h T W V k a W F f c m V h Z E F j Y 2 9 1 b n R U c m F u c 2 F j d G l v b k R l d G F p b H M s M T g 4 f S Z x d W 9 0 O y w m c X V v d D t T Z W N 0 a W 9 u M S 9 S Z X B v c n R L U E l f T k 9 S V E h f M j A x O T E y X 0 J Q R V I g K D M p L 0 N o Y W 5 n Z W Q g V H l w Z S 5 7 Z H V y Y X R h T W V k a W F f c m V h Z E F j Y 2 9 1 b n R U c m F u c 2 F j d G l v b k x p c 3 Q s M T g 5 f S Z x d W 9 0 O y w m c X V v d D t T Z W N 0 a W 9 u M S 9 S Z X B v c n R L U E l f T k 9 S V E h f M j A x O T E y X 0 J Q R V I g K D M p L 0 N o Y W 5 n Z W Q g V H l w Z S 5 7 Z H V y Y X R h T W V k a W F f c m V h Z E N h c m R B Y 2 N v d W 5 0 Q m F s Y W 5 j Z X M s M T k w f S Z x d W 9 0 O y w m c X V v d D t T Z W N 0 a W 9 u M S 9 S Z X B v c n R L U E l f T k 9 S V E h f M j A x O T E y X 0 J Q R V I g K D M p L 0 N o Y W 5 n Z W Q g V H l w Z S 5 7 Z H V y Y X R h T W V k a W F f c m V h Z E N h c m R B Y 2 N v d W 5 0 R G V 0 Y W l s c y w x O T F 9 J n F 1 b 3 Q 7 L C Z x d W 9 0 O 1 N l Y 3 R p b 2 4 x L 1 J l c G 9 y d E t Q S V 9 O T 1 J U S F 8 y M D E 5 M T J f Q l B F U i A o M y k v Q 2 h h b m d l Z C B U e X B l L n t k d X J h d G F N Z W R p Y V 9 y Z W F k Q 2 F y Z E F j Y 2 9 1 b n R M a X N 0 L D E 5 M n 0 m c X V v d D s s J n F 1 b 3 Q 7 U 2 V j d G l v b j E v U m V w b 3 J 0 S 1 B J X 0 5 P U l R I X z I w M T k x M l 9 C U E V S I C g z K S 9 D a G F u Z 2 V k I F R 5 c G U u e 2 R 1 c m F 0 Y U 1 l Z G l h X 3 J l Y W R D Y X J k Q W N j b 3 V u d F R y Y W 5 z Y W N 0 a W 9 u T G l z d C w x O T N 9 J n F 1 b 3 Q 7 L C Z x d W 9 0 O 1 N l Y 3 R p b 2 4 x L 1 J l c G 9 y d E t Q S V 9 O T 1 J U S F 8 y M D E 5 M T J f Q l B F U i A o M y k v Q 2 h h b m d l Z C B U e X B l L n t k d X J h d G F N Z W R p Y V 9 y Z X R y a W V 2 Z U F z c H N w c y w x O T R 9 J n F 1 b 3 Q 7 L C Z x d W 9 0 O 1 N l Y 3 R p b 2 4 x L 1 J l c G 9 y d E t Q S V 9 O T 1 J U S F 8 y M D E 5 M T J f Q l B F U i A o M y k v Q 2 h h b m d l Z C B U e X B l L n t k d X J h d G F N Z W R p Y V 9 1 c G R h d G V D b 2 5 z Z W 5 0 L D E 5 N X 0 m c X V v d D s s J n F 1 b 3 Q 7 U 2 V j d G l v b j E v U m V w b 3 J 0 S 1 B J X 0 5 P U l R I X z I w M T k x M l 9 C U E V S I C g z K S 9 D a G F u Z 2 V k I F R 5 c G U u e 2 R 1 c m F 0 Y U 1 l Z G l h X 3 V w Z G F 0 Z V B h e W 1 l b n R S Z X N v d X J j Z S w x O T Z 9 J n F 1 b 3 Q 7 L C Z x d W 9 0 O 1 N l Y 3 R p b 2 4 x L 1 J l c G 9 y d E t Q S V 9 O T 1 J U S F 8 y M D E 5 M T J f Q l B F U i A o M y k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x O T E y X 0 J Q R V I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T k x M l 9 C U E V S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E 5 M T J f Q l B F U i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J l c G 9 y d E t Q S V 9 O T 1 J U S F 8 y M D I w M D F f Q l B F U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S 0 w N F Q x N j o y M j o 0 O S 4 1 N D E 2 M z I 3 W i I g L z 4 8 R W 5 0 c n k g V H l w Z T 0 i R m l s b E N v b H V t b l R 5 c G V z I i B W Y W x 1 Z T 0 i c 0 J n W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C Z 1 l H Q m d Z R 0 J n W U d C Z 1 l H Q m d Z R 0 J n W U d C Z 1 l H Q m d Z R y I g L z 4 8 R W 5 0 c n k g V H l w Z T 0 i R m l s b E N v b H V t b k 5 h b W V z I i B W Y W x 1 Z T 0 i c 1 s m c X V v d D t k Y X k m c X V v d D s s J n F 1 b 3 Q 7 Z 3 J 1 c H B v Q m F u Y 2 F y a W 8 m c X V v d D s s J n F 1 b 3 Q 7 Y X N w c 3 B D b 2 R l J n F 1 b 3 Q 7 L C Z x d W 9 0 O 2 R v d 2 5 0 a W 1 l J n F 1 b 3 Q 7 L C Z x d W 9 0 O 2 R v d 2 5 0 a W 1 l X 1 B l c m M m c X V v d D s s J n F 1 b 3 Q 7 d X B 0 a W 1 l X 1 B l c m M m c X V v d D s s J n F 1 b 3 Q 7 S W 5 k a X N w b 2 5 p Y m l s a X R h X 2 N v b m Z p c m 1 h d G l v b k 9 m R n V u Z H M m c X V v d D s s J n F 1 b 3 Q 7 S W 5 k a X N w b 2 5 p Y m l s a X R h X 2 R l b G V 0 Z U N v b n N l b n Q m c X V v d D s s J n F 1 b 3 Q 7 S W 5 k a X N w b 2 5 p Y m l s a X R h X 2 V z d G F i b G l z a E N v b n N l b n Q m c X V v d D s s J n F 1 b 3 Q 7 S W 5 k a X N w b 2 5 p Y m l s a X R h X 2 d l d E N v b n N l b n Q m c X V v d D s s J n F 1 b 3 Q 7 S W 5 k a X N w b 2 5 p Y m l s a X R h X 2 d l d E N v b n N l b n R T d G F 0 d X M m c X V v d D s s J n F 1 b 3 Q 7 S W 5 k a X N w b 2 5 p Y m l s a X R h X 2 d l d F B h e W 1 l b n R S Z X F 1 Z X N 0 J n F 1 b 3 Q 7 L C Z x d W 9 0 O 0 l u Z G l z c G 9 u a W J p b G l 0 Y V 9 n Z X R Q Y X l t Z W 5 0 U 3 R h d H V z U m V x d W V z d C Z x d W 9 0 O y w m c X V v d D t J b m R p c 3 B v b m l i a W x p d G F f Z 2 V 0 U G V y a W 9 k a W N Q Y X l t Z W 5 0 U m V x d W V z d C Z x d W 9 0 O y w m c X V v d D t J b m R p c 3 B v b m l i a W x p d G F f Z 2 V 0 U G V y a W 9 k a W N Q Y X l t Z W 5 0 U 3 R h d H V z U m V x d W V z d C Z x d W 9 0 O y w m c X V v d D t J b m R p c 3 B v b m l i a W x p d G F f c G F 5 b W V u d E l u a X R p Y X R p b 2 5 S Z X F 1 Z X N 0 J n F 1 b 3 Q 7 L C Z x d W 9 0 O 0 l u Z G l z c G 9 u a W J p b G l 0 Y V 9 w Z X J p b 2 R p Y 1 B h e W 1 l b n R J b m l 0 a W F 0 a W 9 u U m V x d W V z d C Z x d W 9 0 O y w m c X V v d D t J b m R p c 3 B v b m l i a W x p d G F f c m V h Z E F j Y 2 9 1 b n R C Y W x h b m N l J n F 1 b 3 Q 7 L C Z x d W 9 0 O 0 l u Z G l z c G 9 u a W J p b G l 0 Y V 9 y Z W F k Q W N j b 3 V u d E R l d G F p b H M m c X V v d D s s J n F 1 b 3 Q 7 S W 5 k a X N w b 2 5 p Y m l s a X R h X 3 J l Y W R B Y 2 N v d W 5 0 T G l z d C Z x d W 9 0 O y w m c X V v d D t J b m R p c 3 B v b m l i a W x p d G F f c m V h Z E F j Y 2 9 1 b n R U c m F u c 2 F j d G l v b k R l d G F p b H M m c X V v d D s s J n F 1 b 3 Q 7 S W 5 k a X N w b 2 5 p Y m l s a X R h X 3 J l Y W R B Y 2 N v d W 5 0 V H J h b n N h Y 3 R p b 2 5 M a X N 0 J n F 1 b 3 Q 7 L C Z x d W 9 0 O 0 l u Z G l z c G 9 u a W J p b G l 0 Y V 9 y Z W F k Q 2 F y Z E F j Y 2 9 1 b n R C Y W x h b m N l c y Z x d W 9 0 O y w m c X V v d D t J b m R p c 3 B v b m l i a W x p d G F f c m V h Z E N h c m R B Y 2 N v d W 5 0 R G V 0 Y W l s c y Z x d W 9 0 O y w m c X V v d D t J b m R p c 3 B v b m l i a W x p d G F f c m V h Z E N h c m R B Y 2 N v d W 5 0 T G l z d C Z x d W 9 0 O y w m c X V v d D t J b m R p c 3 B v b m l i a W x p d G F f c m V h Z E N h c m R B Y 2 N v d W 5 0 V H J h b n N h Y 3 R p b 2 5 M a X N 0 J n F 1 b 3 Q 7 L C Z x d W 9 0 O 0 l u Z G l z c G 9 u a W J p b G l 0 Y V 9 y Z X R y a W V 2 Z U F z c H N w c y Z x d W 9 0 O y w m c X V v d D t J b m R p c 3 B v b m l i a W x p d G F f d X B k Y X R l Q 2 9 u c 2 V u d C Z x d W 9 0 O y w m c X V v d D t J b m R p c 3 B v b m l i a W x p d G F f d X B k Y X R l U G F 5 b W V u d F J l c 2 9 1 c m N l J n F 1 b 3 Q 7 L C Z x d W 9 0 O 0 l u Z G l z c G 9 u a W J p b G l 0 Y V 9 1 c G R h d G V Q Z X J p b 2 R p Y 1 B h e W 1 l b n R S Z X N v d X J j Z S Z x d W 9 0 O y w m c X V v d D t J b m R p c 3 B v b m l i a W x p d G F f U G V y Y 1 9 j b 2 5 m a X J t Y X R p b 2 5 P Z k Z 1 b m R z J n F 1 b 3 Q 7 L C Z x d W 9 0 O 0 l u Z G l z c G 9 u a W J p b G l 0 Y V 9 Q Z X J j X 2 R l b G V 0 Z U N v b n N l b n Q m c X V v d D s s J n F 1 b 3 Q 7 S W 5 k a X N w b 2 5 p Y m l s a X R h X 1 B l c m N f Z X N 0 Y W J s a X N o Q 2 9 u c 2 V u d C Z x d W 9 0 O y w m c X V v d D t J b m R p c 3 B v b m l i a W x p d G F f U G V y Y 1 9 n Z X R D b 2 5 z Z W 5 0 J n F 1 b 3 Q 7 L C Z x d W 9 0 O 0 l u Z G l z c G 9 u a W J p b G l 0 Y V 9 Q Z X J j X 2 d l d E N v b n N l b n R T d G F 0 d X M m c X V v d D s s J n F 1 b 3 Q 7 S W 5 k a X N w b 2 5 p Y m l s a X R h X 1 B l c m N f Z 2 V 0 U G F 5 b W V u d F J l c X V l c 3 Q m c X V v d D s s J n F 1 b 3 Q 7 S W 5 k a X N w b 2 5 p Y m l s a X R h X 1 B l c m N f Z 2 V 0 U G F 5 b W V u d F N 0 Y X R 1 c 1 J l c X V l c 3 Q m c X V v d D s s J n F 1 b 3 Q 7 S W 5 k a X N w b 2 5 p Y m l s a X R h X 1 B l c m N f Z 2 V 0 U G V y a W 9 k a W N Q Y X l t Z W 5 0 U m V x d W V z d C Z x d W 9 0 O y w m c X V v d D t J b m R p c 3 B v b m l i a W x p d G F f U G V y Y 1 9 n Z X R Q Z X J p b 2 R p Y 1 B h e W 1 l b n R T d G F 0 d X N S Z X F 1 Z X N 0 J n F 1 b 3 Q 7 L C Z x d W 9 0 O 0 l u Z G l z c G 9 u a W J p b G l 0 Y V 9 Q Z X J j X 3 B h e W 1 l b n R J b m l 0 a W F 0 a W 9 u U m V x d W V z d C Z x d W 9 0 O y w m c X V v d D t J b m R p c 3 B v b m l i a W x p d G F f U G V y Y 1 9 w Z X J p b 2 R p Y 1 B h e W 1 l b n R J b m l 0 a W F 0 a W 9 u U m V x d W V z d C Z x d W 9 0 O y w m c X V v d D t J b m R p c 3 B v b m l i a W x p d G F f U G V y Y 1 9 y Z W F k Q W N j b 3 V u d E J h b G F u Y 2 U m c X V v d D s s J n F 1 b 3 Q 7 S W 5 k a X N w b 2 5 p Y m l s a X R h X 1 B l c m N f c m V h Z E F j Y 2 9 1 b n R E Z X R h a W x z J n F 1 b 3 Q 7 L C Z x d W 9 0 O 0 l u Z G l z c G 9 u a W J p b G l 0 Y V 9 Q Z X J j X 3 J l Y W R B Y 2 N v d W 5 0 T G l z d C Z x d W 9 0 O y w m c X V v d D t J b m R p c 3 B v b m l i a W x p d G F f U G V y Y 1 9 y Z W F k Q W N j b 3 V u d F R y Y W 5 z Y W N 0 a W 9 u R G V 0 Y W l s c y Z x d W 9 0 O y w m c X V v d D t J b m R p c 3 B v b m l i a W x p d G F f U G V y Y 1 9 y Z W F k Q W N j b 3 V u d F R y Y W 5 z Y W N 0 a W 9 u T G l z d C Z x d W 9 0 O y w m c X V v d D t J b m R p c 3 B v b m l i a W x p d G F f U G V y Y 1 9 y Z W F k Q 2 F y Z E F j Y 2 9 1 b n R C Y W x h b m N l c y Z x d W 9 0 O y w m c X V v d D t J b m R p c 3 B v b m l i a W x p d G F f U G V y Y 1 9 y Z W F k Q 2 F y Z E F j Y 2 9 1 b n R E Z X R h a W x z J n F 1 b 3 Q 7 L C Z x d W 9 0 O 0 l u Z G l z c G 9 u a W J p b G l 0 Y V 9 Q Z X J j X 3 J l Y W R D Y X J k Q W N j b 3 V u d E x p c 3 Q m c X V v d D s s J n F 1 b 3 Q 7 S W 5 k a X N w b 2 5 p Y m l s a X R h X 1 B l c m N f c m V h Z E N h c m R B Y 2 N v d W 5 0 V H J h b n N h Y 3 R p b 2 5 M a X N 0 J n F 1 b 3 Q 7 L C Z x d W 9 0 O 0 l u Z G l z c G 9 u a W J p b G l 0 Y V 9 Q Z X J j X 3 J l d H J p Z X Z l Q X N w c 3 B z J n F 1 b 3 Q 7 L C Z x d W 9 0 O 0 l u Z G l z c G 9 u a W J p b G l 0 Y V 9 Q Z X J j X 3 V w Z G F 0 Z U N v b n N l b n Q m c X V v d D s s J n F 1 b 3 Q 7 S W 5 k a X N w b 2 5 p Y m l s a X R h X 1 B l c m N f d X B k Y X R l U G F 5 b W V u d F J l c 2 9 1 c m N l J n F 1 b 3 Q 7 L C Z x d W 9 0 O 0 l u Z G l z c G 9 u a W J p b G l 0 Y V 9 Q Z X J j X 3 V w Z G F 0 Z V B l c m l v Z G l j U G F 5 b W V u d F J l c 2 9 1 c m N l J n F 1 b 3 Q 7 L C Z x d W 9 0 O 0 9 L X 2 N v b m Z p c m 1 h d G l v b k 9 m R n V u Z H M m c X V v d D s s J n F 1 b 3 Q 7 T 0 t f Z G V s Z X R l Q 2 9 u c 2 V u d C Z x d W 9 0 O y w m c X V v d D t P S 1 9 l c 3 R h Y m x p c 2 h D b 2 5 z Z W 5 0 J n F 1 b 3 Q 7 L C Z x d W 9 0 O 0 9 L X 2 d l d E N v b n N l b n Q m c X V v d D s s J n F 1 b 3 Q 7 T 0 t f Z 2 V 0 Q 2 9 u c 2 V u d F N 0 Y X R 1 c y Z x d W 9 0 O y w m c X V v d D t P S 1 9 n Z X R Q Y X l t Z W 5 0 U m V x d W V z d C Z x d W 9 0 O y w m c X V v d D t P S 1 9 n Z X R Q Y X l t Z W 5 0 U 3 R h d H V z U m V x d W V z d C Z x d W 9 0 O y w m c X V v d D t P S 1 9 n Z X R Q Z X J p b 2 R p Y 1 B h e W 1 l b n R S Z X F 1 Z X N 0 J n F 1 b 3 Q 7 L C Z x d W 9 0 O 0 9 L X 2 d l d F B l c m l v Z G l j U G F 5 b W V u d F N 0 Y X R 1 c 1 J l c X V l c 3 Q m c X V v d D s s J n F 1 b 3 Q 7 T 0 t f c G F 5 b W V u d E l u a X R p Y X R p b 2 5 S Z X F 1 Z X N 0 J n F 1 b 3 Q 7 L C Z x d W 9 0 O 0 9 L X 3 B l c m l v Z G l j U G F 5 b W V u d E l u a X R p Y X R p b 2 5 S Z X F 1 Z X N 0 J n F 1 b 3 Q 7 L C Z x d W 9 0 O 0 9 L X 3 J l Y W R B Y 2 N v d W 5 0 Q m F s Y W 5 j Z S Z x d W 9 0 O y w m c X V v d D t P S 1 9 y Z W F k Q W N j b 3 V u d E R l d G F p b H M m c X V v d D s s J n F 1 b 3 Q 7 T 0 t f c m V h Z E F j Y 2 9 1 b n R M a X N 0 J n F 1 b 3 Q 7 L C Z x d W 9 0 O 0 9 L X 3 J l Y W R B Y 2 N v d W 5 0 V H J h b n N h Y 3 R p b 2 5 E Z X R h a W x z J n F 1 b 3 Q 7 L C Z x d W 9 0 O 0 9 L X 3 J l Y W R B Y 2 N v d W 5 0 V H J h b n N h Y 3 R p b 2 5 M a X N 0 J n F 1 b 3 Q 7 L C Z x d W 9 0 O 0 9 L X 3 J l Y W R D Y X J k Q W N j b 3 V u d E J h b G F u Y 2 V z J n F 1 b 3 Q 7 L C Z x d W 9 0 O 0 9 L X 3 J l Y W R D Y X J k Q W N j b 3 V u d E R l d G F p b H M m c X V v d D s s J n F 1 b 3 Q 7 T 0 t f c m V h Z E N h c m R B Y 2 N v d W 5 0 T G l z d C Z x d W 9 0 O y w m c X V v d D t P S 1 9 y Z W F k Q 2 F y Z E F j Y 2 9 1 b n R U c m F u c 2 F j d G l v b k x p c 3 Q m c X V v d D s s J n F 1 b 3 Q 7 T 0 t f c m V 0 c m l l d m V B c 3 B z c H M m c X V v d D s s J n F 1 b 3 Q 7 T 0 t f d X B k Y X R l Q 2 9 u c 2 V u d C Z x d W 9 0 O y w m c X V v d D t P S 1 9 1 c G R h d G V Q Y X l t Z W 5 0 U m V z b 3 V y Y 2 U m c X V v d D s s J n F 1 b 3 Q 7 T 0 t f d X B k Y X R l U G V y a W 9 k a W N Q Y X l t Z W 5 0 U m V z b 3 V y Y 2 U m c X V v d D s s J n F 1 b 3 Q 7 U H J v Y m x l b W F B c H B s a W N h d G l 2 b 1 9 Q Z X J j X 2 N v b m Z p c m 1 h d G l v b k 9 m R n V u Z H M m c X V v d D s s J n F 1 b 3 Q 7 U H J v Y m x l b W F B c H B s a W N h d G l 2 b 1 9 Q Z X J j X 2 R l b G V 0 Z U N v b n N l b n Q m c X V v d D s s J n F 1 b 3 Q 7 U H J v Y m x l b W F B c H B s a W N h d G l 2 b 1 9 Q Z X J j X 2 V z d G F i b G l z a E N v b n N l b n Q m c X V v d D s s J n F 1 b 3 Q 7 U H J v Y m x l b W F B c H B s a W N h d G l 2 b 1 9 Q Z X J j X 2 d l d E N v b n N l b n Q m c X V v d D s s J n F 1 b 3 Q 7 U H J v Y m x l b W F B c H B s a W N h d G l 2 b 1 9 Q Z X J j X 2 d l d E N v b n N l b n R T d G F 0 d X M m c X V v d D s s J n F 1 b 3 Q 7 U H J v Y m x l b W F B c H B s a W N h d G l 2 b 1 9 Q Z X J j X 2 d l d F B h e W 1 l b n R S Z X F 1 Z X N 0 J n F 1 b 3 Q 7 L C Z x d W 9 0 O 1 B y b 2 J s Z W 1 h Q X B w b G l j Y X R p d m 9 f U G V y Y 1 9 n Z X R Q Y X l t Z W 5 0 U 3 R h d H V z U m V x d W V z d C Z x d W 9 0 O y w m c X V v d D t Q c m 9 i b G V t Y U F w c G x p Y 2 F 0 a X Z v X 1 B l c m N f Z 2 V 0 U G V y a W 9 k a W N Q Y X l t Z W 5 0 U m V x d W V z d C Z x d W 9 0 O y w m c X V v d D t Q c m 9 i b G V t Y U F w c G x p Y 2 F 0 a X Z v X 1 B l c m N f Z 2 V 0 U G V y a W 9 k a W N Q Y X l t Z W 5 0 U 3 R h d H V z U m V x d W V z d C Z x d W 9 0 O y w m c X V v d D t Q c m 9 i b G V t Y U F w c G x p Y 2 F 0 a X Z v X 1 B l c m N f c G F 5 b W V u d E l u a X R p Y X R p b 2 5 S Z X F 1 Z X N 0 J n F 1 b 3 Q 7 L C Z x d W 9 0 O 1 B y b 2 J s Z W 1 h Q X B w b G l j Y X R p d m 9 f U G V y Y 1 9 w Z X J p b 2 R p Y 1 B h e W 1 l b n R J b m l 0 a W F 0 a W 9 u U m V x d W V z d C Z x d W 9 0 O y w m c X V v d D t Q c m 9 i b G V t Y U F w c G x p Y 2 F 0 a X Z v X 1 B l c m N f c m V h Z E F j Y 2 9 1 b n R C Y W x h b m N l J n F 1 b 3 Q 7 L C Z x d W 9 0 O 1 B y b 2 J s Z W 1 h Q X B w b G l j Y X R p d m 9 f U G V y Y 1 9 y Z W F k Q W N j b 3 V u d E R l d G F p b H M m c X V v d D s s J n F 1 b 3 Q 7 U H J v Y m x l b W F B c H B s a W N h d G l 2 b 1 9 Q Z X J j X 3 J l Y W R B Y 2 N v d W 5 0 T G l z d C Z x d W 9 0 O y w m c X V v d D t Q c m 9 i b G V t Y U F w c G x p Y 2 F 0 a X Z v X 1 B l c m N f c m V h Z E F j Y 2 9 1 b n R U c m F u c 2 F j d G l v b k R l d G F p b H M m c X V v d D s s J n F 1 b 3 Q 7 U H J v Y m x l b W F B c H B s a W N h d G l 2 b 1 9 Q Z X J j X 3 J l Y W R B Y 2 N v d W 5 0 V H J h b n N h Y 3 R p b 2 5 M a X N 0 J n F 1 b 3 Q 7 L C Z x d W 9 0 O 1 B y b 2 J s Z W 1 h Q X B w b G l j Y X R p d m 9 f U G V y Y 1 9 y Z W F k Q 2 F y Z E F j Y 2 9 1 b n R C Y W x h b m N l c y Z x d W 9 0 O y w m c X V v d D t Q c m 9 i b G V t Y U F w c G x p Y 2 F 0 a X Z v X 1 B l c m N f c m V h Z E N h c m R B Y 2 N v d W 5 0 R G V 0 Y W l s c y Z x d W 9 0 O y w m c X V v d D t Q c m 9 i b G V t Y U F w c G x p Y 2 F 0 a X Z v X 1 B l c m N f c m V h Z E N h c m R B Y 2 N v d W 5 0 T G l z d C Z x d W 9 0 O y w m c X V v d D t Q c m 9 i b G V t Y U F w c G x p Y 2 F 0 a X Z v X 1 B l c m N f c m V h Z E N h c m R B Y 2 N v d W 5 0 V H J h b n N h Y 3 R p b 2 5 M a X N 0 J n F 1 b 3 Q 7 L C Z x d W 9 0 O 1 B y b 2 J s Z W 1 h Q X B w b G l j Y X R p d m 9 f U G V y Y 1 9 y Z X R y a W V 2 Z U F z c H N w c y Z x d W 9 0 O y w m c X V v d D t Q c m 9 i b G V t Y U F w c G x p Y 2 F 0 a X Z v X 1 B l c m N f d X B k Y X R l Q 2 9 u c 2 V u d C Z x d W 9 0 O y w m c X V v d D t Q c m 9 i b G V t Y U F w c G x p Y 2 F 0 a X Z v X 1 B l c m N f d X B k Y X R l U G F 5 b W V u d F J l c 2 9 1 c m N l J n F 1 b 3 Q 7 L C Z x d W 9 0 O 1 B y b 2 J s Z W 1 h Q X B w b G l j Y X R p d m 9 f U G V y Y 1 9 1 c G R h d G V Q Z X J p b 2 R p Y 1 B h e W 1 l b n R S Z X N v d X J j Z S Z x d W 9 0 O y w m c X V v d D t Q c m 9 i b G V t Y U F w c G x p Y 2 F 0 a X Z v X 2 N v b m Z p c m 1 h d G l v b k 9 m R n V u Z H M m c X V v d D s s J n F 1 b 3 Q 7 U H J v Y m x l b W F B c H B s a W N h d G l 2 b 1 9 k Z W x l d G V D b 2 5 z Z W 5 0 J n F 1 b 3 Q 7 L C Z x d W 9 0 O 1 B y b 2 J s Z W 1 h Q X B w b G l j Y X R p d m 9 f Z X N 0 Y W J s a X N o Q 2 9 u c 2 V u d C Z x d W 9 0 O y w m c X V v d D t Q c m 9 i b G V t Y U F w c G x p Y 2 F 0 a X Z v X 2 d l d E N v b n N l b n Q m c X V v d D s s J n F 1 b 3 Q 7 U H J v Y m x l b W F B c H B s a W N h d G l 2 b 1 9 n Z X R D b 2 5 z Z W 5 0 U 3 R h d H V z J n F 1 b 3 Q 7 L C Z x d W 9 0 O 1 B y b 2 J s Z W 1 h Q X B w b G l j Y X R p d m 9 f Z 2 V 0 U G F 5 b W V u d F J l c X V l c 3 Q m c X V v d D s s J n F 1 b 3 Q 7 U H J v Y m x l b W F B c H B s a W N h d G l 2 b 1 9 n Z X R Q Y X l t Z W 5 0 U 3 R h d H V z U m V x d W V z d C Z x d W 9 0 O y w m c X V v d D t Q c m 9 i b G V t Y U F w c G x p Y 2 F 0 a X Z v X 2 d l d F B l c m l v Z G l j U G F 5 b W V u d F J l c X V l c 3 Q m c X V v d D s s J n F 1 b 3 Q 7 U H J v Y m x l b W F B c H B s a W N h d G l 2 b 1 9 n Z X R Q Z X J p b 2 R p Y 1 B h e W 1 l b n R T d G F 0 d X N S Z X F 1 Z X N 0 J n F 1 b 3 Q 7 L C Z x d W 9 0 O 1 B y b 2 J s Z W 1 h Q X B w b G l j Y X R p d m 9 f c G F 5 b W V u d E l u a X R p Y X R p b 2 5 S Z X F 1 Z X N 0 J n F 1 b 3 Q 7 L C Z x d W 9 0 O 1 B y b 2 J s Z W 1 h Q X B w b G l j Y X R p d m 9 f c G V y a W 9 k a W N Q Y X l t Z W 5 0 S W 5 p d G l h d G l v b l J l c X V l c 3 Q m c X V v d D s s J n F 1 b 3 Q 7 U H J v Y m x l b W F B c H B s a W N h d G l 2 b 1 9 y Z W F k Q W N j b 3 V u d E J h b G F u Y 2 U m c X V v d D s s J n F 1 b 3 Q 7 U H J v Y m x l b W F B c H B s a W N h d G l 2 b 1 9 y Z W F k Q W N j b 3 V u d E R l d G F p b H M m c X V v d D s s J n F 1 b 3 Q 7 U H J v Y m x l b W F B c H B s a W N h d G l 2 b 1 9 y Z W F k Q W N j b 3 V u d E x p c 3 Q m c X V v d D s s J n F 1 b 3 Q 7 U H J v Y m x l b W F B c H B s a W N h d G l 2 b 1 9 y Z W F k Q W N j b 3 V u d F R y Y W 5 z Y W N 0 a W 9 u R G V 0 Y W l s c y Z x d W 9 0 O y w m c X V v d D t Q c m 9 i b G V t Y U F w c G x p Y 2 F 0 a X Z v X 3 J l Y W R B Y 2 N v d W 5 0 V H J h b n N h Y 3 R p b 2 5 M a X N 0 J n F 1 b 3 Q 7 L C Z x d W 9 0 O 1 B y b 2 J s Z W 1 h Q X B w b G l j Y X R p d m 9 f c m V h Z E N h c m R B Y 2 N v d W 5 0 Q m F s Y W 5 j Z X M m c X V v d D s s J n F 1 b 3 Q 7 U H J v Y m x l b W F B c H B s a W N h d G l 2 b 1 9 y Z W F k Q 2 F y Z E F j Y 2 9 1 b n R E Z X R h a W x z J n F 1 b 3 Q 7 L C Z x d W 9 0 O 1 B y b 2 J s Z W 1 h Q X B w b G l j Y X R p d m 9 f c m V h Z E N h c m R B Y 2 N v d W 5 0 T G l z d C Z x d W 9 0 O y w m c X V v d D t Q c m 9 i b G V t Y U F w c G x p Y 2 F 0 a X Z v X 3 J l Y W R D Y X J k Q W N j b 3 V u d F R y Y W 5 z Y W N 0 a W 9 u T G l z d C Z x d W 9 0 O y w m c X V v d D t Q c m 9 i b G V t Y U F w c G x p Y 2 F 0 a X Z v X 3 J l d H J p Z X Z l Q X N w c 3 B z J n F 1 b 3 Q 7 L C Z x d W 9 0 O 1 B y b 2 J s Z W 1 h Q X B w b G l j Y X R p d m 9 f d X B k Y X R l Q 2 9 u c 2 V u d C Z x d W 9 0 O y w m c X V v d D t Q c m 9 i b G V t Y U F w c G x p Y 2 F 0 a X Z v X 3 V w Z G F 0 Z V B h e W 1 l b n R S Z X N v d X J j Z S Z x d W 9 0 O y w m c X V v d D t Q c m 9 i b G V t Y U F w c G x p Y 2 F 0 a X Z v X 3 V w Z G F 0 Z V B l c m l v Z G l j U G F 5 b W V u d F J l c 2 9 1 c m N l J n F 1 b 3 Q 7 L C Z x d W 9 0 O 1 B y b 2 J s Z W 1 h Q 2 x p Z W 5 0 X 2 N v b m Z p c m 1 h d G l v b k 9 m R n V u Z H M m c X V v d D s s J n F 1 b 3 Q 7 U H J v Y m x l b W F D b G l l b n R f Z G V s Z X R l Q 2 9 u c 2 V u d C Z x d W 9 0 O y w m c X V v d D t Q c m 9 i b G V t Y U N s a W V u d F 9 l c 3 R h Y m x p c 2 h D b 2 5 z Z W 5 0 J n F 1 b 3 Q 7 L C Z x d W 9 0 O 1 B y b 2 J s Z W 1 h Q 2 x p Z W 5 0 X 2 d l d E N v b n N l b n Q m c X V v d D s s J n F 1 b 3 Q 7 U H J v Y m x l b W F D b G l l b n R f Z 2 V 0 Q 2 9 u c 2 V u d F N 0 Y X R 1 c y Z x d W 9 0 O y w m c X V v d D t Q c m 9 i b G V t Y U N s a W V u d F 9 n Z X R Q Y X l t Z W 5 0 U m V x d W V z d C Z x d W 9 0 O y w m c X V v d D t Q c m 9 i b G V t Y U N s a W V u d F 9 n Z X R Q Y X l t Z W 5 0 U 3 R h d H V z U m V x d W V z d C Z x d W 9 0 O y w m c X V v d D t Q c m 9 i b G V t Y U N s a W V u d F 9 n Z X R Q Z X J p b 2 R p Y 1 B h e W 1 l b n R S Z X F 1 Z X N 0 J n F 1 b 3 Q 7 L C Z x d W 9 0 O 1 B y b 2 J s Z W 1 h Q 2 x p Z W 5 0 X 2 d l d F B l c m l v Z G l j U G F 5 b W V u d F N 0 Y X R 1 c 1 J l c X V l c 3 Q m c X V v d D s s J n F 1 b 3 Q 7 U H J v Y m x l b W F D b G l l b n R f c G F 5 b W V u d E l u a X R p Y X R p b 2 5 S Z X F 1 Z X N 0 J n F 1 b 3 Q 7 L C Z x d W 9 0 O 1 B y b 2 J s Z W 1 h Q 2 x p Z W 5 0 X 3 B l c m l v Z G l j U G F 5 b W V u d E l u a X R p Y X R p b 2 5 S Z X F 1 Z X N 0 J n F 1 b 3 Q 7 L C Z x d W 9 0 O 1 B y b 2 J s Z W 1 h Q 2 x p Z W 5 0 X 3 J l Y W R B Y 2 N v d W 5 0 Q m F s Y W 5 j Z S Z x d W 9 0 O y w m c X V v d D t Q c m 9 i b G V t Y U N s a W V u d F 9 y Z W F k Q W N j b 3 V u d E R l d G F p b H M m c X V v d D s s J n F 1 b 3 Q 7 U H J v Y m x l b W F D b G l l b n R f c m V h Z E F j Y 2 9 1 b n R M a X N 0 J n F 1 b 3 Q 7 L C Z x d W 9 0 O 1 B y b 2 J s Z W 1 h Q 2 x p Z W 5 0 X 3 J l Y W R B Y 2 N v d W 5 0 V H J h b n N h Y 3 R p b 2 5 E Z X R h a W x z J n F 1 b 3 Q 7 L C Z x d W 9 0 O 1 B y b 2 J s Z W 1 h Q 2 x p Z W 5 0 X 3 J l Y W R B Y 2 N v d W 5 0 V H J h b n N h Y 3 R p b 2 5 M a X N 0 J n F 1 b 3 Q 7 L C Z x d W 9 0 O 1 B y b 2 J s Z W 1 h Q 2 x p Z W 5 0 X 3 J l Y W R D Y X J k Q W N j b 3 V u d E J h b G F u Y 2 V z J n F 1 b 3 Q 7 L C Z x d W 9 0 O 1 B y b 2 J s Z W 1 h Q 2 x p Z W 5 0 X 3 J l Y W R D Y X J k Q W N j b 3 V u d E R l d G F p b H M m c X V v d D s s J n F 1 b 3 Q 7 U H J v Y m x l b W F D b G l l b n R f c m V h Z E N h c m R B Y 2 N v d W 5 0 T G l z d C Z x d W 9 0 O y w m c X V v d D t Q c m 9 i b G V t Y U N s a W V u d F 9 y Z W F k Q 2 F y Z E F j Y 2 9 1 b n R U c m F u c 2 F j d G l v b k x p c 3 Q m c X V v d D s s J n F 1 b 3 Q 7 U H J v Y m x l b W F D b G l l b n R f c m V 0 c m l l d m V B c 3 B z c H M m c X V v d D s s J n F 1 b 3 Q 7 U H J v Y m x l b W F D b G l l b n R f d X B k Y X R l Q 2 9 u c 2 V u d C Z x d W 9 0 O y w m c X V v d D t Q c m 9 i b G V t Y U N s a W V u d F 9 1 c G R h d G V Q Y X l t Z W 5 0 U m V z b 3 V y Y 2 U m c X V v d D s s J n F 1 b 3 Q 7 U H J v Y m x l b W F D b G l l b n R f d X B k Y X R l U G V y a W 9 k a W N Q Y X l t Z W 5 0 U m V z b 3 V y Y 2 U m c X V v d D s s J n F 1 b 3 Q 7 V G 9 0 Y W x f Y 2 9 u Z m l y b W F 0 a W 9 u T 2 Z G d W 5 k c y Z x d W 9 0 O y w m c X V v d D t U b 3 R h b F 9 k Z W x l d G V D b 2 5 z Z W 5 0 J n F 1 b 3 Q 7 L C Z x d W 9 0 O 1 R v d G F s X 2 V z d G F i b G l z a E N v b n N l b n Q m c X V v d D s s J n F 1 b 3 Q 7 V G 9 0 Y W x f Z 2 V 0 Q 2 9 u c 2 V u d C Z x d W 9 0 O y w m c X V v d D t U b 3 R h b F 9 n Z X R D b 2 5 z Z W 5 0 U 3 R h d H V z J n F 1 b 3 Q 7 L C Z x d W 9 0 O 1 R v d G F s X 2 d l d F B h e W 1 l b n R S Z X F 1 Z X N 0 J n F 1 b 3 Q 7 L C Z x d W 9 0 O 1 R v d G F s X 2 d l d F B h e W 1 l b n R T d G F 0 d X N S Z X F 1 Z X N 0 J n F 1 b 3 Q 7 L C Z x d W 9 0 O 1 R v d G F s X 2 d l d F B l c m l v Z G l j U G F 5 b W V u d F J l c X V l c 3 Q m c X V v d D s s J n F 1 b 3 Q 7 V G 9 0 Y W x f Z 2 V 0 U G V y a W 9 k a W N Q Y X l t Z W 5 0 U 3 R h d H V z U m V x d W V z d C Z x d W 9 0 O y w m c X V v d D t U b 3 R h b F 9 w Y X l t Z W 5 0 S W 5 p d G l h d G l v b l J l c X V l c 3 Q m c X V v d D s s J n F 1 b 3 Q 7 V G 9 0 Y W x f c G V y a W 9 k a W N Q Y X l t Z W 5 0 S W 5 p d G l h d G l v b l J l c X V l c 3 Q m c X V v d D s s J n F 1 b 3 Q 7 V G 9 0 Y W x f c m V h Z E F j Y 2 9 1 b n R C Y W x h b m N l J n F 1 b 3 Q 7 L C Z x d W 9 0 O 1 R v d G F s X 3 J l Y W R B Y 2 N v d W 5 0 R G V 0 Y W l s c y Z x d W 9 0 O y w m c X V v d D t U b 3 R h b F 9 y Z W F k Q W N j b 3 V u d E x p c 3 Q m c X V v d D s s J n F 1 b 3 Q 7 V G 9 0 Y W x f c m V h Z E F j Y 2 9 1 b n R U c m F u c 2 F j d G l v b k R l d G F p b H M m c X V v d D s s J n F 1 b 3 Q 7 V G 9 0 Y W x f c m V h Z E F j Y 2 9 1 b n R U c m F u c 2 F j d G l v b k x p c 3 Q m c X V v d D s s J n F 1 b 3 Q 7 V G 9 0 Y W x f c m V h Z E N h c m R B Y 2 N v d W 5 0 Q m F s Y W 5 j Z X M m c X V v d D s s J n F 1 b 3 Q 7 V G 9 0 Y W x f c m V h Z E N h c m R B Y 2 N v d W 5 0 R G V 0 Y W l s c y Z x d W 9 0 O y w m c X V v d D t U b 3 R h b F 9 y Z W F k Q 2 F y Z E F j Y 2 9 1 b n R M a X N 0 J n F 1 b 3 Q 7 L C Z x d W 9 0 O 1 R v d G F s X 3 J l Y W R D Y X J k Q W N j b 3 V u d F R y Y W 5 z Y W N 0 a W 9 u T G l z d C Z x d W 9 0 O y w m c X V v d D t U b 3 R h b F 9 y Z X R y a W V 2 Z U F z c H N w c y Z x d W 9 0 O y w m c X V v d D t U b 3 R h b F 9 1 c G R h d G V D b 2 5 z Z W 5 0 J n F 1 b 3 Q 7 L C Z x d W 9 0 O 1 R v d G F s X 3 V w Z G F 0 Z V B h e W 1 l b n R S Z X N v d X J j Z S Z x d W 9 0 O y w m c X V v d D t U b 3 R h b F 9 1 c G R h d G V Q Z X J p b 2 R p Y 1 B h e W 1 l b n R S Z X N v d X J j Z S Z x d W 9 0 O y w m c X V v d D t k d X J h d G F N Z W R p Y V 9 j b 2 5 m a X J t Y X R p b 2 5 P Z k Z 1 b m R z J n F 1 b 3 Q 7 L C Z x d W 9 0 O 2 R 1 c m F 0 Y U 1 l Z G l h X 2 R l b G V 0 Z U N v b n N l b n Q m c X V v d D s s J n F 1 b 3 Q 7 Z H V y Y X R h T W V k a W F f Z X N 0 Y W J s a X N o Q 2 9 u c 2 V u d C Z x d W 9 0 O y w m c X V v d D t k d X J h d G F N Z W R p Y V 9 n Z X R D b 2 5 z Z W 5 0 J n F 1 b 3 Q 7 L C Z x d W 9 0 O 2 R 1 c m F 0 Y U 1 l Z G l h X 2 d l d E N v b n N l b n R T d G F 0 d X M m c X V v d D s s J n F 1 b 3 Q 7 Z H V y Y X R h T W V k a W F f Z 2 V 0 U G F 5 b W V u d F J l c X V l c 3 Q m c X V v d D s s J n F 1 b 3 Q 7 Z H V y Y X R h T W V k a W F f Z 2 V 0 U G F 5 b W V u d F N 0 Y X R 1 c 1 J l c X V l c 3 Q m c X V v d D s s J n F 1 b 3 Q 7 Z H V y Y X R h T W V k a W F f Z 2 V 0 U G V y a W 9 k a W N Q Y X l t Z W 5 0 U m V x d W V z d C Z x d W 9 0 O y w m c X V v d D t k d X J h d G F N Z W R p Y V 9 n Z X R Q Z X J p b 2 R p Y 1 B h e W 1 l b n R T d G F 0 d X N S Z X F 1 Z X N 0 J n F 1 b 3 Q 7 L C Z x d W 9 0 O 2 R 1 c m F 0 Y U 1 l Z G l h X 3 B h e W 1 l b n R J b m l 0 a W F 0 a W 9 u U m V x d W V z d C Z x d W 9 0 O y w m c X V v d D t k d X J h d G F N Z W R p Y V 9 w Z X J p b 2 R p Y 1 B h e W 1 l b n R J b m l 0 a W F 0 a W 9 u U m V x d W V z d C Z x d W 9 0 O y w m c X V v d D t k d X J h d G F N Z W R p Y V 9 y Z W F k Q W N j b 3 V u d E J h b G F u Y 2 U m c X V v d D s s J n F 1 b 3 Q 7 Z H V y Y X R h T W V k a W F f c m V h Z E F j Y 2 9 1 b n R E Z X R h a W x z J n F 1 b 3 Q 7 L C Z x d W 9 0 O 2 R 1 c m F 0 Y U 1 l Z G l h X 3 J l Y W R B Y 2 N v d W 5 0 T G l z d C Z x d W 9 0 O y w m c X V v d D t k d X J h d G F N Z W R p Y V 9 y Z W F k Q W N j b 3 V u d F R y Y W 5 z Y W N 0 a W 9 u R G V 0 Y W l s c y Z x d W 9 0 O y w m c X V v d D t k d X J h d G F N Z W R p Y V 9 y Z W F k Q W N j b 3 V u d F R y Y W 5 z Y W N 0 a W 9 u T G l z d C Z x d W 9 0 O y w m c X V v d D t k d X J h d G F N Z W R p Y V 9 y Z W F k Q 2 F y Z E F j Y 2 9 1 b n R C Y W x h b m N l c y Z x d W 9 0 O y w m c X V v d D t k d X J h d G F N Z W R p Y V 9 y Z W F k Q 2 F y Z E F j Y 2 9 1 b n R E Z X R h a W x z J n F 1 b 3 Q 7 L C Z x d W 9 0 O 2 R 1 c m F 0 Y U 1 l Z G l h X 3 J l Y W R D Y X J k Q W N j b 3 V u d E x p c 3 Q m c X V v d D s s J n F 1 b 3 Q 7 Z H V y Y X R h T W V k a W F f c m V h Z E N h c m R B Y 2 N v d W 5 0 V H J h b n N h Y 3 R p b 2 5 M a X N 0 J n F 1 b 3 Q 7 L C Z x d W 9 0 O 2 R 1 c m F 0 Y U 1 l Z G l h X 3 J l d H J p Z X Z l Q X N w c 3 B z J n F 1 b 3 Q 7 L C Z x d W 9 0 O 2 R 1 c m F 0 Y U 1 l Z G l h X 3 V w Z G F 0 Z U N v b n N l b n Q m c X V v d D s s J n F 1 b 3 Q 7 Z H V y Y X R h T W V k a W F f d X B k Y X R l U G F 5 b W V u d F J l c 2 9 1 c m N l J n F 1 b 3 Q 7 L C Z x d W 9 0 O 2 R 1 c m F 0 Y U 1 l Z G l h X 3 V w Z G F 0 Z V B l c m l v Z G l j U G F 5 b W V u d F J l c 2 9 1 c m N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U E l f T k 9 S V E h f M j A y M D A x X 0 J Q R V I v Q 2 h h b m d l Z C B U e X B l L n t k Y X k s M H 0 m c X V v d D s s J n F 1 b 3 Q 7 U 2 V j d G l v b j E v U m V w b 3 J 0 S 1 B J X 0 5 P U l R I X z I w M j A w M V 9 C U E V S L 0 N o Y W 5 n Z W Q g V H l w Z S 5 7 Z 3 J 1 c H B v Q m F u Y 2 F y a W 8 s M X 0 m c X V v d D s s J n F 1 b 3 Q 7 U 2 V j d G l v b j E v U m V w b 3 J 0 S 1 B J X 0 5 P U l R I X z I w M j A w M V 9 C U E V S L 0 N o Y W 5 n Z W Q g V H l w Z S 5 7 Y X N w c 3 B D b 2 R l L D J 9 J n F 1 b 3 Q 7 L C Z x d W 9 0 O 1 N l Y 3 R p b 2 4 x L 1 J l c G 9 y d E t Q S V 9 O T 1 J U S F 8 y M D I w M D F f Q l B F U i 9 D a G F u Z 2 V k I F R 5 c G U u e 2 R v d 2 5 0 a W 1 l L D N 9 J n F 1 b 3 Q 7 L C Z x d W 9 0 O 1 N l Y 3 R p b 2 4 x L 1 J l c G 9 y d E t Q S V 9 O T 1 J U S F 8 y M D I w M D F f Q l B F U i 9 D a G F u Z 2 V k I F R 5 c G U u e 2 R v d 2 5 0 a W 1 l X 1 B l c m M s N H 0 m c X V v d D s s J n F 1 b 3 Q 7 U 2 V j d G l v b j E v U m V w b 3 J 0 S 1 B J X 0 5 P U l R I X z I w M j A w M V 9 C U E V S L 0 N o Y W 5 n Z W Q g V H l w Z S 5 7 d X B 0 a W 1 l X 1 B l c m M s N X 0 m c X V v d D s s J n F 1 b 3 Q 7 U 2 V j d G l v b j E v U m V w b 3 J 0 S 1 B J X 0 5 P U l R I X z I w M j A w M V 9 C U E V S L 0 N o Y W 5 n Z W Q g V H l w Z S 5 7 S W 5 k a X N w b 2 5 p Y m l s a X R h X 2 N v b m Z p c m 1 h d G l v b k 9 m R n V u Z H M s N n 0 m c X V v d D s s J n F 1 b 3 Q 7 U 2 V j d G l v b j E v U m V w b 3 J 0 S 1 B J X 0 5 P U l R I X z I w M j A w M V 9 C U E V S L 0 N o Y W 5 n Z W Q g V H l w Z S 5 7 S W 5 k a X N w b 2 5 p Y m l s a X R h X 2 R l b G V 0 Z U N v b n N l b n Q s N 3 0 m c X V v d D s s J n F 1 b 3 Q 7 U 2 V j d G l v b j E v U m V w b 3 J 0 S 1 B J X 0 5 P U l R I X z I w M j A w M V 9 C U E V S L 0 N o Y W 5 n Z W Q g V H l w Z S 5 7 S W 5 k a X N w b 2 5 p Y m l s a X R h X 2 V z d G F i b G l z a E N v b n N l b n Q s O H 0 m c X V v d D s s J n F 1 b 3 Q 7 U 2 V j d G l v b j E v U m V w b 3 J 0 S 1 B J X 0 5 P U l R I X z I w M j A w M V 9 C U E V S L 0 N o Y W 5 n Z W Q g V H l w Z S 5 7 S W 5 k a X N w b 2 5 p Y m l s a X R h X 2 d l d E N v b n N l b n Q s O X 0 m c X V v d D s s J n F 1 b 3 Q 7 U 2 V j d G l v b j E v U m V w b 3 J 0 S 1 B J X 0 5 P U l R I X z I w M j A w M V 9 C U E V S L 0 N o Y W 5 n Z W Q g V H l w Z S 5 7 S W 5 k a X N w b 2 5 p Y m l s a X R h X 2 d l d E N v b n N l b n R T d G F 0 d X M s M T B 9 J n F 1 b 3 Q 7 L C Z x d W 9 0 O 1 N l Y 3 R p b 2 4 x L 1 J l c G 9 y d E t Q S V 9 O T 1 J U S F 8 y M D I w M D F f Q l B F U i 9 D a G F u Z 2 V k I F R 5 c G U u e 0 l u Z G l z c G 9 u a W J p b G l 0 Y V 9 n Z X R Q Y X l t Z W 5 0 U m V x d W V z d C w x M X 0 m c X V v d D s s J n F 1 b 3 Q 7 U 2 V j d G l v b j E v U m V w b 3 J 0 S 1 B J X 0 5 P U l R I X z I w M j A w M V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x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V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F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F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V 9 C U E V S L 0 N o Y W 5 n Z W Q g V H l w Z S 5 7 S W 5 k a X N w b 2 5 p Y m l s a X R h X 3 J l Y W R B Y 2 N v d W 5 0 Q m F s Y W 5 j Z S w x N 3 0 m c X V v d D s s J n F 1 b 3 Q 7 U 2 V j d G l v b j E v U m V w b 3 J 0 S 1 B J X 0 5 P U l R I X z I w M j A w M V 9 C U E V S L 0 N o Y W 5 n Z W Q g V H l w Z S 5 7 S W 5 k a X N w b 2 5 p Y m l s a X R h X 3 J l Y W R B Y 2 N v d W 5 0 R G V 0 Y W l s c y w x O H 0 m c X V v d D s s J n F 1 b 3 Q 7 U 2 V j d G l v b j E v U m V w b 3 J 0 S 1 B J X 0 5 P U l R I X z I w M j A w M V 9 C U E V S L 0 N o Y W 5 n Z W Q g V H l w Z S 5 7 S W 5 k a X N w b 2 5 p Y m l s a X R h X 3 J l Y W R B Y 2 N v d W 5 0 T G l z d C w x O X 0 m c X V v d D s s J n F 1 b 3 Q 7 U 2 V j d G l v b j E v U m V w b 3 J 0 S 1 B J X 0 5 P U l R I X z I w M j A w M V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x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F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V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F f Q l B F U i 9 D a G F u Z 2 V k I F R 5 c G U u e 0 l u Z G l z c G 9 u a W J p b G l 0 Y V 9 y Z W F k Q 2 F y Z E F j Y 2 9 1 b n R M a X N 0 L D I 0 f S Z x d W 9 0 O y w m c X V v d D t T Z W N 0 a W 9 u M S 9 S Z X B v c n R L U E l f T k 9 S V E h f M j A y M D A x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x X 0 J Q R V I v Q 2 h h b m d l Z C B U e X B l L n t J b m R p c 3 B v b m l i a W x p d G F f c m V 0 c m l l d m V B c 3 B z c H M s M j Z 9 J n F 1 b 3 Q 7 L C Z x d W 9 0 O 1 N l Y 3 R p b 2 4 x L 1 J l c G 9 y d E t Q S V 9 O T 1 J U S F 8 y M D I w M D F f Q l B F U i 9 D a G F u Z 2 V k I F R 5 c G U u e 0 l u Z G l z c G 9 u a W J p b G l 0 Y V 9 1 c G R h d G V D b 2 5 z Z W 5 0 L D I 3 f S Z x d W 9 0 O y w m c X V v d D t T Z W N 0 a W 9 u M S 9 S Z X B v c n R L U E l f T k 9 S V E h f M j A y M D A x X 0 J Q R V I v Q 2 h h b m d l Z C B U e X B l L n t J b m R p c 3 B v b m l i a W x p d G F f d X B k Y X R l U G F 5 b W V u d F J l c 2 9 1 c m N l L D I 4 f S Z x d W 9 0 O y w m c X V v d D t T Z W N 0 a W 9 u M S 9 S Z X B v c n R L U E l f T k 9 S V E h f M j A y M D A x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F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F f Q l B F U i 9 D a G F u Z 2 V k I F R 5 c G U u e 0 l u Z G l z c G 9 u a W J p b G l 0 Y V 9 Q Z X J j X 2 R l b G V 0 Z U N v b n N l b n Q s M z F 9 J n F 1 b 3 Q 7 L C Z x d W 9 0 O 1 N l Y 3 R p b 2 4 x L 1 J l c G 9 y d E t Q S V 9 O T 1 J U S F 8 y M D I w M D F f Q l B F U i 9 D a G F u Z 2 V k I F R 5 c G U u e 0 l u Z G l z c G 9 u a W J p b G l 0 Y V 9 Q Z X J j X 2 V z d G F i b G l z a E N v b n N l b n Q s M z J 9 J n F 1 b 3 Q 7 L C Z x d W 9 0 O 1 N l Y 3 R p b 2 4 x L 1 J l c G 9 y d E t Q S V 9 O T 1 J U S F 8 y M D I w M D F f Q l B F U i 9 D a G F u Z 2 V k I F R 5 c G U u e 0 l u Z G l z c G 9 u a W J p b G l 0 Y V 9 Q Z X J j X 2 d l d E N v b n N l b n Q s M z N 9 J n F 1 b 3 Q 7 L C Z x d W 9 0 O 1 N l Y 3 R p b 2 4 x L 1 J l c G 9 y d E t Q S V 9 O T 1 J U S F 8 y M D I w M D F f Q l B F U i 9 D a G F u Z 2 V k I F R 5 c G U u e 0 l u Z G l z c G 9 u a W J p b G l 0 Y V 9 Q Z X J j X 2 d l d E N v b n N l b n R T d G F 0 d X M s M z R 9 J n F 1 b 3 Q 7 L C Z x d W 9 0 O 1 N l Y 3 R p b 2 4 x L 1 J l c G 9 y d E t Q S V 9 O T 1 J U S F 8 y M D I w M D F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x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V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V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V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x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V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x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F f Q l B F U i 9 D a G F u Z 2 V k I F R 5 c G U u e 0 l u Z G l z c G 9 u a W J p b G l 0 Y V 9 Q Z X J j X 3 J l Y W R B Y 2 N v d W 5 0 T G l z d C w 0 M 3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F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x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V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V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V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x X 0 J Q R V I v Q 2 h h b m d l Z C B U e X B l L n t J b m R p c 3 B v b m l i a W x p d G F f U G V y Y 1 9 y Z X R y a W V 2 Z U F z c H N w c y w 1 M H 0 m c X V v d D s s J n F 1 b 3 Q 7 U 2 V j d G l v b j E v U m V w b 3 J 0 S 1 B J X 0 5 P U l R I X z I w M j A w M V 9 C U E V S L 0 N o Y W 5 n Z W Q g V H l w Z S 5 7 S W 5 k a X N w b 2 5 p Y m l s a X R h X 1 B l c m N f d X B k Y X R l Q 2 9 u c 2 V u d C w 1 M X 0 m c X V v d D s s J n F 1 b 3 Q 7 U 2 V j d G l v b j E v U m V w b 3 J 0 S 1 B J X 0 5 P U l R I X z I w M j A w M V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x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V 9 C U E V S L 0 N o Y W 5 n Z W Q g V H l w Z S 5 7 T 0 t f Y 2 9 u Z m l y b W F 0 a W 9 u T 2 Z G d W 5 k c y w 1 N H 0 m c X V v d D s s J n F 1 b 3 Q 7 U 2 V j d G l v b j E v U m V w b 3 J 0 S 1 B J X 0 5 P U l R I X z I w M j A w M V 9 C U E V S L 0 N o Y W 5 n Z W Q g V H l w Z S 5 7 T 0 t f Z G V s Z X R l Q 2 9 u c 2 V u d C w 1 N X 0 m c X V v d D s s J n F 1 b 3 Q 7 U 2 V j d G l v b j E v U m V w b 3 J 0 S 1 B J X 0 5 P U l R I X z I w M j A w M V 9 C U E V S L 0 N o Y W 5 n Z W Q g V H l w Z S 5 7 T 0 t f Z X N 0 Y W J s a X N o Q 2 9 u c 2 V u d C w 1 N n 0 m c X V v d D s s J n F 1 b 3 Q 7 U 2 V j d G l v b j E v U m V w b 3 J 0 S 1 B J X 0 5 P U l R I X z I w M j A w M V 9 C U E V S L 0 N o Y W 5 n Z W Q g V H l w Z S 5 7 T 0 t f Z 2 V 0 Q 2 9 u c 2 V u d C w 1 N 3 0 m c X V v d D s s J n F 1 b 3 Q 7 U 2 V j d G l v b j E v U m V w b 3 J 0 S 1 B J X 0 5 P U l R I X z I w M j A w M V 9 C U E V S L 0 N o Y W 5 n Z W Q g V H l w Z S 5 7 T 0 t f Z 2 V 0 Q 2 9 u c 2 V u d F N 0 Y X R 1 c y w 1 O H 0 m c X V v d D s s J n F 1 b 3 Q 7 U 2 V j d G l v b j E v U m V w b 3 J 0 S 1 B J X 0 5 P U l R I X z I w M j A w M V 9 C U E V S L 0 N o Y W 5 n Z W Q g V H l w Z S 5 7 T 0 t f Z 2 V 0 U G F 5 b W V u d F J l c X V l c 3 Q s N T l 9 J n F 1 b 3 Q 7 L C Z x d W 9 0 O 1 N l Y 3 R p b 2 4 x L 1 J l c G 9 y d E t Q S V 9 O T 1 J U S F 8 y M D I w M D F f Q l B F U i 9 D a G F u Z 2 V k I F R 5 c G U u e 0 9 L X 2 d l d F B h e W 1 l b n R T d G F 0 d X N S Z X F 1 Z X N 0 L D Y w f S Z x d W 9 0 O y w m c X V v d D t T Z W N 0 a W 9 u M S 9 S Z X B v c n R L U E l f T k 9 S V E h f M j A y M D A x X 0 J Q R V I v Q 2 h h b m d l Z C B U e X B l L n t P S 1 9 n Z X R Q Z X J p b 2 R p Y 1 B h e W 1 l b n R S Z X F 1 Z X N 0 L D Y x f S Z x d W 9 0 O y w m c X V v d D t T Z W N 0 a W 9 u M S 9 S Z X B v c n R L U E l f T k 9 S V E h f M j A y M D A x X 0 J Q R V I v Q 2 h h b m d l Z C B U e X B l L n t P S 1 9 n Z X R Q Z X J p b 2 R p Y 1 B h e W 1 l b n R T d G F 0 d X N S Z X F 1 Z X N 0 L D Y y f S Z x d W 9 0 O y w m c X V v d D t T Z W N 0 a W 9 u M S 9 S Z X B v c n R L U E l f T k 9 S V E h f M j A y M D A x X 0 J Q R V I v Q 2 h h b m d l Z C B U e X B l L n t P S 1 9 w Y X l t Z W 5 0 S W 5 p d G l h d G l v b l J l c X V l c 3 Q s N j N 9 J n F 1 b 3 Q 7 L C Z x d W 9 0 O 1 N l Y 3 R p b 2 4 x L 1 J l c G 9 y d E t Q S V 9 O T 1 J U S F 8 y M D I w M D F f Q l B F U i 9 D a G F u Z 2 V k I F R 5 c G U u e 0 9 L X 3 B l c m l v Z G l j U G F 5 b W V u d E l u a X R p Y X R p b 2 5 S Z X F 1 Z X N 0 L D Y 0 f S Z x d W 9 0 O y w m c X V v d D t T Z W N 0 a W 9 u M S 9 S Z X B v c n R L U E l f T k 9 S V E h f M j A y M D A x X 0 J Q R V I v Q 2 h h b m d l Z C B U e X B l L n t P S 1 9 y Z W F k Q W N j b 3 V u d E J h b G F u Y 2 U s N j V 9 J n F 1 b 3 Q 7 L C Z x d W 9 0 O 1 N l Y 3 R p b 2 4 x L 1 J l c G 9 y d E t Q S V 9 O T 1 J U S F 8 y M D I w M D F f Q l B F U i 9 D a G F u Z 2 V k I F R 5 c G U u e 0 9 L X 3 J l Y W R B Y 2 N v d W 5 0 R G V 0 Y W l s c y w 2 N n 0 m c X V v d D s s J n F 1 b 3 Q 7 U 2 V j d G l v b j E v U m V w b 3 J 0 S 1 B J X 0 5 P U l R I X z I w M j A w M V 9 C U E V S L 0 N o Y W 5 n Z W Q g V H l w Z S 5 7 T 0 t f c m V h Z E F j Y 2 9 1 b n R M a X N 0 L D Y 3 f S Z x d W 9 0 O y w m c X V v d D t T Z W N 0 a W 9 u M S 9 S Z X B v c n R L U E l f T k 9 S V E h f M j A y M D A x X 0 J Q R V I v Q 2 h h b m d l Z C B U e X B l L n t P S 1 9 y Z W F k Q W N j b 3 V u d F R y Y W 5 z Y W N 0 a W 9 u R G V 0 Y W l s c y w 2 O H 0 m c X V v d D s s J n F 1 b 3 Q 7 U 2 V j d G l v b j E v U m V w b 3 J 0 S 1 B J X 0 5 P U l R I X z I w M j A w M V 9 C U E V S L 0 N o Y W 5 n Z W Q g V H l w Z S 5 7 T 0 t f c m V h Z E F j Y 2 9 1 b n R U c m F u c 2 F j d G l v b k x p c 3 Q s N j l 9 J n F 1 b 3 Q 7 L C Z x d W 9 0 O 1 N l Y 3 R p b 2 4 x L 1 J l c G 9 y d E t Q S V 9 O T 1 J U S F 8 y M D I w M D F f Q l B F U i 9 D a G F u Z 2 V k I F R 5 c G U u e 0 9 L X 3 J l Y W R D Y X J k Q W N j b 3 V u d E J h b G F u Y 2 V z L D c w f S Z x d W 9 0 O y w m c X V v d D t T Z W N 0 a W 9 u M S 9 S Z X B v c n R L U E l f T k 9 S V E h f M j A y M D A x X 0 J Q R V I v Q 2 h h b m d l Z C B U e X B l L n t P S 1 9 y Z W F k Q 2 F y Z E F j Y 2 9 1 b n R E Z X R h a W x z L D c x f S Z x d W 9 0 O y w m c X V v d D t T Z W N 0 a W 9 u M S 9 S Z X B v c n R L U E l f T k 9 S V E h f M j A y M D A x X 0 J Q R V I v Q 2 h h b m d l Z C B U e X B l L n t P S 1 9 y Z W F k Q 2 F y Z E F j Y 2 9 1 b n R M a X N 0 L D c y f S Z x d W 9 0 O y w m c X V v d D t T Z W N 0 a W 9 u M S 9 S Z X B v c n R L U E l f T k 9 S V E h f M j A y M D A x X 0 J Q R V I v Q 2 h h b m d l Z C B U e X B l L n t P S 1 9 y Z W F k Q 2 F y Z E F j Y 2 9 1 b n R U c m F u c 2 F j d G l v b k x p c 3 Q s N z N 9 J n F 1 b 3 Q 7 L C Z x d W 9 0 O 1 N l Y 3 R p b 2 4 x L 1 J l c G 9 y d E t Q S V 9 O T 1 J U S F 8 y M D I w M D F f Q l B F U i 9 D a G F u Z 2 V k I F R 5 c G U u e 0 9 L X 3 J l d H J p Z X Z l Q X N w c 3 B z L D c 0 f S Z x d W 9 0 O y w m c X V v d D t T Z W N 0 a W 9 u M S 9 S Z X B v c n R L U E l f T k 9 S V E h f M j A y M D A x X 0 J Q R V I v Q 2 h h b m d l Z C B U e X B l L n t P S 1 9 1 c G R h d G V D b 2 5 z Z W 5 0 L D c 1 f S Z x d W 9 0 O y w m c X V v d D t T Z W N 0 a W 9 u M S 9 S Z X B v c n R L U E l f T k 9 S V E h f M j A y M D A x X 0 J Q R V I v Q 2 h h b m d l Z C B U e X B l L n t P S 1 9 1 c G R h d G V Q Y X l t Z W 5 0 U m V z b 3 V y Y 2 U s N z Z 9 J n F 1 b 3 Q 7 L C Z x d W 9 0 O 1 N l Y 3 R p b 2 4 x L 1 J l c G 9 y d E t Q S V 9 O T 1 J U S F 8 y M D I w M D F f Q l B F U i 9 D a G F u Z 2 V k I F R 5 c G U u e 0 9 L X 3 V w Z G F 0 Z V B l c m l v Z G l j U G F 5 b W V u d F J l c 2 9 1 c m N l L D c 3 f S Z x d W 9 0 O y w m c X V v d D t T Z W N 0 a W 9 u M S 9 S Z X B v c n R L U E l f T k 9 S V E h f M j A y M D A x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V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F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x X 0 J Q R V I v Q 2 h h b m d l Z C B U e X B l L n t Q c m 9 i b G V t Y U F w c G x p Y 2 F 0 a X Z v X 1 B l c m N f Z 2 V 0 Q 2 9 u c 2 V u d C w 4 M X 0 m c X V v d D s s J n F 1 b 3 Q 7 U 2 V j d G l v b j E v U m V w b 3 J 0 S 1 B J X 0 5 P U l R I X z I w M j A w M V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F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V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V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F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F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V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V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V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V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x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F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x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V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V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V 9 C U E V S L 0 N o Y W 5 n Z W Q g V H l w Z S 5 7 U H J v Y m x l b W F B c H B s a W N h d G l 2 b 1 9 k Z W x l d G V D b 2 5 z Z W 5 0 L D E w M 3 0 m c X V v d D s s J n F 1 b 3 Q 7 U 2 V j d G l v b j E v U m V w b 3 J 0 S 1 B J X 0 5 P U l R I X z I w M j A w M V 9 C U E V S L 0 N o Y W 5 n Z W Q g V H l w Z S 5 7 U H J v Y m x l b W F B c H B s a W N h d G l 2 b 1 9 l c 3 R h Y m x p c 2 h D b 2 5 z Z W 5 0 L D E w N H 0 m c X V v d D s s J n F 1 b 3 Q 7 U 2 V j d G l v b j E v U m V w b 3 J 0 S 1 B J X 0 5 P U l R I X z I w M j A w M V 9 C U E V S L 0 N o Y W 5 n Z W Q g V H l w Z S 5 7 U H J v Y m x l b W F B c H B s a W N h d G l 2 b 1 9 n Z X R D b 2 5 z Z W 5 0 L D E w N X 0 m c X V v d D s s J n F 1 b 3 Q 7 U 2 V j d G l v b j E v U m V w b 3 J 0 S 1 B J X 0 5 P U l R I X z I w M j A w M V 9 C U E V S L 0 N o Y W 5 n Z W Q g V H l w Z S 5 7 U H J v Y m x l b W F B c H B s a W N h d G l 2 b 1 9 n Z X R D b 2 5 z Z W 5 0 U 3 R h d H V z L D E w N n 0 m c X V v d D s s J n F 1 b 3 Q 7 U 2 V j d G l v b j E v U m V w b 3 J 0 S 1 B J X 0 5 P U l R I X z I w M j A w M V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F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x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x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x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F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x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F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V 9 C U E V S L 0 N o Y W 5 n Z W Q g V H l w Z S 5 7 U H J v Y m x l b W F B c H B s a W N h d G l 2 b 1 9 y Z W F k Q W N j b 3 V u d E x p c 3 Q s M T E 1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V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F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x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x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x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F f Q l B F U i 9 D a G F u Z 2 V k I F R 5 c G U u e 1 B y b 2 J s Z W 1 h Q X B w b G l j Y X R p d m 9 f c m V 0 c m l l d m V B c 3 B z c H M s M T I y f S Z x d W 9 0 O y w m c X V v d D t T Z W N 0 a W 9 u M S 9 S Z X B v c n R L U E l f T k 9 S V E h f M j A y M D A x X 0 J Q R V I v Q 2 h h b m d l Z C B U e X B l L n t Q c m 9 i b G V t Y U F w c G x p Y 2 F 0 a X Z v X 3 V w Z G F 0 Z U N v b n N l b n Q s M T I z f S Z x d W 9 0 O y w m c X V v d D t T Z W N 0 a W 9 u M S 9 S Z X B v c n R L U E l f T k 9 S V E h f M j A y M D A x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F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x X 0 J Q R V I v Q 2 h h b m d l Z C B U e X B l L n t Q c m 9 i b G V t Y U N s a W V u d F 9 j b 2 5 m a X J t Y X R p b 2 5 P Z k Z 1 b m R z L D E y N n 0 m c X V v d D s s J n F 1 b 3 Q 7 U 2 V j d G l v b j E v U m V w b 3 J 0 S 1 B J X 0 5 P U l R I X z I w M j A w M V 9 C U E V S L 0 N o Y W 5 n Z W Q g V H l w Z S 5 7 U H J v Y m x l b W F D b G l l b n R f Z G V s Z X R l Q 2 9 u c 2 V u d C w x M j d 9 J n F 1 b 3 Q 7 L C Z x d W 9 0 O 1 N l Y 3 R p b 2 4 x L 1 J l c G 9 y d E t Q S V 9 O T 1 J U S F 8 y M D I w M D F f Q l B F U i 9 D a G F u Z 2 V k I F R 5 c G U u e 1 B y b 2 J s Z W 1 h Q 2 x p Z W 5 0 X 2 V z d G F i b G l z a E N v b n N l b n Q s M T I 4 f S Z x d W 9 0 O y w m c X V v d D t T Z W N 0 a W 9 u M S 9 S Z X B v c n R L U E l f T k 9 S V E h f M j A y M D A x X 0 J Q R V I v Q 2 h h b m d l Z C B U e X B l L n t Q c m 9 i b G V t Y U N s a W V u d F 9 n Z X R D b 2 5 z Z W 5 0 L D E y O X 0 m c X V v d D s s J n F 1 b 3 Q 7 U 2 V j d G l v b j E v U m V w b 3 J 0 S 1 B J X 0 5 P U l R I X z I w M j A w M V 9 C U E V S L 0 N o Y W 5 n Z W Q g V H l w Z S 5 7 U H J v Y m x l b W F D b G l l b n R f Z 2 V 0 Q 2 9 u c 2 V u d F N 0 Y X R 1 c y w x M z B 9 J n F 1 b 3 Q 7 L C Z x d W 9 0 O 1 N l Y 3 R p b 2 4 x L 1 J l c G 9 y d E t Q S V 9 O T 1 J U S F 8 y M D I w M D F f Q l B F U i 9 D a G F u Z 2 V k I F R 5 c G U u e 1 B y b 2 J s Z W 1 h Q 2 x p Z W 5 0 X 2 d l d F B h e W 1 l b n R S Z X F 1 Z X N 0 L D E z M X 0 m c X V v d D s s J n F 1 b 3 Q 7 U 2 V j d G l v b j E v U m V w b 3 J 0 S 1 B J X 0 5 P U l R I X z I w M j A w M V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x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V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F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F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V 9 C U E V S L 0 N o Y W 5 n Z W Q g V H l w Z S 5 7 U H J v Y m x l b W F D b G l l b n R f c m V h Z E F j Y 2 9 1 b n R C Y W x h b m N l L D E z N 3 0 m c X V v d D s s J n F 1 b 3 Q 7 U 2 V j d G l v b j E v U m V w b 3 J 0 S 1 B J X 0 5 P U l R I X z I w M j A w M V 9 C U E V S L 0 N o Y W 5 n Z W Q g V H l w Z S 5 7 U H J v Y m x l b W F D b G l l b n R f c m V h Z E F j Y 2 9 1 b n R E Z X R h a W x z L D E z O H 0 m c X V v d D s s J n F 1 b 3 Q 7 U 2 V j d G l v b j E v U m V w b 3 J 0 S 1 B J X 0 5 P U l R I X z I w M j A w M V 9 C U E V S L 0 N o Y W 5 n Z W Q g V H l w Z S 5 7 U H J v Y m x l b W F D b G l l b n R f c m V h Z E F j Y 2 9 1 b n R M a X N 0 L D E z O X 0 m c X V v d D s s J n F 1 b 3 Q 7 U 2 V j d G l v b j E v U m V w b 3 J 0 S 1 B J X 0 5 P U l R I X z I w M j A w M V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x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F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V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F f Q l B F U i 9 D a G F u Z 2 V k I F R 5 c G U u e 1 B y b 2 J s Z W 1 h Q 2 x p Z W 5 0 X 3 J l Y W R D Y X J k Q W N j b 3 V u d E x p c 3 Q s M T Q 0 f S Z x d W 9 0 O y w m c X V v d D t T Z W N 0 a W 9 u M S 9 S Z X B v c n R L U E l f T k 9 S V E h f M j A y M D A x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x X 0 J Q R V I v Q 2 h h b m d l Z C B U e X B l L n t Q c m 9 i b G V t Y U N s a W V u d F 9 y Z X R y a W V 2 Z U F z c H N w c y w x N D Z 9 J n F 1 b 3 Q 7 L C Z x d W 9 0 O 1 N l Y 3 R p b 2 4 x L 1 J l c G 9 y d E t Q S V 9 O T 1 J U S F 8 y M D I w M D F f Q l B F U i 9 D a G F u Z 2 V k I F R 5 c G U u e 1 B y b 2 J s Z W 1 h Q 2 x p Z W 5 0 X 3 V w Z G F 0 Z U N v b n N l b n Q s M T Q 3 f S Z x d W 9 0 O y w m c X V v d D t T Z W N 0 a W 9 u M S 9 S Z X B v c n R L U E l f T k 9 S V E h f M j A y M D A x X 0 J Q R V I v Q 2 h h b m d l Z C B U e X B l L n t Q c m 9 i b G V t Y U N s a W V u d F 9 1 c G R h d G V Q Y X l t Z W 5 0 U m V z b 3 V y Y 2 U s M T Q 4 f S Z x d W 9 0 O y w m c X V v d D t T Z W N 0 a W 9 u M S 9 S Z X B v c n R L U E l f T k 9 S V E h f M j A y M D A x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F f Q l B F U i 9 D a G F u Z 2 V k I F R 5 c G U u e 1 R v d G F s X 2 N v b m Z p c m 1 h d G l v b k 9 m R n V u Z H M s M T U w f S Z x d W 9 0 O y w m c X V v d D t T Z W N 0 a W 9 u M S 9 S Z X B v c n R L U E l f T k 9 S V E h f M j A y M D A x X 0 J Q R V I v Q 2 h h b m d l Z C B U e X B l L n t U b 3 R h b F 9 k Z W x l d G V D b 2 5 z Z W 5 0 L D E 1 M X 0 m c X V v d D s s J n F 1 b 3 Q 7 U 2 V j d G l v b j E v U m V w b 3 J 0 S 1 B J X 0 5 P U l R I X z I w M j A w M V 9 C U E V S L 0 N o Y W 5 n Z W Q g V H l w Z S 5 7 V G 9 0 Y W x f Z X N 0 Y W J s a X N o Q 2 9 u c 2 V u d C w x N T J 9 J n F 1 b 3 Q 7 L C Z x d W 9 0 O 1 N l Y 3 R p b 2 4 x L 1 J l c G 9 y d E t Q S V 9 O T 1 J U S F 8 y M D I w M D F f Q l B F U i 9 D a G F u Z 2 V k I F R 5 c G U u e 1 R v d G F s X 2 d l d E N v b n N l b n Q s M T U z f S Z x d W 9 0 O y w m c X V v d D t T Z W N 0 a W 9 u M S 9 S Z X B v c n R L U E l f T k 9 S V E h f M j A y M D A x X 0 J Q R V I v Q 2 h h b m d l Z C B U e X B l L n t U b 3 R h b F 9 n Z X R D b 2 5 z Z W 5 0 U 3 R h d H V z L D E 1 N H 0 m c X V v d D s s J n F 1 b 3 Q 7 U 2 V j d G l v b j E v U m V w b 3 J 0 S 1 B J X 0 5 P U l R I X z I w M j A w M V 9 C U E V S L 0 N o Y W 5 n Z W Q g V H l w Z S 5 7 V G 9 0 Y W x f Z 2 V 0 U G F 5 b W V u d F J l c X V l c 3 Q s M T U 1 f S Z x d W 9 0 O y w m c X V v d D t T Z W N 0 a W 9 u M S 9 S Z X B v c n R L U E l f T k 9 S V E h f M j A y M D A x X 0 J Q R V I v Q 2 h h b m d l Z C B U e X B l L n t U b 3 R h b F 9 n Z X R Q Y X l t Z W 5 0 U 3 R h d H V z U m V x d W V z d C w x N T Z 9 J n F 1 b 3 Q 7 L C Z x d W 9 0 O 1 N l Y 3 R p b 2 4 x L 1 J l c G 9 y d E t Q S V 9 O T 1 J U S F 8 y M D I w M D F f Q l B F U i 9 D a G F u Z 2 V k I F R 5 c G U u e 1 R v d G F s X 2 d l d F B l c m l v Z G l j U G F 5 b W V u d F J l c X V l c 3 Q s M T U 3 f S Z x d W 9 0 O y w m c X V v d D t T Z W N 0 a W 9 u M S 9 S Z X B v c n R L U E l f T k 9 S V E h f M j A y M D A x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V 9 C U E V S L 0 N o Y W 5 n Z W Q g V H l w Z S 5 7 V G 9 0 Y W x f c G F 5 b W V u d E l u a X R p Y X R p b 2 5 S Z X F 1 Z X N 0 L D E 1 O X 0 m c X V v d D s s J n F 1 b 3 Q 7 U 2 V j d G l v b j E v U m V w b 3 J 0 S 1 B J X 0 5 P U l R I X z I w M j A w M V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x X 0 J Q R V I v Q 2 h h b m d l Z C B U e X B l L n t U b 3 R h b F 9 y Z W F k Q W N j b 3 V u d E J h b G F u Y 2 U s M T Y x f S Z x d W 9 0 O y w m c X V v d D t T Z W N 0 a W 9 u M S 9 S Z X B v c n R L U E l f T k 9 S V E h f M j A y M D A x X 0 J Q R V I v Q 2 h h b m d l Z C B U e X B l L n t U b 3 R h b F 9 y Z W F k Q W N j b 3 V u d E R l d G F p b H M s M T Y y f S Z x d W 9 0 O y w m c X V v d D t T Z W N 0 a W 9 u M S 9 S Z X B v c n R L U E l f T k 9 S V E h f M j A y M D A x X 0 J Q R V I v Q 2 h h b m d l Z C B U e X B l L n t U b 3 R h b F 9 y Z W F k Q W N j b 3 V u d E x p c 3 Q s M T Y z f S Z x d W 9 0 O y w m c X V v d D t T Z W N 0 a W 9 u M S 9 S Z X B v c n R L U E l f T k 9 S V E h f M j A y M D A x X 0 J Q R V I v Q 2 h h b m d l Z C B U e X B l L n t U b 3 R h b F 9 y Z W F k Q W N j b 3 V u d F R y Y W 5 z Y W N 0 a W 9 u R G V 0 Y W l s c y w x N j R 9 J n F 1 b 3 Q 7 L C Z x d W 9 0 O 1 N l Y 3 R p b 2 4 x L 1 J l c G 9 y d E t Q S V 9 O T 1 J U S F 8 y M D I w M D F f Q l B F U i 9 D a G F u Z 2 V k I F R 5 c G U u e 1 R v d G F s X 3 J l Y W R B Y 2 N v d W 5 0 V H J h b n N h Y 3 R p b 2 5 M a X N 0 L D E 2 N X 0 m c X V v d D s s J n F 1 b 3 Q 7 U 2 V j d G l v b j E v U m V w b 3 J 0 S 1 B J X 0 5 P U l R I X z I w M j A w M V 9 C U E V S L 0 N o Y W 5 n Z W Q g V H l w Z S 5 7 V G 9 0 Y W x f c m V h Z E N h c m R B Y 2 N v d W 5 0 Q m F s Y W 5 j Z X M s M T Y 2 f S Z x d W 9 0 O y w m c X V v d D t T Z W N 0 a W 9 u M S 9 S Z X B v c n R L U E l f T k 9 S V E h f M j A y M D A x X 0 J Q R V I v Q 2 h h b m d l Z C B U e X B l L n t U b 3 R h b F 9 y Z W F k Q 2 F y Z E F j Y 2 9 1 b n R E Z X R h a W x z L D E 2 N 3 0 m c X V v d D s s J n F 1 b 3 Q 7 U 2 V j d G l v b j E v U m V w b 3 J 0 S 1 B J X 0 5 P U l R I X z I w M j A w M V 9 C U E V S L 0 N o Y W 5 n Z W Q g V H l w Z S 5 7 V G 9 0 Y W x f c m V h Z E N h c m R B Y 2 N v d W 5 0 T G l z d C w x N j h 9 J n F 1 b 3 Q 7 L C Z x d W 9 0 O 1 N l Y 3 R p b 2 4 x L 1 J l c G 9 y d E t Q S V 9 O T 1 J U S F 8 y M D I w M D F f Q l B F U i 9 D a G F u Z 2 V k I F R 5 c G U u e 1 R v d G F s X 3 J l Y W R D Y X J k Q W N j b 3 V u d F R y Y W 5 z Y W N 0 a W 9 u T G l z d C w x N j l 9 J n F 1 b 3 Q 7 L C Z x d W 9 0 O 1 N l Y 3 R p b 2 4 x L 1 J l c G 9 y d E t Q S V 9 O T 1 J U S F 8 y M D I w M D F f Q l B F U i 9 D a G F u Z 2 V k I F R 5 c G U u e 1 R v d G F s X 3 J l d H J p Z X Z l Q X N w c 3 B z L D E 3 M H 0 m c X V v d D s s J n F 1 b 3 Q 7 U 2 V j d G l v b j E v U m V w b 3 J 0 S 1 B J X 0 5 P U l R I X z I w M j A w M V 9 C U E V S L 0 N o Y W 5 n Z W Q g V H l w Z S 5 7 V G 9 0 Y W x f d X B k Y X R l Q 2 9 u c 2 V u d C w x N z F 9 J n F 1 b 3 Q 7 L C Z x d W 9 0 O 1 N l Y 3 R p b 2 4 x L 1 J l c G 9 y d E t Q S V 9 O T 1 J U S F 8 y M D I w M D F f Q l B F U i 9 D a G F u Z 2 V k I F R 5 c G U u e 1 R v d G F s X 3 V w Z G F 0 Z V B h e W 1 l b n R S Z X N v d X J j Z S w x N z J 9 J n F 1 b 3 Q 7 L C Z x d W 9 0 O 1 N l Y 3 R p b 2 4 x L 1 J l c G 9 y d E t Q S V 9 O T 1 J U S F 8 y M D I w M D F f Q l B F U i 9 D a G F u Z 2 V k I F R 5 c G U u e 1 R v d G F s X 3 V w Z G F 0 Z V B l c m l v Z G l j U G F 5 b W V u d F J l c 2 9 1 c m N l L D E 3 M 3 0 m c X V v d D s s J n F 1 b 3 Q 7 U 2 V j d G l v b j E v U m V w b 3 J 0 S 1 B J X 0 5 P U l R I X z I w M j A w M V 9 C U E V S L 0 N o Y W 5 n Z W Q g V H l w Z S 5 7 Z H V y Y X R h T W V k a W F f Y 2 9 u Z m l y b W F 0 a W 9 u T 2 Z G d W 5 k c y w x N z R 9 J n F 1 b 3 Q 7 L C Z x d W 9 0 O 1 N l Y 3 R p b 2 4 x L 1 J l c G 9 y d E t Q S V 9 O T 1 J U S F 8 y M D I w M D F f Q l B F U i 9 D a G F u Z 2 V k I F R 5 c G U u e 2 R 1 c m F 0 Y U 1 l Z G l h X 2 R l b G V 0 Z U N v b n N l b n Q s M T c 1 f S Z x d W 9 0 O y w m c X V v d D t T Z W N 0 a W 9 u M S 9 S Z X B v c n R L U E l f T k 9 S V E h f M j A y M D A x X 0 J Q R V I v Q 2 h h b m d l Z C B U e X B l L n t k d X J h d G F N Z W R p Y V 9 l c 3 R h Y m x p c 2 h D b 2 5 z Z W 5 0 L D E 3 N n 0 m c X V v d D s s J n F 1 b 3 Q 7 U 2 V j d G l v b j E v U m V w b 3 J 0 S 1 B J X 0 5 P U l R I X z I w M j A w M V 9 C U E V S L 0 N o Y W 5 n Z W Q g V H l w Z S 5 7 Z H V y Y X R h T W V k a W F f Z 2 V 0 Q 2 9 u c 2 V u d C w x N z d 9 J n F 1 b 3 Q 7 L C Z x d W 9 0 O 1 N l Y 3 R p b 2 4 x L 1 J l c G 9 y d E t Q S V 9 O T 1 J U S F 8 y M D I w M D F f Q l B F U i 9 D a G F u Z 2 V k I F R 5 c G U u e 2 R 1 c m F 0 Y U 1 l Z G l h X 2 d l d E N v b n N l b n R T d G F 0 d X M s M T c 4 f S Z x d W 9 0 O y w m c X V v d D t T Z W N 0 a W 9 u M S 9 S Z X B v c n R L U E l f T k 9 S V E h f M j A y M D A x X 0 J Q R V I v Q 2 h h b m d l Z C B U e X B l L n t k d X J h d G F N Z W R p Y V 9 n Z X R Q Y X l t Z W 5 0 U m V x d W V z d C w x N z l 9 J n F 1 b 3 Q 7 L C Z x d W 9 0 O 1 N l Y 3 R p b 2 4 x L 1 J l c G 9 y d E t Q S V 9 O T 1 J U S F 8 y M D I w M D F f Q l B F U i 9 D a G F u Z 2 V k I F R 5 c G U u e 2 R 1 c m F 0 Y U 1 l Z G l h X 2 d l d F B h e W 1 l b n R T d G F 0 d X N S Z X F 1 Z X N 0 L D E 4 M H 0 m c X V v d D s s J n F 1 b 3 Q 7 U 2 V j d G l v b j E v U m V w b 3 J 0 S 1 B J X 0 5 P U l R I X z I w M j A w M V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F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x X 0 J Q R V I v Q 2 h h b m d l Z C B U e X B l L n t k d X J h d G F N Z W R p Y V 9 w Y X l t Z W 5 0 S W 5 p d G l h d G l v b l J l c X V l c 3 Q s M T g z f S Z x d W 9 0 O y w m c X V v d D t T Z W N 0 a W 9 u M S 9 S Z X B v c n R L U E l f T k 9 S V E h f M j A y M D A x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F f Q l B F U i 9 D a G F u Z 2 V k I F R 5 c G U u e 2 R 1 c m F 0 Y U 1 l Z G l h X 3 J l Y W R B Y 2 N v d W 5 0 Q m F s Y W 5 j Z S w x O D V 9 J n F 1 b 3 Q 7 L C Z x d W 9 0 O 1 N l Y 3 R p b 2 4 x L 1 J l c G 9 y d E t Q S V 9 O T 1 J U S F 8 y M D I w M D F f Q l B F U i 9 D a G F u Z 2 V k I F R 5 c G U u e 2 R 1 c m F 0 Y U 1 l Z G l h X 3 J l Y W R B Y 2 N v d W 5 0 R G V 0 Y W l s c y w x O D Z 9 J n F 1 b 3 Q 7 L C Z x d W 9 0 O 1 N l Y 3 R p b 2 4 x L 1 J l c G 9 y d E t Q S V 9 O T 1 J U S F 8 y M D I w M D F f Q l B F U i 9 D a G F u Z 2 V k I F R 5 c G U u e 2 R 1 c m F 0 Y U 1 l Z G l h X 3 J l Y W R B Y 2 N v d W 5 0 T G l z d C w x O D d 9 J n F 1 b 3 Q 7 L C Z x d W 9 0 O 1 N l Y 3 R p b 2 4 x L 1 J l c G 9 y d E t Q S V 9 O T 1 J U S F 8 y M D I w M D F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V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x X 0 J Q R V I v Q 2 h h b m d l Z C B U e X B l L n t k d X J h d G F N Z W R p Y V 9 y Z W F k Q 2 F y Z E F j Y 2 9 1 b n R C Y W x h b m N l c y w x O T B 9 J n F 1 b 3 Q 7 L C Z x d W 9 0 O 1 N l Y 3 R p b 2 4 x L 1 J l c G 9 y d E t Q S V 9 O T 1 J U S F 8 y M D I w M D F f Q l B F U i 9 D a G F u Z 2 V k I F R 5 c G U u e 2 R 1 c m F 0 Y U 1 l Z G l h X 3 J l Y W R D Y X J k Q W N j b 3 V u d E R l d G F p b H M s M T k x f S Z x d W 9 0 O y w m c X V v d D t T Z W N 0 a W 9 u M S 9 S Z X B v c n R L U E l f T k 9 S V E h f M j A y M D A x X 0 J Q R V I v Q 2 h h b m d l Z C B U e X B l L n t k d X J h d G F N Z W R p Y V 9 y Z W F k Q 2 F y Z E F j Y 2 9 1 b n R M a X N 0 L D E 5 M n 0 m c X V v d D s s J n F 1 b 3 Q 7 U 2 V j d G l v b j E v U m V w b 3 J 0 S 1 B J X 0 5 P U l R I X z I w M j A w M V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V 9 C U E V S L 0 N o Y W 5 n Z W Q g V H l w Z S 5 7 Z H V y Y X R h T W V k a W F f c m V 0 c m l l d m V B c 3 B z c H M s M T k 0 f S Z x d W 9 0 O y w m c X V v d D t T Z W N 0 a W 9 u M S 9 S Z X B v c n R L U E l f T k 9 S V E h f M j A y M D A x X 0 J Q R V I v Q 2 h h b m d l Z C B U e X B l L n t k d X J h d G F N Z W R p Y V 9 1 c G R h d G V D b 2 5 z Z W 5 0 L D E 5 N X 0 m c X V v d D s s J n F 1 b 3 Q 7 U 2 V j d G l v b j E v U m V w b 3 J 0 S 1 B J X 0 5 P U l R I X z I w M j A w M V 9 C U E V S L 0 N o Y W 5 n Z W Q g V H l w Z S 5 7 Z H V y Y X R h T W V k a W F f d X B k Y X R l U G F 5 b W V u d F J l c 2 9 1 c m N l L D E 5 N n 0 m c X V v d D s s J n F 1 b 3 Q 7 U 2 V j d G l v b j E v U m V w b 3 J 0 S 1 B J X 0 5 P U l R I X z I w M j A w M V 9 C U E V S L 0 N o Y W 5 n Z W Q g V H l w Z S 5 7 Z H V y Y X R h T W V k a W F f d X B k Y X R l U G V y a W 9 k a W N Q Y X l t Z W 5 0 U m V z b 3 V y Y 2 U s M T k 3 f S Z x d W 9 0 O 1 0 s J n F 1 b 3 Q 7 Q 2 9 s d W 1 u Q 2 9 1 b n Q m c X V v d D s 6 M T k 4 L C Z x d W 9 0 O 0 t l e U N v b H V t b k 5 h b W V z J n F 1 b 3 Q 7 O l t d L C Z x d W 9 0 O 0 N v b H V t b k l k Z W 5 0 a X R p Z X M m c X V v d D s 6 W y Z x d W 9 0 O 1 N l Y 3 R p b 2 4 x L 1 J l c G 9 y d E t Q S V 9 O T 1 J U S F 8 y M D I w M D F f Q l B F U i 9 D a G F u Z 2 V k I F R 5 c G U u e 2 R h e S w w f S Z x d W 9 0 O y w m c X V v d D t T Z W N 0 a W 9 u M S 9 S Z X B v c n R L U E l f T k 9 S V E h f M j A y M D A x X 0 J Q R V I v Q 2 h h b m d l Z C B U e X B l L n t n c n V w c G 9 C Y W 5 j Y X J p b y w x f S Z x d W 9 0 O y w m c X V v d D t T Z W N 0 a W 9 u M S 9 S Z X B v c n R L U E l f T k 9 S V E h f M j A y M D A x X 0 J Q R V I v Q 2 h h b m d l Z C B U e X B l L n t h c 3 B z c E N v Z G U s M n 0 m c X V v d D s s J n F 1 b 3 Q 7 U 2 V j d G l v b j E v U m V w b 3 J 0 S 1 B J X 0 5 P U l R I X z I w M j A w M V 9 C U E V S L 0 N o Y W 5 n Z W Q g V H l w Z S 5 7 Z G 9 3 b n R p b W U s M 3 0 m c X V v d D s s J n F 1 b 3 Q 7 U 2 V j d G l v b j E v U m V w b 3 J 0 S 1 B J X 0 5 P U l R I X z I w M j A w M V 9 C U E V S L 0 N o Y W 5 n Z W Q g V H l w Z S 5 7 Z G 9 3 b n R p b W V f U G V y Y y w 0 f S Z x d W 9 0 O y w m c X V v d D t T Z W N 0 a W 9 u M S 9 S Z X B v c n R L U E l f T k 9 S V E h f M j A y M D A x X 0 J Q R V I v Q 2 h h b m d l Z C B U e X B l L n t 1 c H R p b W V f U G V y Y y w 1 f S Z x d W 9 0 O y w m c X V v d D t T Z W N 0 a W 9 u M S 9 S Z X B v c n R L U E l f T k 9 S V E h f M j A y M D A x X 0 J Q R V I v Q 2 h h b m d l Z C B U e X B l L n t J b m R p c 3 B v b m l i a W x p d G F f Y 2 9 u Z m l y b W F 0 a W 9 u T 2 Z G d W 5 k c y w 2 f S Z x d W 9 0 O y w m c X V v d D t T Z W N 0 a W 9 u M S 9 S Z X B v c n R L U E l f T k 9 S V E h f M j A y M D A x X 0 J Q R V I v Q 2 h h b m d l Z C B U e X B l L n t J b m R p c 3 B v b m l i a W x p d G F f Z G V s Z X R l Q 2 9 u c 2 V u d C w 3 f S Z x d W 9 0 O y w m c X V v d D t T Z W N 0 a W 9 u M S 9 S Z X B v c n R L U E l f T k 9 S V E h f M j A y M D A x X 0 J Q R V I v Q 2 h h b m d l Z C B U e X B l L n t J b m R p c 3 B v b m l i a W x p d G F f Z X N 0 Y W J s a X N o Q 2 9 u c 2 V u d C w 4 f S Z x d W 9 0 O y w m c X V v d D t T Z W N 0 a W 9 u M S 9 S Z X B v c n R L U E l f T k 9 S V E h f M j A y M D A x X 0 J Q R V I v Q 2 h h b m d l Z C B U e X B l L n t J b m R p c 3 B v b m l i a W x p d G F f Z 2 V 0 Q 2 9 u c 2 V u d C w 5 f S Z x d W 9 0 O y w m c X V v d D t T Z W N 0 a W 9 u M S 9 S Z X B v c n R L U E l f T k 9 S V E h f M j A y M D A x X 0 J Q R V I v Q 2 h h b m d l Z C B U e X B l L n t J b m R p c 3 B v b m l i a W x p d G F f Z 2 V 0 Q 2 9 u c 2 V u d F N 0 Y X R 1 c y w x M H 0 m c X V v d D s s J n F 1 b 3 Q 7 U 2 V j d G l v b j E v U m V w b 3 J 0 S 1 B J X 0 5 P U l R I X z I w M j A w M V 9 C U E V S L 0 N o Y W 5 n Z W Q g V H l w Z S 5 7 S W 5 k a X N w b 2 5 p Y m l s a X R h X 2 d l d F B h e W 1 l b n R S Z X F 1 Z X N 0 L D E x f S Z x d W 9 0 O y w m c X V v d D t T Z W N 0 a W 9 u M S 9 S Z X B v c n R L U E l f T k 9 S V E h f M j A y M D A x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F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x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V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V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x X 0 J Q R V I v Q 2 h h b m d l Z C B U e X B l L n t J b m R p c 3 B v b m l i a W x p d G F f c m V h Z E F j Y 2 9 1 b n R C Y W x h b m N l L D E 3 f S Z x d W 9 0 O y w m c X V v d D t T Z W N 0 a W 9 u M S 9 S Z X B v c n R L U E l f T k 9 S V E h f M j A y M D A x X 0 J Q R V I v Q 2 h h b m d l Z C B U e X B l L n t J b m R p c 3 B v b m l i a W x p d G F f c m V h Z E F j Y 2 9 1 b n R E Z X R h a W x z L D E 4 f S Z x d W 9 0 O y w m c X V v d D t T Z W N 0 a W 9 u M S 9 S Z X B v c n R L U E l f T k 9 S V E h f M j A y M D A x X 0 J Q R V I v Q 2 h h b m d l Z C B U e X B l L n t J b m R p c 3 B v b m l i a W x p d G F f c m V h Z E F j Y 2 9 1 b n R M a X N 0 L D E 5 f S Z x d W 9 0 O y w m c X V v d D t T Z W N 0 a W 9 u M S 9 S Z X B v c n R L U E l f T k 9 S V E h f M j A y M D A x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F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V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x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V 9 C U E V S L 0 N o Y W 5 n Z W Q g V H l w Z S 5 7 S W 5 k a X N w b 2 5 p Y m l s a X R h X 3 J l Y W R D Y X J k Q W N j b 3 V u d E x p c 3 Q s M j R 9 J n F 1 b 3 Q 7 L C Z x d W 9 0 O 1 N l Y 3 R p b 2 4 x L 1 J l c G 9 y d E t Q S V 9 O T 1 J U S F 8 y M D I w M D F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F f Q l B F U i 9 D a G F u Z 2 V k I F R 5 c G U u e 0 l u Z G l z c G 9 u a W J p b G l 0 Y V 9 y Z X R y a W V 2 Z U F z c H N w c y w y N n 0 m c X V v d D s s J n F 1 b 3 Q 7 U 2 V j d G l v b j E v U m V w b 3 J 0 S 1 B J X 0 5 P U l R I X z I w M j A w M V 9 C U E V S L 0 N o Y W 5 n Z W Q g V H l w Z S 5 7 S W 5 k a X N w b 2 5 p Y m l s a X R h X 3 V w Z G F 0 Z U N v b n N l b n Q s M j d 9 J n F 1 b 3 Q 7 L C Z x d W 9 0 O 1 N l Y 3 R p b 2 4 x L 1 J l c G 9 y d E t Q S V 9 O T 1 J U S F 8 y M D I w M D F f Q l B F U i 9 D a G F u Z 2 V k I F R 5 c G U u e 0 l u Z G l z c G 9 u a W J p b G l 0 Y V 9 1 c G R h d G V Q Y X l t Z W 5 0 U m V z b 3 V y Y 2 U s M j h 9 J n F 1 b 3 Q 7 L C Z x d W 9 0 O 1 N l Y 3 R p b 2 4 x L 1 J l c G 9 y d E t Q S V 9 O T 1 J U S F 8 y M D I w M D F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V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V 9 C U E V S L 0 N o Y W 5 n Z W Q g V H l w Z S 5 7 S W 5 k a X N w b 2 5 p Y m l s a X R h X 1 B l c m N f Z G V s Z X R l Q 2 9 u c 2 V u d C w z M X 0 m c X V v d D s s J n F 1 b 3 Q 7 U 2 V j d G l v b j E v U m V w b 3 J 0 S 1 B J X 0 5 P U l R I X z I w M j A w M V 9 C U E V S L 0 N o Y W 5 n Z W Q g V H l w Z S 5 7 S W 5 k a X N w b 2 5 p Y m l s a X R h X 1 B l c m N f Z X N 0 Y W J s a X N o Q 2 9 u c 2 V u d C w z M n 0 m c X V v d D s s J n F 1 b 3 Q 7 U 2 V j d G l v b j E v U m V w b 3 J 0 S 1 B J X 0 5 P U l R I X z I w M j A w M V 9 C U E V S L 0 N o Y W 5 n Z W Q g V H l w Z S 5 7 S W 5 k a X N w b 2 5 p Y m l s a X R h X 1 B l c m N f Z 2 V 0 Q 2 9 u c 2 V u d C w z M 3 0 m c X V v d D s s J n F 1 b 3 Q 7 U 2 V j d G l v b j E v U m V w b 3 J 0 S 1 B J X 0 5 P U l R I X z I w M j A w M V 9 C U E V S L 0 N o Y W 5 n Z W Q g V H l w Z S 5 7 S W 5 k a X N w b 2 5 p Y m l s a X R h X 1 B l c m N f Z 2 V 0 Q 2 9 u c 2 V u d F N 0 Y X R 1 c y w z N H 0 m c X V v d D s s J n F 1 b 3 Q 7 U 2 V j d G l v b j E v U m V w b 3 J 0 S 1 B J X 0 5 P U l R I X z I w M j A w M V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F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x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x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x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F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x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F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V 9 C U E V S L 0 N o Y W 5 n Z W Q g V H l w Z S 5 7 S W 5 k a X N w b 2 5 p Y m l s a X R h X 1 B l c m N f c m V h Z E F j Y 2 9 1 b n R M a X N 0 L D Q z f S Z x d W 9 0 O y w m c X V v d D t T Z W N 0 a W 9 u M S 9 S Z X B v c n R L U E l f T k 9 S V E h f M j A y M D A x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V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F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x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x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x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F f Q l B F U i 9 D a G F u Z 2 V k I F R 5 c G U u e 0 l u Z G l z c G 9 u a W J p b G l 0 Y V 9 Q Z X J j X 3 J l d H J p Z X Z l Q X N w c 3 B z L D U w f S Z x d W 9 0 O y w m c X V v d D t T Z W N 0 a W 9 u M S 9 S Z X B v c n R L U E l f T k 9 S V E h f M j A y M D A x X 0 J Q R V I v Q 2 h h b m d l Z C B U e X B l L n t J b m R p c 3 B v b m l i a W x p d G F f U G V y Y 1 9 1 c G R h d G V D b 2 5 z Z W 5 0 L D U x f S Z x d W 9 0 O y w m c X V v d D t T Z W N 0 a W 9 u M S 9 S Z X B v c n R L U E l f T k 9 S V E h f M j A y M D A x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F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x X 0 J Q R V I v Q 2 h h b m d l Z C B U e X B l L n t P S 1 9 j b 2 5 m a X J t Y X R p b 2 5 P Z k Z 1 b m R z L D U 0 f S Z x d W 9 0 O y w m c X V v d D t T Z W N 0 a W 9 u M S 9 S Z X B v c n R L U E l f T k 9 S V E h f M j A y M D A x X 0 J Q R V I v Q 2 h h b m d l Z C B U e X B l L n t P S 1 9 k Z W x l d G V D b 2 5 z Z W 5 0 L D U 1 f S Z x d W 9 0 O y w m c X V v d D t T Z W N 0 a W 9 u M S 9 S Z X B v c n R L U E l f T k 9 S V E h f M j A y M D A x X 0 J Q R V I v Q 2 h h b m d l Z C B U e X B l L n t P S 1 9 l c 3 R h Y m x p c 2 h D b 2 5 z Z W 5 0 L D U 2 f S Z x d W 9 0 O y w m c X V v d D t T Z W N 0 a W 9 u M S 9 S Z X B v c n R L U E l f T k 9 S V E h f M j A y M D A x X 0 J Q R V I v Q 2 h h b m d l Z C B U e X B l L n t P S 1 9 n Z X R D b 2 5 z Z W 5 0 L D U 3 f S Z x d W 9 0 O y w m c X V v d D t T Z W N 0 a W 9 u M S 9 S Z X B v c n R L U E l f T k 9 S V E h f M j A y M D A x X 0 J Q R V I v Q 2 h h b m d l Z C B U e X B l L n t P S 1 9 n Z X R D b 2 5 z Z W 5 0 U 3 R h d H V z L D U 4 f S Z x d W 9 0 O y w m c X V v d D t T Z W N 0 a W 9 u M S 9 S Z X B v c n R L U E l f T k 9 S V E h f M j A y M D A x X 0 J Q R V I v Q 2 h h b m d l Z C B U e X B l L n t P S 1 9 n Z X R Q Y X l t Z W 5 0 U m V x d W V z d C w 1 O X 0 m c X V v d D s s J n F 1 b 3 Q 7 U 2 V j d G l v b j E v U m V w b 3 J 0 S 1 B J X 0 5 P U l R I X z I w M j A w M V 9 C U E V S L 0 N o Y W 5 n Z W Q g V H l w Z S 5 7 T 0 t f Z 2 V 0 U G F 5 b W V u d F N 0 Y X R 1 c 1 J l c X V l c 3 Q s N j B 9 J n F 1 b 3 Q 7 L C Z x d W 9 0 O 1 N l Y 3 R p b 2 4 x L 1 J l c G 9 y d E t Q S V 9 O T 1 J U S F 8 y M D I w M D F f Q l B F U i 9 D a G F u Z 2 V k I F R 5 c G U u e 0 9 L X 2 d l d F B l c m l v Z G l j U G F 5 b W V u d F J l c X V l c 3 Q s N j F 9 J n F 1 b 3 Q 7 L C Z x d W 9 0 O 1 N l Y 3 R p b 2 4 x L 1 J l c G 9 y d E t Q S V 9 O T 1 J U S F 8 y M D I w M D F f Q l B F U i 9 D a G F u Z 2 V k I F R 5 c G U u e 0 9 L X 2 d l d F B l c m l v Z G l j U G F 5 b W V u d F N 0 Y X R 1 c 1 J l c X V l c 3 Q s N j J 9 J n F 1 b 3 Q 7 L C Z x d W 9 0 O 1 N l Y 3 R p b 2 4 x L 1 J l c G 9 y d E t Q S V 9 O T 1 J U S F 8 y M D I w M D F f Q l B F U i 9 D a G F u Z 2 V k I F R 5 c G U u e 0 9 L X 3 B h e W 1 l b n R J b m l 0 a W F 0 a W 9 u U m V x d W V z d C w 2 M 3 0 m c X V v d D s s J n F 1 b 3 Q 7 U 2 V j d G l v b j E v U m V w b 3 J 0 S 1 B J X 0 5 P U l R I X z I w M j A w M V 9 C U E V S L 0 N o Y W 5 n Z W Q g V H l w Z S 5 7 T 0 t f c G V y a W 9 k a W N Q Y X l t Z W 5 0 S W 5 p d G l h d G l v b l J l c X V l c 3 Q s N j R 9 J n F 1 b 3 Q 7 L C Z x d W 9 0 O 1 N l Y 3 R p b 2 4 x L 1 J l c G 9 y d E t Q S V 9 O T 1 J U S F 8 y M D I w M D F f Q l B F U i 9 D a G F u Z 2 V k I F R 5 c G U u e 0 9 L X 3 J l Y W R B Y 2 N v d W 5 0 Q m F s Y W 5 j Z S w 2 N X 0 m c X V v d D s s J n F 1 b 3 Q 7 U 2 V j d G l v b j E v U m V w b 3 J 0 S 1 B J X 0 5 P U l R I X z I w M j A w M V 9 C U E V S L 0 N o Y W 5 n Z W Q g V H l w Z S 5 7 T 0 t f c m V h Z E F j Y 2 9 1 b n R E Z X R h a W x z L D Y 2 f S Z x d W 9 0 O y w m c X V v d D t T Z W N 0 a W 9 u M S 9 S Z X B v c n R L U E l f T k 9 S V E h f M j A y M D A x X 0 J Q R V I v Q 2 h h b m d l Z C B U e X B l L n t P S 1 9 y Z W F k Q W N j b 3 V u d E x p c 3 Q s N j d 9 J n F 1 b 3 Q 7 L C Z x d W 9 0 O 1 N l Y 3 R p b 2 4 x L 1 J l c G 9 y d E t Q S V 9 O T 1 J U S F 8 y M D I w M D F f Q l B F U i 9 D a G F u Z 2 V k I F R 5 c G U u e 0 9 L X 3 J l Y W R B Y 2 N v d W 5 0 V H J h b n N h Y 3 R p b 2 5 E Z X R h a W x z L D Y 4 f S Z x d W 9 0 O y w m c X V v d D t T Z W N 0 a W 9 u M S 9 S Z X B v c n R L U E l f T k 9 S V E h f M j A y M D A x X 0 J Q R V I v Q 2 h h b m d l Z C B U e X B l L n t P S 1 9 y Z W F k Q W N j b 3 V u d F R y Y W 5 z Y W N 0 a W 9 u T G l z d C w 2 O X 0 m c X V v d D s s J n F 1 b 3 Q 7 U 2 V j d G l v b j E v U m V w b 3 J 0 S 1 B J X 0 5 P U l R I X z I w M j A w M V 9 C U E V S L 0 N o Y W 5 n Z W Q g V H l w Z S 5 7 T 0 t f c m V h Z E N h c m R B Y 2 N v d W 5 0 Q m F s Y W 5 j Z X M s N z B 9 J n F 1 b 3 Q 7 L C Z x d W 9 0 O 1 N l Y 3 R p b 2 4 x L 1 J l c G 9 y d E t Q S V 9 O T 1 J U S F 8 y M D I w M D F f Q l B F U i 9 D a G F u Z 2 V k I F R 5 c G U u e 0 9 L X 3 J l Y W R D Y X J k Q W N j b 3 V u d E R l d G F p b H M s N z F 9 J n F 1 b 3 Q 7 L C Z x d W 9 0 O 1 N l Y 3 R p b 2 4 x L 1 J l c G 9 y d E t Q S V 9 O T 1 J U S F 8 y M D I w M D F f Q l B F U i 9 D a G F u Z 2 V k I F R 5 c G U u e 0 9 L X 3 J l Y W R D Y X J k Q W N j b 3 V u d E x p c 3 Q s N z J 9 J n F 1 b 3 Q 7 L C Z x d W 9 0 O 1 N l Y 3 R p b 2 4 x L 1 J l c G 9 y d E t Q S V 9 O T 1 J U S F 8 y M D I w M D F f Q l B F U i 9 D a G F u Z 2 V k I F R 5 c G U u e 0 9 L X 3 J l Y W R D Y X J k Q W N j b 3 V u d F R y Y W 5 z Y W N 0 a W 9 u T G l z d C w 3 M 3 0 m c X V v d D s s J n F 1 b 3 Q 7 U 2 V j d G l v b j E v U m V w b 3 J 0 S 1 B J X 0 5 P U l R I X z I w M j A w M V 9 C U E V S L 0 N o Y W 5 n Z W Q g V H l w Z S 5 7 T 0 t f c m V 0 c m l l d m V B c 3 B z c H M s N z R 9 J n F 1 b 3 Q 7 L C Z x d W 9 0 O 1 N l Y 3 R p b 2 4 x L 1 J l c G 9 y d E t Q S V 9 O T 1 J U S F 8 y M D I w M D F f Q l B F U i 9 D a G F u Z 2 V k I F R 5 c G U u e 0 9 L X 3 V w Z G F 0 Z U N v b n N l b n Q s N z V 9 J n F 1 b 3 Q 7 L C Z x d W 9 0 O 1 N l Y 3 R p b 2 4 x L 1 J l c G 9 y d E t Q S V 9 O T 1 J U S F 8 y M D I w M D F f Q l B F U i 9 D a G F u Z 2 V k I F R 5 c G U u e 0 9 L X 3 V w Z G F 0 Z V B h e W 1 l b n R S Z X N v d X J j Z S w 3 N n 0 m c X V v d D s s J n F 1 b 3 Q 7 U 2 V j d G l v b j E v U m V w b 3 J 0 S 1 B J X 0 5 P U l R I X z I w M j A w M V 9 C U E V S L 0 N o Y W 5 n Z W Q g V H l w Z S 5 7 T 0 t f d X B k Y X R l U G V y a W 9 k a W N Q Y X l t Z W 5 0 U m V z b 3 V y Y 2 U s N z d 9 J n F 1 b 3 Q 7 L C Z x d W 9 0 O 1 N l Y 3 R p b 2 4 x L 1 J l c G 9 y d E t Q S V 9 O T 1 J U S F 8 y M D I w M D F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x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V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F f Q l B F U i 9 D a G F u Z 2 V k I F R 5 c G U u e 1 B y b 2 J s Z W 1 h Q X B w b G l j Y X R p d m 9 f U G V y Y 1 9 n Z X R D b 2 5 z Z W 5 0 L D g x f S Z x d W 9 0 O y w m c X V v d D t T Z W N 0 a W 9 u M S 9 S Z X B v c n R L U E l f T k 9 S V E h f M j A y M D A x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V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x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F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x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V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V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x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x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x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x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F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x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V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F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F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V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F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x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x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x X 0 J Q R V I v Q 2 h h b m d l Z C B U e X B l L n t Q c m 9 i b G V t Y U F w c G x p Y 2 F 0 a X Z v X 2 R l b G V 0 Z U N v b n N l b n Q s M T A z f S Z x d W 9 0 O y w m c X V v d D t T Z W N 0 a W 9 u M S 9 S Z X B v c n R L U E l f T k 9 S V E h f M j A y M D A x X 0 J Q R V I v Q 2 h h b m d l Z C B U e X B l L n t Q c m 9 i b G V t Y U F w c G x p Y 2 F 0 a X Z v X 2 V z d G F i b G l z a E N v b n N l b n Q s M T A 0 f S Z x d W 9 0 O y w m c X V v d D t T Z W N 0 a W 9 u M S 9 S Z X B v c n R L U E l f T k 9 S V E h f M j A y M D A x X 0 J Q R V I v Q 2 h h b m d l Z C B U e X B l L n t Q c m 9 i b G V t Y U F w c G x p Y 2 F 0 a X Z v X 2 d l d E N v b n N l b n Q s M T A 1 f S Z x d W 9 0 O y w m c X V v d D t T Z W N 0 a W 9 u M S 9 S Z X B v c n R L U E l f T k 9 S V E h f M j A y M D A x X 0 J Q R V I v Q 2 h h b m d l Z C B U e X B l L n t Q c m 9 i b G V t Y U F w c G x p Y 2 F 0 a X Z v X 2 d l d E N v b n N l b n R T d G F 0 d X M s M T A 2 f S Z x d W 9 0 O y w m c X V v d D t T Z W N 0 a W 9 u M S 9 S Z X B v c n R L U E l f T k 9 S V E h f M j A y M D A x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V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F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F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F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V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F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V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x X 0 J Q R V I v Q 2 h h b m d l Z C B U e X B l L n t Q c m 9 i b G V t Y U F w c G x p Y 2 F 0 a X Z v X 3 J l Y W R B Y 2 N v d W 5 0 T G l z d C w x M T V 9 J n F 1 b 3 Q 7 L C Z x d W 9 0 O 1 N l Y 3 R p b 2 4 x L 1 J l c G 9 y d E t Q S V 9 O T 1 J U S F 8 y M D I w M D F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x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V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F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F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F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V 9 C U E V S L 0 N o Y W 5 n Z W Q g V H l w Z S 5 7 U H J v Y m x l b W F B c H B s a W N h d G l 2 b 1 9 y Z X R y a W V 2 Z U F z c H N w c y w x M j J 9 J n F 1 b 3 Q 7 L C Z x d W 9 0 O 1 N l Y 3 R p b 2 4 x L 1 J l c G 9 y d E t Q S V 9 O T 1 J U S F 8 y M D I w M D F f Q l B F U i 9 D a G F u Z 2 V k I F R 5 c G U u e 1 B y b 2 J s Z W 1 h Q X B w b G l j Y X R p d m 9 f d X B k Y X R l Q 2 9 u c 2 V u d C w x M j N 9 J n F 1 b 3 Q 7 L C Z x d W 9 0 O 1 N l Y 3 R p b 2 4 x L 1 J l c G 9 y d E t Q S V 9 O T 1 J U S F 8 y M D I w M D F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V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F f Q l B F U i 9 D a G F u Z 2 V k I F R 5 c G U u e 1 B y b 2 J s Z W 1 h Q 2 x p Z W 5 0 X 2 N v b m Z p c m 1 h d G l v b k 9 m R n V u Z H M s M T I 2 f S Z x d W 9 0 O y w m c X V v d D t T Z W N 0 a W 9 u M S 9 S Z X B v c n R L U E l f T k 9 S V E h f M j A y M D A x X 0 J Q R V I v Q 2 h h b m d l Z C B U e X B l L n t Q c m 9 i b G V t Y U N s a W V u d F 9 k Z W x l d G V D b 2 5 z Z W 5 0 L D E y N 3 0 m c X V v d D s s J n F 1 b 3 Q 7 U 2 V j d G l v b j E v U m V w b 3 J 0 S 1 B J X 0 5 P U l R I X z I w M j A w M V 9 C U E V S L 0 N o Y W 5 n Z W Q g V H l w Z S 5 7 U H J v Y m x l b W F D b G l l b n R f Z X N 0 Y W J s a X N o Q 2 9 u c 2 V u d C w x M j h 9 J n F 1 b 3 Q 7 L C Z x d W 9 0 O 1 N l Y 3 R p b 2 4 x L 1 J l c G 9 y d E t Q S V 9 O T 1 J U S F 8 y M D I w M D F f Q l B F U i 9 D a G F u Z 2 V k I F R 5 c G U u e 1 B y b 2 J s Z W 1 h Q 2 x p Z W 5 0 X 2 d l d E N v b n N l b n Q s M T I 5 f S Z x d W 9 0 O y w m c X V v d D t T Z W N 0 a W 9 u M S 9 S Z X B v c n R L U E l f T k 9 S V E h f M j A y M D A x X 0 J Q R V I v Q 2 h h b m d l Z C B U e X B l L n t Q c m 9 i b G V t Y U N s a W V u d F 9 n Z X R D b 2 5 z Z W 5 0 U 3 R h d H V z L D E z M H 0 m c X V v d D s s J n F 1 b 3 Q 7 U 2 V j d G l v b j E v U m V w b 3 J 0 S 1 B J X 0 5 P U l R I X z I w M j A w M V 9 C U E V S L 0 N o Y W 5 n Z W Q g V H l w Z S 5 7 U H J v Y m x l b W F D b G l l b n R f Z 2 V 0 U G F 5 b W V u d F J l c X V l c 3 Q s M T M x f S Z x d W 9 0 O y w m c X V v d D t T Z W N 0 a W 9 u M S 9 S Z X B v c n R L U E l f T k 9 S V E h f M j A y M D A x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F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x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V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V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x X 0 J Q R V I v Q 2 h h b m d l Z C B U e X B l L n t Q c m 9 i b G V t Y U N s a W V u d F 9 y Z W F k Q W N j b 3 V u d E J h b G F u Y 2 U s M T M 3 f S Z x d W 9 0 O y w m c X V v d D t T Z W N 0 a W 9 u M S 9 S Z X B v c n R L U E l f T k 9 S V E h f M j A y M D A x X 0 J Q R V I v Q 2 h h b m d l Z C B U e X B l L n t Q c m 9 i b G V t Y U N s a W V u d F 9 y Z W F k Q W N j b 3 V u d E R l d G F p b H M s M T M 4 f S Z x d W 9 0 O y w m c X V v d D t T Z W N 0 a W 9 u M S 9 S Z X B v c n R L U E l f T k 9 S V E h f M j A y M D A x X 0 J Q R V I v Q 2 h h b m d l Z C B U e X B l L n t Q c m 9 i b G V t Y U N s a W V u d F 9 y Z W F k Q W N j b 3 V u d E x p c 3 Q s M T M 5 f S Z x d W 9 0 O y w m c X V v d D t T Z W N 0 a W 9 u M S 9 S Z X B v c n R L U E l f T k 9 S V E h f M j A y M D A x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F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V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x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V 9 C U E V S L 0 N o Y W 5 n Z W Q g V H l w Z S 5 7 U H J v Y m x l b W F D b G l l b n R f c m V h Z E N h c m R B Y 2 N v d W 5 0 T G l z d C w x N D R 9 J n F 1 b 3 Q 7 L C Z x d W 9 0 O 1 N l Y 3 R p b 2 4 x L 1 J l c G 9 y d E t Q S V 9 O T 1 J U S F 8 y M D I w M D F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F f Q l B F U i 9 D a G F u Z 2 V k I F R 5 c G U u e 1 B y b 2 J s Z W 1 h Q 2 x p Z W 5 0 X 3 J l d H J p Z X Z l Q X N w c 3 B z L D E 0 N n 0 m c X V v d D s s J n F 1 b 3 Q 7 U 2 V j d G l v b j E v U m V w b 3 J 0 S 1 B J X 0 5 P U l R I X z I w M j A w M V 9 C U E V S L 0 N o Y W 5 n Z W Q g V H l w Z S 5 7 U H J v Y m x l b W F D b G l l b n R f d X B k Y X R l Q 2 9 u c 2 V u d C w x N D d 9 J n F 1 b 3 Q 7 L C Z x d W 9 0 O 1 N l Y 3 R p b 2 4 x L 1 J l c G 9 y d E t Q S V 9 O T 1 J U S F 8 y M D I w M D F f Q l B F U i 9 D a G F u Z 2 V k I F R 5 c G U u e 1 B y b 2 J s Z W 1 h Q 2 x p Z W 5 0 X 3 V w Z G F 0 Z V B h e W 1 l b n R S Z X N v d X J j Z S w x N D h 9 J n F 1 b 3 Q 7 L C Z x d W 9 0 O 1 N l Y 3 R p b 2 4 x L 1 J l c G 9 y d E t Q S V 9 O T 1 J U S F 8 y M D I w M D F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V 9 C U E V S L 0 N o Y W 5 n Z W Q g V H l w Z S 5 7 V G 9 0 Y W x f Y 2 9 u Z m l y b W F 0 a W 9 u T 2 Z G d W 5 k c y w x N T B 9 J n F 1 b 3 Q 7 L C Z x d W 9 0 O 1 N l Y 3 R p b 2 4 x L 1 J l c G 9 y d E t Q S V 9 O T 1 J U S F 8 y M D I w M D F f Q l B F U i 9 D a G F u Z 2 V k I F R 5 c G U u e 1 R v d G F s X 2 R l b G V 0 Z U N v b n N l b n Q s M T U x f S Z x d W 9 0 O y w m c X V v d D t T Z W N 0 a W 9 u M S 9 S Z X B v c n R L U E l f T k 9 S V E h f M j A y M D A x X 0 J Q R V I v Q 2 h h b m d l Z C B U e X B l L n t U b 3 R h b F 9 l c 3 R h Y m x p c 2 h D b 2 5 z Z W 5 0 L D E 1 M n 0 m c X V v d D s s J n F 1 b 3 Q 7 U 2 V j d G l v b j E v U m V w b 3 J 0 S 1 B J X 0 5 P U l R I X z I w M j A w M V 9 C U E V S L 0 N o Y W 5 n Z W Q g V H l w Z S 5 7 V G 9 0 Y W x f Z 2 V 0 Q 2 9 u c 2 V u d C w x N T N 9 J n F 1 b 3 Q 7 L C Z x d W 9 0 O 1 N l Y 3 R p b 2 4 x L 1 J l c G 9 y d E t Q S V 9 O T 1 J U S F 8 y M D I w M D F f Q l B F U i 9 D a G F u Z 2 V k I F R 5 c G U u e 1 R v d G F s X 2 d l d E N v b n N l b n R T d G F 0 d X M s M T U 0 f S Z x d W 9 0 O y w m c X V v d D t T Z W N 0 a W 9 u M S 9 S Z X B v c n R L U E l f T k 9 S V E h f M j A y M D A x X 0 J Q R V I v Q 2 h h b m d l Z C B U e X B l L n t U b 3 R h b F 9 n Z X R Q Y X l t Z W 5 0 U m V x d W V z d C w x N T V 9 J n F 1 b 3 Q 7 L C Z x d W 9 0 O 1 N l Y 3 R p b 2 4 x L 1 J l c G 9 y d E t Q S V 9 O T 1 J U S F 8 y M D I w M D F f Q l B F U i 9 D a G F u Z 2 V k I F R 5 c G U u e 1 R v d G F s X 2 d l d F B h e W 1 l b n R T d G F 0 d X N S Z X F 1 Z X N 0 L D E 1 N n 0 m c X V v d D s s J n F 1 b 3 Q 7 U 2 V j d G l v b j E v U m V w b 3 J 0 S 1 B J X 0 5 P U l R I X z I w M j A w M V 9 C U E V S L 0 N o Y W 5 n Z W Q g V H l w Z S 5 7 V G 9 0 Y W x f Z 2 V 0 U G V y a W 9 k a W N Q Y X l t Z W 5 0 U m V x d W V z d C w x N T d 9 J n F 1 b 3 Q 7 L C Z x d W 9 0 O 1 N l Y 3 R p b 2 4 x L 1 J l c G 9 y d E t Q S V 9 O T 1 J U S F 8 y M D I w M D F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x X 0 J Q R V I v Q 2 h h b m d l Z C B U e X B l L n t U b 3 R h b F 9 w Y X l t Z W 5 0 S W 5 p d G l h d G l v b l J l c X V l c 3 Q s M T U 5 f S Z x d W 9 0 O y w m c X V v d D t T Z W N 0 a W 9 u M S 9 S Z X B v c n R L U E l f T k 9 S V E h f M j A y M D A x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F f Q l B F U i 9 D a G F u Z 2 V k I F R 5 c G U u e 1 R v d G F s X 3 J l Y W R B Y 2 N v d W 5 0 Q m F s Y W 5 j Z S w x N j F 9 J n F 1 b 3 Q 7 L C Z x d W 9 0 O 1 N l Y 3 R p b 2 4 x L 1 J l c G 9 y d E t Q S V 9 O T 1 J U S F 8 y M D I w M D F f Q l B F U i 9 D a G F u Z 2 V k I F R 5 c G U u e 1 R v d G F s X 3 J l Y W R B Y 2 N v d W 5 0 R G V 0 Y W l s c y w x N j J 9 J n F 1 b 3 Q 7 L C Z x d W 9 0 O 1 N l Y 3 R p b 2 4 x L 1 J l c G 9 y d E t Q S V 9 O T 1 J U S F 8 y M D I w M D F f Q l B F U i 9 D a G F u Z 2 V k I F R 5 c G U u e 1 R v d G F s X 3 J l Y W R B Y 2 N v d W 5 0 T G l z d C w x N j N 9 J n F 1 b 3 Q 7 L C Z x d W 9 0 O 1 N l Y 3 R p b 2 4 x L 1 J l c G 9 y d E t Q S V 9 O T 1 J U S F 8 y M D I w M D F f Q l B F U i 9 D a G F u Z 2 V k I F R 5 c G U u e 1 R v d G F s X 3 J l Y W R B Y 2 N v d W 5 0 V H J h b n N h Y 3 R p b 2 5 E Z X R h a W x z L D E 2 N H 0 m c X V v d D s s J n F 1 b 3 Q 7 U 2 V j d G l v b j E v U m V w b 3 J 0 S 1 B J X 0 5 P U l R I X z I w M j A w M V 9 C U E V S L 0 N o Y W 5 n Z W Q g V H l w Z S 5 7 V G 9 0 Y W x f c m V h Z E F j Y 2 9 1 b n R U c m F u c 2 F j d G l v b k x p c 3 Q s M T Y 1 f S Z x d W 9 0 O y w m c X V v d D t T Z W N 0 a W 9 u M S 9 S Z X B v c n R L U E l f T k 9 S V E h f M j A y M D A x X 0 J Q R V I v Q 2 h h b m d l Z C B U e X B l L n t U b 3 R h b F 9 y Z W F k Q 2 F y Z E F j Y 2 9 1 b n R C Y W x h b m N l c y w x N j Z 9 J n F 1 b 3 Q 7 L C Z x d W 9 0 O 1 N l Y 3 R p b 2 4 x L 1 J l c G 9 y d E t Q S V 9 O T 1 J U S F 8 y M D I w M D F f Q l B F U i 9 D a G F u Z 2 V k I F R 5 c G U u e 1 R v d G F s X 3 J l Y W R D Y X J k Q W N j b 3 V u d E R l d G F p b H M s M T Y 3 f S Z x d W 9 0 O y w m c X V v d D t T Z W N 0 a W 9 u M S 9 S Z X B v c n R L U E l f T k 9 S V E h f M j A y M D A x X 0 J Q R V I v Q 2 h h b m d l Z C B U e X B l L n t U b 3 R h b F 9 y Z W F k Q 2 F y Z E F j Y 2 9 1 b n R M a X N 0 L D E 2 O H 0 m c X V v d D s s J n F 1 b 3 Q 7 U 2 V j d G l v b j E v U m V w b 3 J 0 S 1 B J X 0 5 P U l R I X z I w M j A w M V 9 C U E V S L 0 N o Y W 5 n Z W Q g V H l w Z S 5 7 V G 9 0 Y W x f c m V h Z E N h c m R B Y 2 N v d W 5 0 V H J h b n N h Y 3 R p b 2 5 M a X N 0 L D E 2 O X 0 m c X V v d D s s J n F 1 b 3 Q 7 U 2 V j d G l v b j E v U m V w b 3 J 0 S 1 B J X 0 5 P U l R I X z I w M j A w M V 9 C U E V S L 0 N o Y W 5 n Z W Q g V H l w Z S 5 7 V G 9 0 Y W x f c m V 0 c m l l d m V B c 3 B z c H M s M T c w f S Z x d W 9 0 O y w m c X V v d D t T Z W N 0 a W 9 u M S 9 S Z X B v c n R L U E l f T k 9 S V E h f M j A y M D A x X 0 J Q R V I v Q 2 h h b m d l Z C B U e X B l L n t U b 3 R h b F 9 1 c G R h d G V D b 2 5 z Z W 5 0 L D E 3 M X 0 m c X V v d D s s J n F 1 b 3 Q 7 U 2 V j d G l v b j E v U m V w b 3 J 0 S 1 B J X 0 5 P U l R I X z I w M j A w M V 9 C U E V S L 0 N o Y W 5 n Z W Q g V H l w Z S 5 7 V G 9 0 Y W x f d X B k Y X R l U G F 5 b W V u d F J l c 2 9 1 c m N l L D E 3 M n 0 m c X V v d D s s J n F 1 b 3 Q 7 U 2 V j d G l v b j E v U m V w b 3 J 0 S 1 B J X 0 5 P U l R I X z I w M j A w M V 9 C U E V S L 0 N o Y W 5 n Z W Q g V H l w Z S 5 7 V G 9 0 Y W x f d X B k Y X R l U G V y a W 9 k a W N Q Y X l t Z W 5 0 U m V z b 3 V y Y 2 U s M T c z f S Z x d W 9 0 O y w m c X V v d D t T Z W N 0 a W 9 u M S 9 S Z X B v c n R L U E l f T k 9 S V E h f M j A y M D A x X 0 J Q R V I v Q 2 h h b m d l Z C B U e X B l L n t k d X J h d G F N Z W R p Y V 9 j b 2 5 m a X J t Y X R p b 2 5 P Z k Z 1 b m R z L D E 3 N H 0 m c X V v d D s s J n F 1 b 3 Q 7 U 2 V j d G l v b j E v U m V w b 3 J 0 S 1 B J X 0 5 P U l R I X z I w M j A w M V 9 C U E V S L 0 N o Y W 5 n Z W Q g V H l w Z S 5 7 Z H V y Y X R h T W V k a W F f Z G V s Z X R l Q 2 9 u c 2 V u d C w x N z V 9 J n F 1 b 3 Q 7 L C Z x d W 9 0 O 1 N l Y 3 R p b 2 4 x L 1 J l c G 9 y d E t Q S V 9 O T 1 J U S F 8 y M D I w M D F f Q l B F U i 9 D a G F u Z 2 V k I F R 5 c G U u e 2 R 1 c m F 0 Y U 1 l Z G l h X 2 V z d G F i b G l z a E N v b n N l b n Q s M T c 2 f S Z x d W 9 0 O y w m c X V v d D t T Z W N 0 a W 9 u M S 9 S Z X B v c n R L U E l f T k 9 S V E h f M j A y M D A x X 0 J Q R V I v Q 2 h h b m d l Z C B U e X B l L n t k d X J h d G F N Z W R p Y V 9 n Z X R D b 2 5 z Z W 5 0 L D E 3 N 3 0 m c X V v d D s s J n F 1 b 3 Q 7 U 2 V j d G l v b j E v U m V w b 3 J 0 S 1 B J X 0 5 P U l R I X z I w M j A w M V 9 C U E V S L 0 N o Y W 5 n Z W Q g V H l w Z S 5 7 Z H V y Y X R h T W V k a W F f Z 2 V 0 Q 2 9 u c 2 V u d F N 0 Y X R 1 c y w x N z h 9 J n F 1 b 3 Q 7 L C Z x d W 9 0 O 1 N l Y 3 R p b 2 4 x L 1 J l c G 9 y d E t Q S V 9 O T 1 J U S F 8 y M D I w M D F f Q l B F U i 9 D a G F u Z 2 V k I F R 5 c G U u e 2 R 1 c m F 0 Y U 1 l Z G l h X 2 d l d F B h e W 1 l b n R S Z X F 1 Z X N 0 L D E 3 O X 0 m c X V v d D s s J n F 1 b 3 Q 7 U 2 V j d G l v b j E v U m V w b 3 J 0 S 1 B J X 0 5 P U l R I X z I w M j A w M V 9 C U E V S L 0 N o Y W 5 n Z W Q g V H l w Z S 5 7 Z H V y Y X R h T W V k a W F f Z 2 V 0 U G F 5 b W V u d F N 0 Y X R 1 c 1 J l c X V l c 3 Q s M T g w f S Z x d W 9 0 O y w m c X V v d D t T Z W N 0 a W 9 u M S 9 S Z X B v c n R L U E l f T k 9 S V E h f M j A y M D A x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V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F f Q l B F U i 9 D a G F u Z 2 V k I F R 5 c G U u e 2 R 1 c m F 0 Y U 1 l Z G l h X 3 B h e W 1 l b n R J b m l 0 a W F 0 a W 9 u U m V x d W V z d C w x O D N 9 J n F 1 b 3 Q 7 L C Z x d W 9 0 O 1 N l Y 3 R p b 2 4 x L 1 J l c G 9 y d E t Q S V 9 O T 1 J U S F 8 y M D I w M D F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V 9 C U E V S L 0 N o Y W 5 n Z W Q g V H l w Z S 5 7 Z H V y Y X R h T W V k a W F f c m V h Z E F j Y 2 9 1 b n R C Y W x h b m N l L D E 4 N X 0 m c X V v d D s s J n F 1 b 3 Q 7 U 2 V j d G l v b j E v U m V w b 3 J 0 S 1 B J X 0 5 P U l R I X z I w M j A w M V 9 C U E V S L 0 N o Y W 5 n Z W Q g V H l w Z S 5 7 Z H V y Y X R h T W V k a W F f c m V h Z E F j Y 2 9 1 b n R E Z X R h a W x z L D E 4 N n 0 m c X V v d D s s J n F 1 b 3 Q 7 U 2 V j d G l v b j E v U m V w b 3 J 0 S 1 B J X 0 5 P U l R I X z I w M j A w M V 9 C U E V S L 0 N o Y W 5 n Z W Q g V H l w Z S 5 7 Z H V y Y X R h T W V k a W F f c m V h Z E F j Y 2 9 1 b n R M a X N 0 L D E 4 N 3 0 m c X V v d D s s J n F 1 b 3 Q 7 U 2 V j d G l v b j E v U m V w b 3 J 0 S 1 B J X 0 5 P U l R I X z I w M j A w M V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x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F f Q l B F U i 9 D a G F u Z 2 V k I F R 5 c G U u e 2 R 1 c m F 0 Y U 1 l Z G l h X 3 J l Y W R D Y X J k Q W N j b 3 V u d E J h b G F u Y 2 V z L D E 5 M H 0 m c X V v d D s s J n F 1 b 3 Q 7 U 2 V j d G l v b j E v U m V w b 3 J 0 S 1 B J X 0 5 P U l R I X z I w M j A w M V 9 C U E V S L 0 N o Y W 5 n Z W Q g V H l w Z S 5 7 Z H V y Y X R h T W V k a W F f c m V h Z E N h c m R B Y 2 N v d W 5 0 R G V 0 Y W l s c y w x O T F 9 J n F 1 b 3 Q 7 L C Z x d W 9 0 O 1 N l Y 3 R p b 2 4 x L 1 J l c G 9 y d E t Q S V 9 O T 1 J U S F 8 y M D I w M D F f Q l B F U i 9 D a G F u Z 2 V k I F R 5 c G U u e 2 R 1 c m F 0 Y U 1 l Z G l h X 3 J l Y W R D Y X J k Q W N j b 3 V u d E x p c 3 Q s M T k y f S Z x d W 9 0 O y w m c X V v d D t T Z W N 0 a W 9 u M S 9 S Z X B v c n R L U E l f T k 9 S V E h f M j A y M D A x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x X 0 J Q R V I v Q 2 h h b m d l Z C B U e X B l L n t k d X J h d G F N Z W R p Y V 9 y Z X R y a W V 2 Z U F z c H N w c y w x O T R 9 J n F 1 b 3 Q 7 L C Z x d W 9 0 O 1 N l Y 3 R p b 2 4 x L 1 J l c G 9 y d E t Q S V 9 O T 1 J U S F 8 y M D I w M D F f Q l B F U i 9 D a G F u Z 2 V k I F R 5 c G U u e 2 R 1 c m F 0 Y U 1 l Z G l h X 3 V w Z G F 0 Z U N v b n N l b n Q s M T k 1 f S Z x d W 9 0 O y w m c X V v d D t T Z W N 0 a W 9 u M S 9 S Z X B v c n R L U E l f T k 9 S V E h f M j A y M D A x X 0 J Q R V I v Q 2 h h b m d l Z C B U e X B l L n t k d X J h d G F N Z W R p Y V 9 1 c G R h d G V Q Y X l t Z W 5 0 U m V z b 3 V y Y 2 U s M T k 2 f S Z x d W 9 0 O y w m c X V v d D t T Z W N 0 a W 9 u M S 9 S Z X B v c n R L U E l f T k 9 S V E h f M j A y M D A x X 0 J Q R V I v Q 2 h h b m d l Z C B U e X B l L n t k d X J h d G F N Z W R p Y V 9 1 c G R h d G V Q Z X J p b 2 R p Y 1 B h e W 1 l b n R S Z X N v d X J j Z S w x O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B v c n R L U E l f T k 9 S V E h f M j A y M D A x X 0 J Q R V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V 9 C U E V S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F f Q l B F U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J f Q l B F U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1 L T A 0 V D E 2 O j M z O j M 1 L j I z M T I 2 N j V a I i A v P j x F b n R y e S B U e X B l P S J G a W x s Q 2 9 s d W 1 u V H l w Z X M i I F Z h b H V l P S J z Q m d Z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J n W U d C Z 1 l H Q m d Z R 0 J n W U d C Z 1 l H Q m d Z R 0 J n W U d C Z 1 l H I i A v P j x F b n R y e S B U e X B l P S J G a W x s Q 2 9 s d W 1 u T m F t Z X M i I F Z h b H V l P S J z W y Z x d W 9 0 O 2 R h e S Z x d W 9 0 O y w m c X V v d D t n c n V w c G 9 C Y W 5 j Y X J p b y Z x d W 9 0 O y w m c X V v d D t h c 3 B z c E N v Z G U m c X V v d D s s J n F 1 b 3 Q 7 Z G 9 3 b n R p b W U m c X V v d D s s J n F 1 b 3 Q 7 Z G 9 3 b n R p b W V f U G V y Y y Z x d W 9 0 O y w m c X V v d D t 1 c H R p b W V f U G V y Y y Z x d W 9 0 O y w m c X V v d D t J b m R p c 3 B v b m l i a W x p d G F f Y 2 9 u Z m l y b W F 0 a W 9 u T 2 Z G d W 5 k c y Z x d W 9 0 O y w m c X V v d D t J b m R p c 3 B v b m l i a W x p d G F f Z G V s Z X R l Q 2 9 u c 2 V u d C Z x d W 9 0 O y w m c X V v d D t J b m R p c 3 B v b m l i a W x p d G F f Z X N 0 Y W J s a X N o Q 2 9 u c 2 V u d C Z x d W 9 0 O y w m c X V v d D t J b m R p c 3 B v b m l i a W x p d G F f Z 2 V 0 Q 2 9 u c 2 V u d C Z x d W 9 0 O y w m c X V v d D t J b m R p c 3 B v b m l i a W x p d G F f Z 2 V 0 Q 2 9 u c 2 V u d F N 0 Y X R 1 c y Z x d W 9 0 O y w m c X V v d D t J b m R p c 3 B v b m l i a W x p d G F f Z 2 V 0 U G F 5 b W V u d F J l c X V l c 3 Q m c X V v d D s s J n F 1 b 3 Q 7 S W 5 k a X N w b 2 5 p Y m l s a X R h X 2 d l d F B h e W 1 l b n R T d G F 0 d X N S Z X F 1 Z X N 0 J n F 1 b 3 Q 7 L C Z x d W 9 0 O 0 l u Z G l z c G 9 u a W J p b G l 0 Y V 9 n Z X R Q Z X J p b 2 R p Y 1 B h e W 1 l b n R S Z X F 1 Z X N 0 J n F 1 b 3 Q 7 L C Z x d W 9 0 O 0 l u Z G l z c G 9 u a W J p b G l 0 Y V 9 n Z X R Q Z X J p b 2 R p Y 1 B h e W 1 l b n R T d G F 0 d X N S Z X F 1 Z X N 0 J n F 1 b 3 Q 7 L C Z x d W 9 0 O 0 l u Z G l z c G 9 u a W J p b G l 0 Y V 9 w Y X l t Z W 5 0 S W 5 p d G l h d G l v b l J l c X V l c 3 Q m c X V v d D s s J n F 1 b 3 Q 7 S W 5 k a X N w b 2 5 p Y m l s a X R h X 3 B l c m l v Z G l j U G F 5 b W V u d E l u a X R p Y X R p b 2 5 S Z X F 1 Z X N 0 J n F 1 b 3 Q 7 L C Z x d W 9 0 O 0 l u Z G l z c G 9 u a W J p b G l 0 Y V 9 y Z W F k Q W N j b 3 V u d E J h b G F u Y 2 U m c X V v d D s s J n F 1 b 3 Q 7 S W 5 k a X N w b 2 5 p Y m l s a X R h X 3 J l Y W R B Y 2 N v d W 5 0 R G V 0 Y W l s c y Z x d W 9 0 O y w m c X V v d D t J b m R p c 3 B v b m l i a W x p d G F f c m V h Z E F j Y 2 9 1 b n R M a X N 0 J n F 1 b 3 Q 7 L C Z x d W 9 0 O 0 l u Z G l z c G 9 u a W J p b G l 0 Y V 9 y Z W F k Q W N j b 3 V u d F R y Y W 5 z Y W N 0 a W 9 u R G V 0 Y W l s c y Z x d W 9 0 O y w m c X V v d D t J b m R p c 3 B v b m l i a W x p d G F f c m V h Z E F j Y 2 9 1 b n R U c m F u c 2 F j d G l v b k x p c 3 Q m c X V v d D s s J n F 1 b 3 Q 7 S W 5 k a X N w b 2 5 p Y m l s a X R h X 3 J l Y W R D Y X J k Q W N j b 3 V u d E J h b G F u Y 2 V z J n F 1 b 3 Q 7 L C Z x d W 9 0 O 0 l u Z G l z c G 9 u a W J p b G l 0 Y V 9 y Z W F k Q 2 F y Z E F j Y 2 9 1 b n R E Z X R h a W x z J n F 1 b 3 Q 7 L C Z x d W 9 0 O 0 l u Z G l z c G 9 u a W J p b G l 0 Y V 9 y Z W F k Q 2 F y Z E F j Y 2 9 1 b n R M a X N 0 J n F 1 b 3 Q 7 L C Z x d W 9 0 O 0 l u Z G l z c G 9 u a W J p b G l 0 Y V 9 y Z W F k Q 2 F y Z E F j Y 2 9 1 b n R U c m F u c 2 F j d G l v b k x p c 3 Q m c X V v d D s s J n F 1 b 3 Q 7 S W 5 k a X N w b 2 5 p Y m l s a X R h X 3 J l d H J p Z X Z l Q X N w c 3 B z J n F 1 b 3 Q 7 L C Z x d W 9 0 O 0 l u Z G l z c G 9 u a W J p b G l 0 Y V 9 1 c G R h d G V D b 2 5 z Z W 5 0 J n F 1 b 3 Q 7 L C Z x d W 9 0 O 0 l u Z G l z c G 9 u a W J p b G l 0 Y V 9 1 c G R h d G V Q Y X l t Z W 5 0 U m V z b 3 V y Y 2 U m c X V v d D s s J n F 1 b 3 Q 7 S W 5 k a X N w b 2 5 p Y m l s a X R h X 3 V w Z G F 0 Z V B l c m l v Z G l j U G F 5 b W V u d F J l c 2 9 1 c m N l J n F 1 b 3 Q 7 L C Z x d W 9 0 O 0 l u Z G l z c G 9 u a W J p b G l 0 Y V 9 Q Z X J j X 2 N v b m Z p c m 1 h d G l v b k 9 m R n V u Z H M m c X V v d D s s J n F 1 b 3 Q 7 S W 5 k a X N w b 2 5 p Y m l s a X R h X 1 B l c m N f Z G V s Z X R l Q 2 9 u c 2 V u d C Z x d W 9 0 O y w m c X V v d D t J b m R p c 3 B v b m l i a W x p d G F f U G V y Y 1 9 l c 3 R h Y m x p c 2 h D b 2 5 z Z W 5 0 J n F 1 b 3 Q 7 L C Z x d W 9 0 O 0 l u Z G l z c G 9 u a W J p b G l 0 Y V 9 Q Z X J j X 2 d l d E N v b n N l b n Q m c X V v d D s s J n F 1 b 3 Q 7 S W 5 k a X N w b 2 5 p Y m l s a X R h X 1 B l c m N f Z 2 V 0 Q 2 9 u c 2 V u d F N 0 Y X R 1 c y Z x d W 9 0 O y w m c X V v d D t J b m R p c 3 B v b m l i a W x p d G F f U G V y Y 1 9 n Z X R Q Y X l t Z W 5 0 U m V x d W V z d C Z x d W 9 0 O y w m c X V v d D t J b m R p c 3 B v b m l i a W x p d G F f U G V y Y 1 9 n Z X R Q Y X l t Z W 5 0 U 3 R h d H V z U m V x d W V z d C Z x d W 9 0 O y w m c X V v d D t J b m R p c 3 B v b m l i a W x p d G F f U G V y Y 1 9 n Z X R Q Z X J p b 2 R p Y 1 B h e W 1 l b n R S Z X F 1 Z X N 0 J n F 1 b 3 Q 7 L C Z x d W 9 0 O 0 l u Z G l z c G 9 u a W J p b G l 0 Y V 9 Q Z X J j X 2 d l d F B l c m l v Z G l j U G F 5 b W V u d F N 0 Y X R 1 c 1 J l c X V l c 3 Q m c X V v d D s s J n F 1 b 3 Q 7 S W 5 k a X N w b 2 5 p Y m l s a X R h X 1 B l c m N f c G F 5 b W V u d E l u a X R p Y X R p b 2 5 S Z X F 1 Z X N 0 J n F 1 b 3 Q 7 L C Z x d W 9 0 O 0 l u Z G l z c G 9 u a W J p b G l 0 Y V 9 Q Z X J j X 3 B l c m l v Z G l j U G F 5 b W V u d E l u a X R p Y X R p b 2 5 S Z X F 1 Z X N 0 J n F 1 b 3 Q 7 L C Z x d W 9 0 O 0 l u Z G l z c G 9 u a W J p b G l 0 Y V 9 Q Z X J j X 3 J l Y W R B Y 2 N v d W 5 0 Q m F s Y W 5 j Z S Z x d W 9 0 O y w m c X V v d D t J b m R p c 3 B v b m l i a W x p d G F f U G V y Y 1 9 y Z W F k Q W N j b 3 V u d E R l d G F p b H M m c X V v d D s s J n F 1 b 3 Q 7 S W 5 k a X N w b 2 5 p Y m l s a X R h X 1 B l c m N f c m V h Z E F j Y 2 9 1 b n R M a X N 0 J n F 1 b 3 Q 7 L C Z x d W 9 0 O 0 l u Z G l z c G 9 u a W J p b G l 0 Y V 9 Q Z X J j X 3 J l Y W R B Y 2 N v d W 5 0 V H J h b n N h Y 3 R p b 2 5 E Z X R h a W x z J n F 1 b 3 Q 7 L C Z x d W 9 0 O 0 l u Z G l z c G 9 u a W J p b G l 0 Y V 9 Q Z X J j X 3 J l Y W R B Y 2 N v d W 5 0 V H J h b n N h Y 3 R p b 2 5 M a X N 0 J n F 1 b 3 Q 7 L C Z x d W 9 0 O 0 l u Z G l z c G 9 u a W J p b G l 0 Y V 9 Q Z X J j X 3 J l Y W R D Y X J k Q W N j b 3 V u d E J h b G F u Y 2 V z J n F 1 b 3 Q 7 L C Z x d W 9 0 O 0 l u Z G l z c G 9 u a W J p b G l 0 Y V 9 Q Z X J j X 3 J l Y W R D Y X J k Q W N j b 3 V u d E R l d G F p b H M m c X V v d D s s J n F 1 b 3 Q 7 S W 5 k a X N w b 2 5 p Y m l s a X R h X 1 B l c m N f c m V h Z E N h c m R B Y 2 N v d W 5 0 T G l z d C Z x d W 9 0 O y w m c X V v d D t J b m R p c 3 B v b m l i a W x p d G F f U G V y Y 1 9 y Z W F k Q 2 F y Z E F j Y 2 9 1 b n R U c m F u c 2 F j d G l v b k x p c 3 Q m c X V v d D s s J n F 1 b 3 Q 7 S W 5 k a X N w b 2 5 p Y m l s a X R h X 1 B l c m N f c m V 0 c m l l d m V B c 3 B z c H M m c X V v d D s s J n F 1 b 3 Q 7 S W 5 k a X N w b 2 5 p Y m l s a X R h X 1 B l c m N f d X B k Y X R l Q 2 9 u c 2 V u d C Z x d W 9 0 O y w m c X V v d D t J b m R p c 3 B v b m l i a W x p d G F f U G V y Y 1 9 1 c G R h d G V Q Y X l t Z W 5 0 U m V z b 3 V y Y 2 U m c X V v d D s s J n F 1 b 3 Q 7 S W 5 k a X N w b 2 5 p Y m l s a X R h X 1 B l c m N f d X B k Y X R l U G V y a W 9 k a W N Q Y X l t Z W 5 0 U m V z b 3 V y Y 2 U m c X V v d D s s J n F 1 b 3 Q 7 T 0 t f Y 2 9 u Z m l y b W F 0 a W 9 u T 2 Z G d W 5 k c y Z x d W 9 0 O y w m c X V v d D t P S 1 9 k Z W x l d G V D b 2 5 z Z W 5 0 J n F 1 b 3 Q 7 L C Z x d W 9 0 O 0 9 L X 2 V z d G F i b G l z a E N v b n N l b n Q m c X V v d D s s J n F 1 b 3 Q 7 T 0 t f Z 2 V 0 Q 2 9 u c 2 V u d C Z x d W 9 0 O y w m c X V v d D t P S 1 9 n Z X R D b 2 5 z Z W 5 0 U 3 R h d H V z J n F 1 b 3 Q 7 L C Z x d W 9 0 O 0 9 L X 2 d l d F B h e W 1 l b n R S Z X F 1 Z X N 0 J n F 1 b 3 Q 7 L C Z x d W 9 0 O 0 9 L X 2 d l d F B h e W 1 l b n R T d G F 0 d X N S Z X F 1 Z X N 0 J n F 1 b 3 Q 7 L C Z x d W 9 0 O 0 9 L X 2 d l d F B l c m l v Z G l j U G F 5 b W V u d F J l c X V l c 3 Q m c X V v d D s s J n F 1 b 3 Q 7 T 0 t f Z 2 V 0 U G V y a W 9 k a W N Q Y X l t Z W 5 0 U 3 R h d H V z U m V x d W V z d C Z x d W 9 0 O y w m c X V v d D t P S 1 9 w Y X l t Z W 5 0 S W 5 p d G l h d G l v b l J l c X V l c 3 Q m c X V v d D s s J n F 1 b 3 Q 7 T 0 t f c G V y a W 9 k a W N Q Y X l t Z W 5 0 S W 5 p d G l h d G l v b l J l c X V l c 3 Q m c X V v d D s s J n F 1 b 3 Q 7 T 0 t f c m V h Z E F j Y 2 9 1 b n R C Y W x h b m N l J n F 1 b 3 Q 7 L C Z x d W 9 0 O 0 9 L X 3 J l Y W R B Y 2 N v d W 5 0 R G V 0 Y W l s c y Z x d W 9 0 O y w m c X V v d D t P S 1 9 y Z W F k Q W N j b 3 V u d E x p c 3 Q m c X V v d D s s J n F 1 b 3 Q 7 T 0 t f c m V h Z E F j Y 2 9 1 b n R U c m F u c 2 F j d G l v b k R l d G F p b H M m c X V v d D s s J n F 1 b 3 Q 7 T 0 t f c m V h Z E F j Y 2 9 1 b n R U c m F u c 2 F j d G l v b k x p c 3 Q m c X V v d D s s J n F 1 b 3 Q 7 T 0 t f c m V h Z E N h c m R B Y 2 N v d W 5 0 Q m F s Y W 5 j Z X M m c X V v d D s s J n F 1 b 3 Q 7 T 0 t f c m V h Z E N h c m R B Y 2 N v d W 5 0 R G V 0 Y W l s c y Z x d W 9 0 O y w m c X V v d D t P S 1 9 y Z W F k Q 2 F y Z E F j Y 2 9 1 b n R M a X N 0 J n F 1 b 3 Q 7 L C Z x d W 9 0 O 0 9 L X 3 J l Y W R D Y X J k Q W N j b 3 V u d F R y Y W 5 z Y W N 0 a W 9 u T G l z d C Z x d W 9 0 O y w m c X V v d D t P S 1 9 y Z X R y a W V 2 Z U F z c H N w c y Z x d W 9 0 O y w m c X V v d D t P S 1 9 1 c G R h d G V D b 2 5 z Z W 5 0 J n F 1 b 3 Q 7 L C Z x d W 9 0 O 0 9 L X 3 V w Z G F 0 Z V B h e W 1 l b n R S Z X N v d X J j Z S Z x d W 9 0 O y w m c X V v d D t P S 1 9 1 c G R h d G V Q Z X J p b 2 R p Y 1 B h e W 1 l b n R S Z X N v d X J j Z S Z x d W 9 0 O y w m c X V v d D t Q c m 9 i b G V t Y U F w c G x p Y 2 F 0 a X Z v X 1 B l c m N f Y 2 9 u Z m l y b W F 0 a W 9 u T 2 Z G d W 5 k c y Z x d W 9 0 O y w m c X V v d D t Q c m 9 i b G V t Y U F w c G x p Y 2 F 0 a X Z v X 1 B l c m N f Z G V s Z X R l Q 2 9 u c 2 V u d C Z x d W 9 0 O y w m c X V v d D t Q c m 9 i b G V t Y U F w c G x p Y 2 F 0 a X Z v X 1 B l c m N f Z X N 0 Y W J s a X N o Q 2 9 u c 2 V u d C Z x d W 9 0 O y w m c X V v d D t Q c m 9 i b G V t Y U F w c G x p Y 2 F 0 a X Z v X 1 B l c m N f Z 2 V 0 Q 2 9 u c 2 V u d C Z x d W 9 0 O y w m c X V v d D t Q c m 9 i b G V t Y U F w c G x p Y 2 F 0 a X Z v X 1 B l c m N f Z 2 V 0 Q 2 9 u c 2 V u d F N 0 Y X R 1 c y Z x d W 9 0 O y w m c X V v d D t Q c m 9 i b G V t Y U F w c G x p Y 2 F 0 a X Z v X 1 B l c m N f Z 2 V 0 U G F 5 b W V u d F J l c X V l c 3 Q m c X V v d D s s J n F 1 b 3 Q 7 U H J v Y m x l b W F B c H B s a W N h d G l 2 b 1 9 Q Z X J j X 2 d l d F B h e W 1 l b n R T d G F 0 d X N S Z X F 1 Z X N 0 J n F 1 b 3 Q 7 L C Z x d W 9 0 O 1 B y b 2 J s Z W 1 h Q X B w b G l j Y X R p d m 9 f U G V y Y 1 9 n Z X R Q Z X J p b 2 R p Y 1 B h e W 1 l b n R S Z X F 1 Z X N 0 J n F 1 b 3 Q 7 L C Z x d W 9 0 O 1 B y b 2 J s Z W 1 h Q X B w b G l j Y X R p d m 9 f U G V y Y 1 9 n Z X R Q Z X J p b 2 R p Y 1 B h e W 1 l b n R T d G F 0 d X N S Z X F 1 Z X N 0 J n F 1 b 3 Q 7 L C Z x d W 9 0 O 1 B y b 2 J s Z W 1 h Q X B w b G l j Y X R p d m 9 f U G V y Y 1 9 w Y X l t Z W 5 0 S W 5 p d G l h d G l v b l J l c X V l c 3 Q m c X V v d D s s J n F 1 b 3 Q 7 U H J v Y m x l b W F B c H B s a W N h d G l 2 b 1 9 Q Z X J j X 3 B l c m l v Z G l j U G F 5 b W V u d E l u a X R p Y X R p b 2 5 S Z X F 1 Z X N 0 J n F 1 b 3 Q 7 L C Z x d W 9 0 O 1 B y b 2 J s Z W 1 h Q X B w b G l j Y X R p d m 9 f U G V y Y 1 9 y Z W F k Q W N j b 3 V u d E J h b G F u Y 2 U m c X V v d D s s J n F 1 b 3 Q 7 U H J v Y m x l b W F B c H B s a W N h d G l 2 b 1 9 Q Z X J j X 3 J l Y W R B Y 2 N v d W 5 0 R G V 0 Y W l s c y Z x d W 9 0 O y w m c X V v d D t Q c m 9 i b G V t Y U F w c G x p Y 2 F 0 a X Z v X 1 B l c m N f c m V h Z E F j Y 2 9 1 b n R M a X N 0 J n F 1 b 3 Q 7 L C Z x d W 9 0 O 1 B y b 2 J s Z W 1 h Q X B w b G l j Y X R p d m 9 f U G V y Y 1 9 y Z W F k Q W N j b 3 V u d F R y Y W 5 z Y W N 0 a W 9 u R G V 0 Y W l s c y Z x d W 9 0 O y w m c X V v d D t Q c m 9 i b G V t Y U F w c G x p Y 2 F 0 a X Z v X 1 B l c m N f c m V h Z E F j Y 2 9 1 b n R U c m F u c 2 F j d G l v b k x p c 3 Q m c X V v d D s s J n F 1 b 3 Q 7 U H J v Y m x l b W F B c H B s a W N h d G l 2 b 1 9 Q Z X J j X 3 J l Y W R D Y X J k Q W N j b 3 V u d E J h b G F u Y 2 V z J n F 1 b 3 Q 7 L C Z x d W 9 0 O 1 B y b 2 J s Z W 1 h Q X B w b G l j Y X R p d m 9 f U G V y Y 1 9 y Z W F k Q 2 F y Z E F j Y 2 9 1 b n R E Z X R h a W x z J n F 1 b 3 Q 7 L C Z x d W 9 0 O 1 B y b 2 J s Z W 1 h Q X B w b G l j Y X R p d m 9 f U G V y Y 1 9 y Z W F k Q 2 F y Z E F j Y 2 9 1 b n R M a X N 0 J n F 1 b 3 Q 7 L C Z x d W 9 0 O 1 B y b 2 J s Z W 1 h Q X B w b G l j Y X R p d m 9 f U G V y Y 1 9 y Z W F k Q 2 F y Z E F j Y 2 9 1 b n R U c m F u c 2 F j d G l v b k x p c 3 Q m c X V v d D s s J n F 1 b 3 Q 7 U H J v Y m x l b W F B c H B s a W N h d G l 2 b 1 9 Q Z X J j X 3 J l d H J p Z X Z l Q X N w c 3 B z J n F 1 b 3 Q 7 L C Z x d W 9 0 O 1 B y b 2 J s Z W 1 h Q X B w b G l j Y X R p d m 9 f U G V y Y 1 9 1 c G R h d G V D b 2 5 z Z W 5 0 J n F 1 b 3 Q 7 L C Z x d W 9 0 O 1 B y b 2 J s Z W 1 h Q X B w b G l j Y X R p d m 9 f U G V y Y 1 9 1 c G R h d G V Q Y X l t Z W 5 0 U m V z b 3 V y Y 2 U m c X V v d D s s J n F 1 b 3 Q 7 U H J v Y m x l b W F B c H B s a W N h d G l 2 b 1 9 Q Z X J j X 3 V w Z G F 0 Z V B l c m l v Z G l j U G F 5 b W V u d F J l c 2 9 1 c m N l J n F 1 b 3 Q 7 L C Z x d W 9 0 O 1 B y b 2 J s Z W 1 h Q X B w b G l j Y X R p d m 9 f Y 2 9 u Z m l y b W F 0 a W 9 u T 2 Z G d W 5 k c y Z x d W 9 0 O y w m c X V v d D t Q c m 9 i b G V t Y U F w c G x p Y 2 F 0 a X Z v X 2 R l b G V 0 Z U N v b n N l b n Q m c X V v d D s s J n F 1 b 3 Q 7 U H J v Y m x l b W F B c H B s a W N h d G l 2 b 1 9 l c 3 R h Y m x p c 2 h D b 2 5 z Z W 5 0 J n F 1 b 3 Q 7 L C Z x d W 9 0 O 1 B y b 2 J s Z W 1 h Q X B w b G l j Y X R p d m 9 f Z 2 V 0 Q 2 9 u c 2 V u d C Z x d W 9 0 O y w m c X V v d D t Q c m 9 i b G V t Y U F w c G x p Y 2 F 0 a X Z v X 2 d l d E N v b n N l b n R T d G F 0 d X M m c X V v d D s s J n F 1 b 3 Q 7 U H J v Y m x l b W F B c H B s a W N h d G l 2 b 1 9 n Z X R Q Y X l t Z W 5 0 U m V x d W V z d C Z x d W 9 0 O y w m c X V v d D t Q c m 9 i b G V t Y U F w c G x p Y 2 F 0 a X Z v X 2 d l d F B h e W 1 l b n R T d G F 0 d X N S Z X F 1 Z X N 0 J n F 1 b 3 Q 7 L C Z x d W 9 0 O 1 B y b 2 J s Z W 1 h Q X B w b G l j Y X R p d m 9 f Z 2 V 0 U G V y a W 9 k a W N Q Y X l t Z W 5 0 U m V x d W V z d C Z x d W 9 0 O y w m c X V v d D t Q c m 9 i b G V t Y U F w c G x p Y 2 F 0 a X Z v X 2 d l d F B l c m l v Z G l j U G F 5 b W V u d F N 0 Y X R 1 c 1 J l c X V l c 3 Q m c X V v d D s s J n F 1 b 3 Q 7 U H J v Y m x l b W F B c H B s a W N h d G l 2 b 1 9 w Y X l t Z W 5 0 S W 5 p d G l h d G l v b l J l c X V l c 3 Q m c X V v d D s s J n F 1 b 3 Q 7 U H J v Y m x l b W F B c H B s a W N h d G l 2 b 1 9 w Z X J p b 2 R p Y 1 B h e W 1 l b n R J b m l 0 a W F 0 a W 9 u U m V x d W V z d C Z x d W 9 0 O y w m c X V v d D t Q c m 9 i b G V t Y U F w c G x p Y 2 F 0 a X Z v X 3 J l Y W R B Y 2 N v d W 5 0 Q m F s Y W 5 j Z S Z x d W 9 0 O y w m c X V v d D t Q c m 9 i b G V t Y U F w c G x p Y 2 F 0 a X Z v X 3 J l Y W R B Y 2 N v d W 5 0 R G V 0 Y W l s c y Z x d W 9 0 O y w m c X V v d D t Q c m 9 i b G V t Y U F w c G x p Y 2 F 0 a X Z v X 3 J l Y W R B Y 2 N v d W 5 0 T G l z d C Z x d W 9 0 O y w m c X V v d D t Q c m 9 i b G V t Y U F w c G x p Y 2 F 0 a X Z v X 3 J l Y W R B Y 2 N v d W 5 0 V H J h b n N h Y 3 R p b 2 5 E Z X R h a W x z J n F 1 b 3 Q 7 L C Z x d W 9 0 O 1 B y b 2 J s Z W 1 h Q X B w b G l j Y X R p d m 9 f c m V h Z E F j Y 2 9 1 b n R U c m F u c 2 F j d G l v b k x p c 3 Q m c X V v d D s s J n F 1 b 3 Q 7 U H J v Y m x l b W F B c H B s a W N h d G l 2 b 1 9 y Z W F k Q 2 F y Z E F j Y 2 9 1 b n R C Y W x h b m N l c y Z x d W 9 0 O y w m c X V v d D t Q c m 9 i b G V t Y U F w c G x p Y 2 F 0 a X Z v X 3 J l Y W R D Y X J k Q W N j b 3 V u d E R l d G F p b H M m c X V v d D s s J n F 1 b 3 Q 7 U H J v Y m x l b W F B c H B s a W N h d G l 2 b 1 9 y Z W F k Q 2 F y Z E F j Y 2 9 1 b n R M a X N 0 J n F 1 b 3 Q 7 L C Z x d W 9 0 O 1 B y b 2 J s Z W 1 h Q X B w b G l j Y X R p d m 9 f c m V h Z E N h c m R B Y 2 N v d W 5 0 V H J h b n N h Y 3 R p b 2 5 M a X N 0 J n F 1 b 3 Q 7 L C Z x d W 9 0 O 1 B y b 2 J s Z W 1 h Q X B w b G l j Y X R p d m 9 f c m V 0 c m l l d m V B c 3 B z c H M m c X V v d D s s J n F 1 b 3 Q 7 U H J v Y m x l b W F B c H B s a W N h d G l 2 b 1 9 1 c G R h d G V D b 2 5 z Z W 5 0 J n F 1 b 3 Q 7 L C Z x d W 9 0 O 1 B y b 2 J s Z W 1 h Q X B w b G l j Y X R p d m 9 f d X B k Y X R l U G F 5 b W V u d F J l c 2 9 1 c m N l J n F 1 b 3 Q 7 L C Z x d W 9 0 O 1 B y b 2 J s Z W 1 h Q X B w b G l j Y X R p d m 9 f d X B k Y X R l U G V y a W 9 k a W N Q Y X l t Z W 5 0 U m V z b 3 V y Y 2 U m c X V v d D s s J n F 1 b 3 Q 7 U H J v Y m x l b W F D b G l l b n R f Y 2 9 u Z m l y b W F 0 a W 9 u T 2 Z G d W 5 k c y Z x d W 9 0 O y w m c X V v d D t Q c m 9 i b G V t Y U N s a W V u d F 9 k Z W x l d G V D b 2 5 z Z W 5 0 J n F 1 b 3 Q 7 L C Z x d W 9 0 O 1 B y b 2 J s Z W 1 h Q 2 x p Z W 5 0 X 2 V z d G F i b G l z a E N v b n N l b n Q m c X V v d D s s J n F 1 b 3 Q 7 U H J v Y m x l b W F D b G l l b n R f Z 2 V 0 Q 2 9 u c 2 V u d C Z x d W 9 0 O y w m c X V v d D t Q c m 9 i b G V t Y U N s a W V u d F 9 n Z X R D b 2 5 z Z W 5 0 U 3 R h d H V z J n F 1 b 3 Q 7 L C Z x d W 9 0 O 1 B y b 2 J s Z W 1 h Q 2 x p Z W 5 0 X 2 d l d F B h e W 1 l b n R S Z X F 1 Z X N 0 J n F 1 b 3 Q 7 L C Z x d W 9 0 O 1 B y b 2 J s Z W 1 h Q 2 x p Z W 5 0 X 2 d l d F B h e W 1 l b n R T d G F 0 d X N S Z X F 1 Z X N 0 J n F 1 b 3 Q 7 L C Z x d W 9 0 O 1 B y b 2 J s Z W 1 h Q 2 x p Z W 5 0 X 2 d l d F B l c m l v Z G l j U G F 5 b W V u d F J l c X V l c 3 Q m c X V v d D s s J n F 1 b 3 Q 7 U H J v Y m x l b W F D b G l l b n R f Z 2 V 0 U G V y a W 9 k a W N Q Y X l t Z W 5 0 U 3 R h d H V z U m V x d W V z d C Z x d W 9 0 O y w m c X V v d D t Q c m 9 i b G V t Y U N s a W V u d F 9 w Y X l t Z W 5 0 S W 5 p d G l h d G l v b l J l c X V l c 3 Q m c X V v d D s s J n F 1 b 3 Q 7 U H J v Y m x l b W F D b G l l b n R f c G V y a W 9 k a W N Q Y X l t Z W 5 0 S W 5 p d G l h d G l v b l J l c X V l c 3 Q m c X V v d D s s J n F 1 b 3 Q 7 U H J v Y m x l b W F D b G l l b n R f c m V h Z E F j Y 2 9 1 b n R C Y W x h b m N l J n F 1 b 3 Q 7 L C Z x d W 9 0 O 1 B y b 2 J s Z W 1 h Q 2 x p Z W 5 0 X 3 J l Y W R B Y 2 N v d W 5 0 R G V 0 Y W l s c y Z x d W 9 0 O y w m c X V v d D t Q c m 9 i b G V t Y U N s a W V u d F 9 y Z W F k Q W N j b 3 V u d E x p c 3 Q m c X V v d D s s J n F 1 b 3 Q 7 U H J v Y m x l b W F D b G l l b n R f c m V h Z E F j Y 2 9 1 b n R U c m F u c 2 F j d G l v b k R l d G F p b H M m c X V v d D s s J n F 1 b 3 Q 7 U H J v Y m x l b W F D b G l l b n R f c m V h Z E F j Y 2 9 1 b n R U c m F u c 2 F j d G l v b k x p c 3 Q m c X V v d D s s J n F 1 b 3 Q 7 U H J v Y m x l b W F D b G l l b n R f c m V h Z E N h c m R B Y 2 N v d W 5 0 Q m F s Y W 5 j Z X M m c X V v d D s s J n F 1 b 3 Q 7 U H J v Y m x l b W F D b G l l b n R f c m V h Z E N h c m R B Y 2 N v d W 5 0 R G V 0 Y W l s c y Z x d W 9 0 O y w m c X V v d D t Q c m 9 i b G V t Y U N s a W V u d F 9 y Z W F k Q 2 F y Z E F j Y 2 9 1 b n R M a X N 0 J n F 1 b 3 Q 7 L C Z x d W 9 0 O 1 B y b 2 J s Z W 1 h Q 2 x p Z W 5 0 X 3 J l Y W R D Y X J k Q W N j b 3 V u d F R y Y W 5 z Y W N 0 a W 9 u T G l z d C Z x d W 9 0 O y w m c X V v d D t Q c m 9 i b G V t Y U N s a W V u d F 9 y Z X R y a W V 2 Z U F z c H N w c y Z x d W 9 0 O y w m c X V v d D t Q c m 9 i b G V t Y U N s a W V u d F 9 1 c G R h d G V D b 2 5 z Z W 5 0 J n F 1 b 3 Q 7 L C Z x d W 9 0 O 1 B y b 2 J s Z W 1 h Q 2 x p Z W 5 0 X 3 V w Z G F 0 Z V B h e W 1 l b n R S Z X N v d X J j Z S Z x d W 9 0 O y w m c X V v d D t Q c m 9 i b G V t Y U N s a W V u d F 9 1 c G R h d G V Q Z X J p b 2 R p Y 1 B h e W 1 l b n R S Z X N v d X J j Z S Z x d W 9 0 O y w m c X V v d D t U b 3 R h b F 9 j b 2 5 m a X J t Y X R p b 2 5 P Z k Z 1 b m R z J n F 1 b 3 Q 7 L C Z x d W 9 0 O 1 R v d G F s X 2 R l b G V 0 Z U N v b n N l b n Q m c X V v d D s s J n F 1 b 3 Q 7 V G 9 0 Y W x f Z X N 0 Y W J s a X N o Q 2 9 u c 2 V u d C Z x d W 9 0 O y w m c X V v d D t U b 3 R h b F 9 n Z X R D b 2 5 z Z W 5 0 J n F 1 b 3 Q 7 L C Z x d W 9 0 O 1 R v d G F s X 2 d l d E N v b n N l b n R T d G F 0 d X M m c X V v d D s s J n F 1 b 3 Q 7 V G 9 0 Y W x f Z 2 V 0 U G F 5 b W V u d F J l c X V l c 3 Q m c X V v d D s s J n F 1 b 3 Q 7 V G 9 0 Y W x f Z 2 V 0 U G F 5 b W V u d F N 0 Y X R 1 c 1 J l c X V l c 3 Q m c X V v d D s s J n F 1 b 3 Q 7 V G 9 0 Y W x f Z 2 V 0 U G V y a W 9 k a W N Q Y X l t Z W 5 0 U m V x d W V z d C Z x d W 9 0 O y w m c X V v d D t U b 3 R h b F 9 n Z X R Q Z X J p b 2 R p Y 1 B h e W 1 l b n R T d G F 0 d X N S Z X F 1 Z X N 0 J n F 1 b 3 Q 7 L C Z x d W 9 0 O 1 R v d G F s X 3 B h e W 1 l b n R J b m l 0 a W F 0 a W 9 u U m V x d W V z d C Z x d W 9 0 O y w m c X V v d D t U b 3 R h b F 9 w Z X J p b 2 R p Y 1 B h e W 1 l b n R J b m l 0 a W F 0 a W 9 u U m V x d W V z d C Z x d W 9 0 O y w m c X V v d D t U b 3 R h b F 9 y Z W F k Q W N j b 3 V u d E J h b G F u Y 2 U m c X V v d D s s J n F 1 b 3 Q 7 V G 9 0 Y W x f c m V h Z E F j Y 2 9 1 b n R E Z X R h a W x z J n F 1 b 3 Q 7 L C Z x d W 9 0 O 1 R v d G F s X 3 J l Y W R B Y 2 N v d W 5 0 T G l z d C Z x d W 9 0 O y w m c X V v d D t U b 3 R h b F 9 y Z W F k Q W N j b 3 V u d F R y Y W 5 z Y W N 0 a W 9 u R G V 0 Y W l s c y Z x d W 9 0 O y w m c X V v d D t U b 3 R h b F 9 y Z W F k Q W N j b 3 V u d F R y Y W 5 z Y W N 0 a W 9 u T G l z d C Z x d W 9 0 O y w m c X V v d D t U b 3 R h b F 9 y Z W F k Q 2 F y Z E F j Y 2 9 1 b n R C Y W x h b m N l c y Z x d W 9 0 O y w m c X V v d D t U b 3 R h b F 9 y Z W F k Q 2 F y Z E F j Y 2 9 1 b n R E Z X R h a W x z J n F 1 b 3 Q 7 L C Z x d W 9 0 O 1 R v d G F s X 3 J l Y W R D Y X J k Q W N j b 3 V u d E x p c 3 Q m c X V v d D s s J n F 1 b 3 Q 7 V G 9 0 Y W x f c m V h Z E N h c m R B Y 2 N v d W 5 0 V H J h b n N h Y 3 R p b 2 5 M a X N 0 J n F 1 b 3 Q 7 L C Z x d W 9 0 O 1 R v d G F s X 3 J l d H J p Z X Z l Q X N w c 3 B z J n F 1 b 3 Q 7 L C Z x d W 9 0 O 1 R v d G F s X 3 V w Z G F 0 Z U N v b n N l b n Q m c X V v d D s s J n F 1 b 3 Q 7 V G 9 0 Y W x f d X B k Y X R l U G F 5 b W V u d F J l c 2 9 1 c m N l J n F 1 b 3 Q 7 L C Z x d W 9 0 O 1 R v d G F s X 3 V w Z G F 0 Z V B l c m l v Z G l j U G F 5 b W V u d F J l c 2 9 1 c m N l J n F 1 b 3 Q 7 L C Z x d W 9 0 O 2 R 1 c m F 0 Y U 1 l Z G l h X 2 N v b m Z p c m 1 h d G l v b k 9 m R n V u Z H M m c X V v d D s s J n F 1 b 3 Q 7 Z H V y Y X R h T W V k a W F f Z G V s Z X R l Q 2 9 u c 2 V u d C Z x d W 9 0 O y w m c X V v d D t k d X J h d G F N Z W R p Y V 9 l c 3 R h Y m x p c 2 h D b 2 5 z Z W 5 0 J n F 1 b 3 Q 7 L C Z x d W 9 0 O 2 R 1 c m F 0 Y U 1 l Z G l h X 2 d l d E N v b n N l b n Q m c X V v d D s s J n F 1 b 3 Q 7 Z H V y Y X R h T W V k a W F f Z 2 V 0 Q 2 9 u c 2 V u d F N 0 Y X R 1 c y Z x d W 9 0 O y w m c X V v d D t k d X J h d G F N Z W R p Y V 9 n Z X R Q Y X l t Z W 5 0 U m V x d W V z d C Z x d W 9 0 O y w m c X V v d D t k d X J h d G F N Z W R p Y V 9 n Z X R Q Y X l t Z W 5 0 U 3 R h d H V z U m V x d W V z d C Z x d W 9 0 O y w m c X V v d D t k d X J h d G F N Z W R p Y V 9 n Z X R Q Z X J p b 2 R p Y 1 B h e W 1 l b n R S Z X F 1 Z X N 0 J n F 1 b 3 Q 7 L C Z x d W 9 0 O 2 R 1 c m F 0 Y U 1 l Z G l h X 2 d l d F B l c m l v Z G l j U G F 5 b W V u d F N 0 Y X R 1 c 1 J l c X V l c 3 Q m c X V v d D s s J n F 1 b 3 Q 7 Z H V y Y X R h T W V k a W F f c G F 5 b W V u d E l u a X R p Y X R p b 2 5 S Z X F 1 Z X N 0 J n F 1 b 3 Q 7 L C Z x d W 9 0 O 2 R 1 c m F 0 Y U 1 l Z G l h X 3 B l c m l v Z G l j U G F 5 b W V u d E l u a X R p Y X R p b 2 5 S Z X F 1 Z X N 0 J n F 1 b 3 Q 7 L C Z x d W 9 0 O 2 R 1 c m F 0 Y U 1 l Z G l h X 3 J l Y W R B Y 2 N v d W 5 0 Q m F s Y W 5 j Z S Z x d W 9 0 O y w m c X V v d D t k d X J h d G F N Z W R p Y V 9 y Z W F k Q W N j b 3 V u d E R l d G F p b H M m c X V v d D s s J n F 1 b 3 Q 7 Z H V y Y X R h T W V k a W F f c m V h Z E F j Y 2 9 1 b n R M a X N 0 J n F 1 b 3 Q 7 L C Z x d W 9 0 O 2 R 1 c m F 0 Y U 1 l Z G l h X 3 J l Y W R B Y 2 N v d W 5 0 V H J h b n N h Y 3 R p b 2 5 E Z X R h a W x z J n F 1 b 3 Q 7 L C Z x d W 9 0 O 2 R 1 c m F 0 Y U 1 l Z G l h X 3 J l Y W R B Y 2 N v d W 5 0 V H J h b n N h Y 3 R p b 2 5 M a X N 0 J n F 1 b 3 Q 7 L C Z x d W 9 0 O 2 R 1 c m F 0 Y U 1 l Z G l h X 3 J l Y W R D Y X J k Q W N j b 3 V u d E J h b G F u Y 2 V z J n F 1 b 3 Q 7 L C Z x d W 9 0 O 2 R 1 c m F 0 Y U 1 l Z G l h X 3 J l Y W R D Y X J k Q W N j b 3 V u d E R l d G F p b H M m c X V v d D s s J n F 1 b 3 Q 7 Z H V y Y X R h T W V k a W F f c m V h Z E N h c m R B Y 2 N v d W 5 0 T G l z d C Z x d W 9 0 O y w m c X V v d D t k d X J h d G F N Z W R p Y V 9 y Z W F k Q 2 F y Z E F j Y 2 9 1 b n R U c m F u c 2 F j d G l v b k x p c 3 Q m c X V v d D s s J n F 1 b 3 Q 7 Z H V y Y X R h T W V k a W F f c m V 0 c m l l d m V B c 3 B z c H M m c X V v d D s s J n F 1 b 3 Q 7 Z H V y Y X R h T W V k a W F f d X B k Y X R l Q 2 9 u c 2 V u d C Z x d W 9 0 O y w m c X V v d D t k d X J h d G F N Z W R p Y V 9 1 c G R h d G V Q Y X l t Z W 5 0 U m V z b 3 V y Y 2 U m c X V v d D s s J n F 1 b 3 Q 7 Z H V y Y X R h T W V k a W F f d X B k Y X R l U G V y a W 9 k a W N Q Y X l t Z W 5 0 U m V z b 3 V y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T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l c G 9 y d E t Q S V 9 O T 1 J U S F 8 y M D I w M D J f Q l B F U i 9 D a G F u Z 2 V k I F R 5 c G U u e 2 R h e S w w f S Z x d W 9 0 O y w m c X V v d D t T Z W N 0 a W 9 u M S 9 S Z X B v c n R L U E l f T k 9 S V E h f M j A y M D A y X 0 J Q R V I v Q 2 h h b m d l Z C B U e X B l L n t n c n V w c G 9 C Y W 5 j Y X J p b y w x f S Z x d W 9 0 O y w m c X V v d D t T Z W N 0 a W 9 u M S 9 S Z X B v c n R L U E l f T k 9 S V E h f M j A y M D A y X 0 J Q R V I v Q 2 h h b m d l Z C B U e X B l L n t h c 3 B z c E N v Z G U s M n 0 m c X V v d D s s J n F 1 b 3 Q 7 U 2 V j d G l v b j E v U m V w b 3 J 0 S 1 B J X 0 5 P U l R I X z I w M j A w M l 9 C U E V S L 0 N o Y W 5 n Z W Q g V H l w Z S 5 7 Z G 9 3 b n R p b W U s M 3 0 m c X V v d D s s J n F 1 b 3 Q 7 U 2 V j d G l v b j E v U m V w b 3 J 0 S 1 B J X 0 5 P U l R I X z I w M j A w M l 9 C U E V S L 0 N o Y W 5 n Z W Q g V H l w Z S 5 7 Z G 9 3 b n R p b W V f U G V y Y y w 0 f S Z x d W 9 0 O y w m c X V v d D t T Z W N 0 a W 9 u M S 9 S Z X B v c n R L U E l f T k 9 S V E h f M j A y M D A y X 0 J Q R V I v Q 2 h h b m d l Z C B U e X B l L n t 1 c H R p b W V f U G V y Y y w 1 f S Z x d W 9 0 O y w m c X V v d D t T Z W N 0 a W 9 u M S 9 S Z X B v c n R L U E l f T k 9 S V E h f M j A y M D A y X 0 J Q R V I v Q 2 h h b m d l Z C B U e X B l L n t J b m R p c 3 B v b m l i a W x p d G F f Y 2 9 u Z m l y b W F 0 a W 9 u T 2 Z G d W 5 k c y w 2 f S Z x d W 9 0 O y w m c X V v d D t T Z W N 0 a W 9 u M S 9 S Z X B v c n R L U E l f T k 9 S V E h f M j A y M D A y X 0 J Q R V I v Q 2 h h b m d l Z C B U e X B l L n t J b m R p c 3 B v b m l i a W x p d G F f Z G V s Z X R l Q 2 9 u c 2 V u d C w 3 f S Z x d W 9 0 O y w m c X V v d D t T Z W N 0 a W 9 u M S 9 S Z X B v c n R L U E l f T k 9 S V E h f M j A y M D A y X 0 J Q R V I v Q 2 h h b m d l Z C B U e X B l L n t J b m R p c 3 B v b m l i a W x p d G F f Z X N 0 Y W J s a X N o Q 2 9 u c 2 V u d C w 4 f S Z x d W 9 0 O y w m c X V v d D t T Z W N 0 a W 9 u M S 9 S Z X B v c n R L U E l f T k 9 S V E h f M j A y M D A y X 0 J Q R V I v Q 2 h h b m d l Z C B U e X B l L n t J b m R p c 3 B v b m l i a W x p d G F f Z 2 V 0 Q 2 9 u c 2 V u d C w 5 f S Z x d W 9 0 O y w m c X V v d D t T Z W N 0 a W 9 u M S 9 S Z X B v c n R L U E l f T k 9 S V E h f M j A y M D A y X 0 J Q R V I v Q 2 h h b m d l Z C B U e X B l L n t J b m R p c 3 B v b m l i a W x p d G F f Z 2 V 0 Q 2 9 u c 2 V u d F N 0 Y X R 1 c y w x M H 0 m c X V v d D s s J n F 1 b 3 Q 7 U 2 V j d G l v b j E v U m V w b 3 J 0 S 1 B J X 0 5 P U l R I X z I w M j A w M l 9 C U E V S L 0 N o Y W 5 n Z W Q g V H l w Z S 5 7 S W 5 k a X N w b 2 5 p Y m l s a X R h X 2 d l d F B h e W 1 l b n R S Z X F 1 Z X N 0 L D E x f S Z x d W 9 0 O y w m c X V v d D t T Z W N 0 a W 9 u M S 9 S Z X B v c n R L U E l f T k 9 S V E h f M j A y M D A y X 0 J Q R V I v Q 2 h h b m d l Z C B U e X B l L n t J b m R p c 3 B v b m l i a W x p d G F f Z 2 V 0 U G F 5 b W V u d F N 0 Y X R 1 c 1 J l c X V l c 3 Q s M T J 9 J n F 1 b 3 Q 7 L C Z x d W 9 0 O 1 N l Y 3 R p b 2 4 x L 1 J l c G 9 y d E t Q S V 9 O T 1 J U S F 8 y M D I w M D J f Q l B F U i 9 D a G F u Z 2 V k I F R 5 c G U u e 0 l u Z G l z c G 9 u a W J p b G l 0 Y V 9 n Z X R Q Z X J p b 2 R p Y 1 B h e W 1 l b n R S Z X F 1 Z X N 0 L D E z f S Z x d W 9 0 O y w m c X V v d D t T Z W N 0 a W 9 u M S 9 S Z X B v c n R L U E l f T k 9 S V E h f M j A y M D A y X 0 J Q R V I v Q 2 h h b m d l Z C B U e X B l L n t J b m R p c 3 B v b m l i a W x p d G F f Z 2 V 0 U G V y a W 9 k a W N Q Y X l t Z W 5 0 U 3 R h d H V z U m V x d W V z d C w x N H 0 m c X V v d D s s J n F 1 b 3 Q 7 U 2 V j d G l v b j E v U m V w b 3 J 0 S 1 B J X 0 5 P U l R I X z I w M j A w M l 9 C U E V S L 0 N o Y W 5 n Z W Q g V H l w Z S 5 7 S W 5 k a X N w b 2 5 p Y m l s a X R h X 3 B h e W 1 l b n R J b m l 0 a W F 0 a W 9 u U m V x d W V z d C w x N X 0 m c X V v d D s s J n F 1 b 3 Q 7 U 2 V j d G l v b j E v U m V w b 3 J 0 S 1 B J X 0 5 P U l R I X z I w M j A w M l 9 C U E V S L 0 N o Y W 5 n Z W Q g V H l w Z S 5 7 S W 5 k a X N w b 2 5 p Y m l s a X R h X 3 B l c m l v Z G l j U G F 5 b W V u d E l u a X R p Y X R p b 2 5 S Z X F 1 Z X N 0 L D E 2 f S Z x d W 9 0 O y w m c X V v d D t T Z W N 0 a W 9 u M S 9 S Z X B v c n R L U E l f T k 9 S V E h f M j A y M D A y X 0 J Q R V I v Q 2 h h b m d l Z C B U e X B l L n t J b m R p c 3 B v b m l i a W x p d G F f c m V h Z E F j Y 2 9 1 b n R C Y W x h b m N l L D E 3 f S Z x d W 9 0 O y w m c X V v d D t T Z W N 0 a W 9 u M S 9 S Z X B v c n R L U E l f T k 9 S V E h f M j A y M D A y X 0 J Q R V I v Q 2 h h b m d l Z C B U e X B l L n t J b m R p c 3 B v b m l i a W x p d G F f c m V h Z E F j Y 2 9 1 b n R E Z X R h a W x z L D E 4 f S Z x d W 9 0 O y w m c X V v d D t T Z W N 0 a W 9 u M S 9 S Z X B v c n R L U E l f T k 9 S V E h f M j A y M D A y X 0 J Q R V I v Q 2 h h b m d l Z C B U e X B l L n t J b m R p c 3 B v b m l i a W x p d G F f c m V h Z E F j Y 2 9 1 b n R M a X N 0 L D E 5 f S Z x d W 9 0 O y w m c X V v d D t T Z W N 0 a W 9 u M S 9 S Z X B v c n R L U E l f T k 9 S V E h f M j A y M D A y X 0 J Q R V I v Q 2 h h b m d l Z C B U e X B l L n t J b m R p c 3 B v b m l i a W x p d G F f c m V h Z E F j Y 2 9 1 b n R U c m F u c 2 F j d G l v b k R l d G F p b H M s M j B 9 J n F 1 b 3 Q 7 L C Z x d W 9 0 O 1 N l Y 3 R p b 2 4 x L 1 J l c G 9 y d E t Q S V 9 O T 1 J U S F 8 y M D I w M D J f Q l B F U i 9 D a G F u Z 2 V k I F R 5 c G U u e 0 l u Z G l z c G 9 u a W J p b G l 0 Y V 9 y Z W F k Q W N j b 3 V u d F R y Y W 5 z Y W N 0 a W 9 u T G l z d C w y M X 0 m c X V v d D s s J n F 1 b 3 Q 7 U 2 V j d G l v b j E v U m V w b 3 J 0 S 1 B J X 0 5 P U l R I X z I w M j A w M l 9 C U E V S L 0 N o Y W 5 n Z W Q g V H l w Z S 5 7 S W 5 k a X N w b 2 5 p Y m l s a X R h X 3 J l Y W R D Y X J k Q W N j b 3 V u d E J h b G F u Y 2 V z L D I y f S Z x d W 9 0 O y w m c X V v d D t T Z W N 0 a W 9 u M S 9 S Z X B v c n R L U E l f T k 9 S V E h f M j A y M D A y X 0 J Q R V I v Q 2 h h b m d l Z C B U e X B l L n t J b m R p c 3 B v b m l i a W x p d G F f c m V h Z E N h c m R B Y 2 N v d W 5 0 R G V 0 Y W l s c y w y M 3 0 m c X V v d D s s J n F 1 b 3 Q 7 U 2 V j d G l v b j E v U m V w b 3 J 0 S 1 B J X 0 5 P U l R I X z I w M j A w M l 9 C U E V S L 0 N o Y W 5 n Z W Q g V H l w Z S 5 7 S W 5 k a X N w b 2 5 p Y m l s a X R h X 3 J l Y W R D Y X J k Q W N j b 3 V u d E x p c 3 Q s M j R 9 J n F 1 b 3 Q 7 L C Z x d W 9 0 O 1 N l Y 3 R p b 2 4 x L 1 J l c G 9 y d E t Q S V 9 O T 1 J U S F 8 y M D I w M D J f Q l B F U i 9 D a G F u Z 2 V k I F R 5 c G U u e 0 l u Z G l z c G 9 u a W J p b G l 0 Y V 9 y Z W F k Q 2 F y Z E F j Y 2 9 1 b n R U c m F u c 2 F j d G l v b k x p c 3 Q s M j V 9 J n F 1 b 3 Q 7 L C Z x d W 9 0 O 1 N l Y 3 R p b 2 4 x L 1 J l c G 9 y d E t Q S V 9 O T 1 J U S F 8 y M D I w M D J f Q l B F U i 9 D a G F u Z 2 V k I F R 5 c G U u e 0 l u Z G l z c G 9 u a W J p b G l 0 Y V 9 y Z X R y a W V 2 Z U F z c H N w c y w y N n 0 m c X V v d D s s J n F 1 b 3 Q 7 U 2 V j d G l v b j E v U m V w b 3 J 0 S 1 B J X 0 5 P U l R I X z I w M j A w M l 9 C U E V S L 0 N o Y W 5 n Z W Q g V H l w Z S 5 7 S W 5 k a X N w b 2 5 p Y m l s a X R h X 3 V w Z G F 0 Z U N v b n N l b n Q s M j d 9 J n F 1 b 3 Q 7 L C Z x d W 9 0 O 1 N l Y 3 R p b 2 4 x L 1 J l c G 9 y d E t Q S V 9 O T 1 J U S F 8 y M D I w M D J f Q l B F U i 9 D a G F u Z 2 V k I F R 5 c G U u e 0 l u Z G l z c G 9 u a W J p b G l 0 Y V 9 1 c G R h d G V Q Y X l t Z W 5 0 U m V z b 3 V y Y 2 U s M j h 9 J n F 1 b 3 Q 7 L C Z x d W 9 0 O 1 N l Y 3 R p b 2 4 x L 1 J l c G 9 y d E t Q S V 9 O T 1 J U S F 8 y M D I w M D J f Q l B F U i 9 D a G F u Z 2 V k I F R 5 c G U u e 0 l u Z G l z c G 9 u a W J p b G l 0 Y V 9 1 c G R h d G V Q Z X J p b 2 R p Y 1 B h e W 1 l b n R S Z X N v d X J j Z S w y O X 0 m c X V v d D s s J n F 1 b 3 Q 7 U 2 V j d G l v b j E v U m V w b 3 J 0 S 1 B J X 0 5 P U l R I X z I w M j A w M l 9 C U E V S L 0 N o Y W 5 n Z W Q g V H l w Z S 5 7 S W 5 k a X N w b 2 5 p Y m l s a X R h X 1 B l c m N f Y 2 9 u Z m l y b W F 0 a W 9 u T 2 Z G d W 5 k c y w z M H 0 m c X V v d D s s J n F 1 b 3 Q 7 U 2 V j d G l v b j E v U m V w b 3 J 0 S 1 B J X 0 5 P U l R I X z I w M j A w M l 9 C U E V S L 0 N o Y W 5 n Z W Q g V H l w Z S 5 7 S W 5 k a X N w b 2 5 p Y m l s a X R h X 1 B l c m N f Z G V s Z X R l Q 2 9 u c 2 V u d C w z M X 0 m c X V v d D s s J n F 1 b 3 Q 7 U 2 V j d G l v b j E v U m V w b 3 J 0 S 1 B J X 0 5 P U l R I X z I w M j A w M l 9 C U E V S L 0 N o Y W 5 n Z W Q g V H l w Z S 5 7 S W 5 k a X N w b 2 5 p Y m l s a X R h X 1 B l c m N f Z X N 0 Y W J s a X N o Q 2 9 u c 2 V u d C w z M n 0 m c X V v d D s s J n F 1 b 3 Q 7 U 2 V j d G l v b j E v U m V w b 3 J 0 S 1 B J X 0 5 P U l R I X z I w M j A w M l 9 C U E V S L 0 N o Y W 5 n Z W Q g V H l w Z S 5 7 S W 5 k a X N w b 2 5 p Y m l s a X R h X 1 B l c m N f Z 2 V 0 Q 2 9 u c 2 V u d C w z M 3 0 m c X V v d D s s J n F 1 b 3 Q 7 U 2 V j d G l v b j E v U m V w b 3 J 0 S 1 B J X 0 5 P U l R I X z I w M j A w M l 9 C U E V S L 0 N o Y W 5 n Z W Q g V H l w Z S 5 7 S W 5 k a X N w b 2 5 p Y m l s a X R h X 1 B l c m N f Z 2 V 0 Q 2 9 u c 2 V u d F N 0 Y X R 1 c y w z N H 0 m c X V v d D s s J n F 1 b 3 Q 7 U 2 V j d G l v b j E v U m V w b 3 J 0 S 1 B J X 0 5 P U l R I X z I w M j A w M l 9 C U E V S L 0 N o Y W 5 n Z W Q g V H l w Z S 5 7 S W 5 k a X N w b 2 5 p Y m l s a X R h X 1 B l c m N f Z 2 V 0 U G F 5 b W V u d F J l c X V l c 3 Q s M z V 9 J n F 1 b 3 Q 7 L C Z x d W 9 0 O 1 N l Y 3 R p b 2 4 x L 1 J l c G 9 y d E t Q S V 9 O T 1 J U S F 8 y M D I w M D J f Q l B F U i 9 D a G F u Z 2 V k I F R 5 c G U u e 0 l u Z G l z c G 9 u a W J p b G l 0 Y V 9 Q Z X J j X 2 d l d F B h e W 1 l b n R T d G F 0 d X N S Z X F 1 Z X N 0 L D M 2 f S Z x d W 9 0 O y w m c X V v d D t T Z W N 0 a W 9 u M S 9 S Z X B v c n R L U E l f T k 9 S V E h f M j A y M D A y X 0 J Q R V I v Q 2 h h b m d l Z C B U e X B l L n t J b m R p c 3 B v b m l i a W x p d G F f U G V y Y 1 9 n Z X R Q Z X J p b 2 R p Y 1 B h e W 1 l b n R S Z X F 1 Z X N 0 L D M 3 f S Z x d W 9 0 O y w m c X V v d D t T Z W N 0 a W 9 u M S 9 S Z X B v c n R L U E l f T k 9 S V E h f M j A y M D A y X 0 J Q R V I v Q 2 h h b m d l Z C B U e X B l L n t J b m R p c 3 B v b m l i a W x p d G F f U G V y Y 1 9 n Z X R Q Z X J p b 2 R p Y 1 B h e W 1 l b n R T d G F 0 d X N S Z X F 1 Z X N 0 L D M 4 f S Z x d W 9 0 O y w m c X V v d D t T Z W N 0 a W 9 u M S 9 S Z X B v c n R L U E l f T k 9 S V E h f M j A y M D A y X 0 J Q R V I v Q 2 h h b m d l Z C B U e X B l L n t J b m R p c 3 B v b m l i a W x p d G F f U G V y Y 1 9 w Y X l t Z W 5 0 S W 5 p d G l h d G l v b l J l c X V l c 3 Q s M z l 9 J n F 1 b 3 Q 7 L C Z x d W 9 0 O 1 N l Y 3 R p b 2 4 x L 1 J l c G 9 y d E t Q S V 9 O T 1 J U S F 8 y M D I w M D J f Q l B F U i 9 D a G F u Z 2 V k I F R 5 c G U u e 0 l u Z G l z c G 9 u a W J p b G l 0 Y V 9 Q Z X J j X 3 B l c m l v Z G l j U G F 5 b W V u d E l u a X R p Y X R p b 2 5 S Z X F 1 Z X N 0 L D Q w f S Z x d W 9 0 O y w m c X V v d D t T Z W N 0 a W 9 u M S 9 S Z X B v c n R L U E l f T k 9 S V E h f M j A y M D A y X 0 J Q R V I v Q 2 h h b m d l Z C B U e X B l L n t J b m R p c 3 B v b m l i a W x p d G F f U G V y Y 1 9 y Z W F k Q W N j b 3 V u d E J h b G F u Y 2 U s N D F 9 J n F 1 b 3 Q 7 L C Z x d W 9 0 O 1 N l Y 3 R p b 2 4 x L 1 J l c G 9 y d E t Q S V 9 O T 1 J U S F 8 y M D I w M D J f Q l B F U i 9 D a G F u Z 2 V k I F R 5 c G U u e 0 l u Z G l z c G 9 u a W J p b G l 0 Y V 9 Q Z X J j X 3 J l Y W R B Y 2 N v d W 5 0 R G V 0 Y W l s c y w 0 M n 0 m c X V v d D s s J n F 1 b 3 Q 7 U 2 V j d G l v b j E v U m V w b 3 J 0 S 1 B J X 0 5 P U l R I X z I w M j A w M l 9 C U E V S L 0 N o Y W 5 n Z W Q g V H l w Z S 5 7 S W 5 k a X N w b 2 5 p Y m l s a X R h X 1 B l c m N f c m V h Z E F j Y 2 9 1 b n R M a X N 0 L D Q z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R G V 0 Y W l s c y w 0 N H 0 m c X V v d D s s J n F 1 b 3 Q 7 U 2 V j d G l v b j E v U m V w b 3 J 0 S 1 B J X 0 5 P U l R I X z I w M j A w M l 9 C U E V S L 0 N o Y W 5 n Z W Q g V H l w Z S 5 7 S W 5 k a X N w b 2 5 p Y m l s a X R h X 1 B l c m N f c m V h Z E F j Y 2 9 1 b n R U c m F u c 2 F j d G l v b k x p c 3 Q s N D V 9 J n F 1 b 3 Q 7 L C Z x d W 9 0 O 1 N l Y 3 R p b 2 4 x L 1 J l c G 9 y d E t Q S V 9 O T 1 J U S F 8 y M D I w M D J f Q l B F U i 9 D a G F u Z 2 V k I F R 5 c G U u e 0 l u Z G l z c G 9 u a W J p b G l 0 Y V 9 Q Z X J j X 3 J l Y W R D Y X J k Q W N j b 3 V u d E J h b G F u Y 2 V z L D Q 2 f S Z x d W 9 0 O y w m c X V v d D t T Z W N 0 a W 9 u M S 9 S Z X B v c n R L U E l f T k 9 S V E h f M j A y M D A y X 0 J Q R V I v Q 2 h h b m d l Z C B U e X B l L n t J b m R p c 3 B v b m l i a W x p d G F f U G V y Y 1 9 y Z W F k Q 2 F y Z E F j Y 2 9 1 b n R E Z X R h a W x z L D Q 3 f S Z x d W 9 0 O y w m c X V v d D t T Z W N 0 a W 9 u M S 9 S Z X B v c n R L U E l f T k 9 S V E h f M j A y M D A y X 0 J Q R V I v Q 2 h h b m d l Z C B U e X B l L n t J b m R p c 3 B v b m l i a W x p d G F f U G V y Y 1 9 y Z W F k Q 2 F y Z E F j Y 2 9 1 b n R M a X N 0 L D Q 4 f S Z x d W 9 0 O y w m c X V v d D t T Z W N 0 a W 9 u M S 9 S Z X B v c n R L U E l f T k 9 S V E h f M j A y M D A y X 0 J Q R V I v Q 2 h h b m d l Z C B U e X B l L n t J b m R p c 3 B v b m l i a W x p d G F f U G V y Y 1 9 y Z W F k Q 2 F y Z E F j Y 2 9 1 b n R U c m F u c 2 F j d G l v b k x p c 3 Q s N D l 9 J n F 1 b 3 Q 7 L C Z x d W 9 0 O 1 N l Y 3 R p b 2 4 x L 1 J l c G 9 y d E t Q S V 9 O T 1 J U S F 8 y M D I w M D J f Q l B F U i 9 D a G F u Z 2 V k I F R 5 c G U u e 0 l u Z G l z c G 9 u a W J p b G l 0 Y V 9 Q Z X J j X 3 J l d H J p Z X Z l Q X N w c 3 B z L D U w f S Z x d W 9 0 O y w m c X V v d D t T Z W N 0 a W 9 u M S 9 S Z X B v c n R L U E l f T k 9 S V E h f M j A y M D A y X 0 J Q R V I v Q 2 h h b m d l Z C B U e X B l L n t J b m R p c 3 B v b m l i a W x p d G F f U G V y Y 1 9 1 c G R h d G V D b 2 5 z Z W 5 0 L D U x f S Z x d W 9 0 O y w m c X V v d D t T Z W N 0 a W 9 u M S 9 S Z X B v c n R L U E l f T k 9 S V E h f M j A y M D A y X 0 J Q R V I v Q 2 h h b m d l Z C B U e X B l L n t J b m R p c 3 B v b m l i a W x p d G F f U G V y Y 1 9 1 c G R h d G V Q Y X l t Z W 5 0 U m V z b 3 V y Y 2 U s N T J 9 J n F 1 b 3 Q 7 L C Z x d W 9 0 O 1 N l Y 3 R p b 2 4 x L 1 J l c G 9 y d E t Q S V 9 O T 1 J U S F 8 y M D I w M D J f Q l B F U i 9 D a G F u Z 2 V k I F R 5 c G U u e 0 l u Z G l z c G 9 u a W J p b G l 0 Y V 9 Q Z X J j X 3 V w Z G F 0 Z V B l c m l v Z G l j U G F 5 b W V u d F J l c 2 9 1 c m N l L D U z f S Z x d W 9 0 O y w m c X V v d D t T Z W N 0 a W 9 u M S 9 S Z X B v c n R L U E l f T k 9 S V E h f M j A y M D A y X 0 J Q R V I v Q 2 h h b m d l Z C B U e X B l L n t P S 1 9 j b 2 5 m a X J t Y X R p b 2 5 P Z k Z 1 b m R z L D U 0 f S Z x d W 9 0 O y w m c X V v d D t T Z W N 0 a W 9 u M S 9 S Z X B v c n R L U E l f T k 9 S V E h f M j A y M D A y X 0 J Q R V I v Q 2 h h b m d l Z C B U e X B l L n t P S 1 9 k Z W x l d G V D b 2 5 z Z W 5 0 L D U 1 f S Z x d W 9 0 O y w m c X V v d D t T Z W N 0 a W 9 u M S 9 S Z X B v c n R L U E l f T k 9 S V E h f M j A y M D A y X 0 J Q R V I v Q 2 h h b m d l Z C B U e X B l L n t P S 1 9 l c 3 R h Y m x p c 2 h D b 2 5 z Z W 5 0 L D U 2 f S Z x d W 9 0 O y w m c X V v d D t T Z W N 0 a W 9 u M S 9 S Z X B v c n R L U E l f T k 9 S V E h f M j A y M D A y X 0 J Q R V I v Q 2 h h b m d l Z C B U e X B l L n t P S 1 9 n Z X R D b 2 5 z Z W 5 0 L D U 3 f S Z x d W 9 0 O y w m c X V v d D t T Z W N 0 a W 9 u M S 9 S Z X B v c n R L U E l f T k 9 S V E h f M j A y M D A y X 0 J Q R V I v Q 2 h h b m d l Z C B U e X B l L n t P S 1 9 n Z X R D b 2 5 z Z W 5 0 U 3 R h d H V z L D U 4 f S Z x d W 9 0 O y w m c X V v d D t T Z W N 0 a W 9 u M S 9 S Z X B v c n R L U E l f T k 9 S V E h f M j A y M D A y X 0 J Q R V I v Q 2 h h b m d l Z C B U e X B l L n t P S 1 9 n Z X R Q Y X l t Z W 5 0 U m V x d W V z d C w 1 O X 0 m c X V v d D s s J n F 1 b 3 Q 7 U 2 V j d G l v b j E v U m V w b 3 J 0 S 1 B J X 0 5 P U l R I X z I w M j A w M l 9 C U E V S L 0 N o Y W 5 n Z W Q g V H l w Z S 5 7 T 0 t f Z 2 V 0 U G F 5 b W V u d F N 0 Y X R 1 c 1 J l c X V l c 3 Q s N j B 9 J n F 1 b 3 Q 7 L C Z x d W 9 0 O 1 N l Y 3 R p b 2 4 x L 1 J l c G 9 y d E t Q S V 9 O T 1 J U S F 8 y M D I w M D J f Q l B F U i 9 D a G F u Z 2 V k I F R 5 c G U u e 0 9 L X 2 d l d F B l c m l v Z G l j U G F 5 b W V u d F J l c X V l c 3 Q s N j F 9 J n F 1 b 3 Q 7 L C Z x d W 9 0 O 1 N l Y 3 R p b 2 4 x L 1 J l c G 9 y d E t Q S V 9 O T 1 J U S F 8 y M D I w M D J f Q l B F U i 9 D a G F u Z 2 V k I F R 5 c G U u e 0 9 L X 2 d l d F B l c m l v Z G l j U G F 5 b W V u d F N 0 Y X R 1 c 1 J l c X V l c 3 Q s N j J 9 J n F 1 b 3 Q 7 L C Z x d W 9 0 O 1 N l Y 3 R p b 2 4 x L 1 J l c G 9 y d E t Q S V 9 O T 1 J U S F 8 y M D I w M D J f Q l B F U i 9 D a G F u Z 2 V k I F R 5 c G U u e 0 9 L X 3 B h e W 1 l b n R J b m l 0 a W F 0 a W 9 u U m V x d W V z d C w 2 M 3 0 m c X V v d D s s J n F 1 b 3 Q 7 U 2 V j d G l v b j E v U m V w b 3 J 0 S 1 B J X 0 5 P U l R I X z I w M j A w M l 9 C U E V S L 0 N o Y W 5 n Z W Q g V H l w Z S 5 7 T 0 t f c G V y a W 9 k a W N Q Y X l t Z W 5 0 S W 5 p d G l h d G l v b l J l c X V l c 3 Q s N j R 9 J n F 1 b 3 Q 7 L C Z x d W 9 0 O 1 N l Y 3 R p b 2 4 x L 1 J l c G 9 y d E t Q S V 9 O T 1 J U S F 8 y M D I w M D J f Q l B F U i 9 D a G F u Z 2 V k I F R 5 c G U u e 0 9 L X 3 J l Y W R B Y 2 N v d W 5 0 Q m F s Y W 5 j Z S w 2 N X 0 m c X V v d D s s J n F 1 b 3 Q 7 U 2 V j d G l v b j E v U m V w b 3 J 0 S 1 B J X 0 5 P U l R I X z I w M j A w M l 9 C U E V S L 0 N o Y W 5 n Z W Q g V H l w Z S 5 7 T 0 t f c m V h Z E F j Y 2 9 1 b n R E Z X R h a W x z L D Y 2 f S Z x d W 9 0 O y w m c X V v d D t T Z W N 0 a W 9 u M S 9 S Z X B v c n R L U E l f T k 9 S V E h f M j A y M D A y X 0 J Q R V I v Q 2 h h b m d l Z C B U e X B l L n t P S 1 9 y Z W F k Q W N j b 3 V u d E x p c 3 Q s N j d 9 J n F 1 b 3 Q 7 L C Z x d W 9 0 O 1 N l Y 3 R p b 2 4 x L 1 J l c G 9 y d E t Q S V 9 O T 1 J U S F 8 y M D I w M D J f Q l B F U i 9 D a G F u Z 2 V k I F R 5 c G U u e 0 9 L X 3 J l Y W R B Y 2 N v d W 5 0 V H J h b n N h Y 3 R p b 2 5 E Z X R h a W x z L D Y 4 f S Z x d W 9 0 O y w m c X V v d D t T Z W N 0 a W 9 u M S 9 S Z X B v c n R L U E l f T k 9 S V E h f M j A y M D A y X 0 J Q R V I v Q 2 h h b m d l Z C B U e X B l L n t P S 1 9 y Z W F k Q W N j b 3 V u d F R y Y W 5 z Y W N 0 a W 9 u T G l z d C w 2 O X 0 m c X V v d D s s J n F 1 b 3 Q 7 U 2 V j d G l v b j E v U m V w b 3 J 0 S 1 B J X 0 5 P U l R I X z I w M j A w M l 9 C U E V S L 0 N o Y W 5 n Z W Q g V H l w Z S 5 7 T 0 t f c m V h Z E N h c m R B Y 2 N v d W 5 0 Q m F s Y W 5 j Z X M s N z B 9 J n F 1 b 3 Q 7 L C Z x d W 9 0 O 1 N l Y 3 R p b 2 4 x L 1 J l c G 9 y d E t Q S V 9 O T 1 J U S F 8 y M D I w M D J f Q l B F U i 9 D a G F u Z 2 V k I F R 5 c G U u e 0 9 L X 3 J l Y W R D Y X J k Q W N j b 3 V u d E R l d G F p b H M s N z F 9 J n F 1 b 3 Q 7 L C Z x d W 9 0 O 1 N l Y 3 R p b 2 4 x L 1 J l c G 9 y d E t Q S V 9 O T 1 J U S F 8 y M D I w M D J f Q l B F U i 9 D a G F u Z 2 V k I F R 5 c G U u e 0 9 L X 3 J l Y W R D Y X J k Q W N j b 3 V u d E x p c 3 Q s N z J 9 J n F 1 b 3 Q 7 L C Z x d W 9 0 O 1 N l Y 3 R p b 2 4 x L 1 J l c G 9 y d E t Q S V 9 O T 1 J U S F 8 y M D I w M D J f Q l B F U i 9 D a G F u Z 2 V k I F R 5 c G U u e 0 9 L X 3 J l Y W R D Y X J k Q W N j b 3 V u d F R y Y W 5 z Y W N 0 a W 9 u T G l z d C w 3 M 3 0 m c X V v d D s s J n F 1 b 3 Q 7 U 2 V j d G l v b j E v U m V w b 3 J 0 S 1 B J X 0 5 P U l R I X z I w M j A w M l 9 C U E V S L 0 N o Y W 5 n Z W Q g V H l w Z S 5 7 T 0 t f c m V 0 c m l l d m V B c 3 B z c H M s N z R 9 J n F 1 b 3 Q 7 L C Z x d W 9 0 O 1 N l Y 3 R p b 2 4 x L 1 J l c G 9 y d E t Q S V 9 O T 1 J U S F 8 y M D I w M D J f Q l B F U i 9 D a G F u Z 2 V k I F R 5 c G U u e 0 9 L X 3 V w Z G F 0 Z U N v b n N l b n Q s N z V 9 J n F 1 b 3 Q 7 L C Z x d W 9 0 O 1 N l Y 3 R p b 2 4 x L 1 J l c G 9 y d E t Q S V 9 O T 1 J U S F 8 y M D I w M D J f Q l B F U i 9 D a G F u Z 2 V k I F R 5 c G U u e 0 9 L X 3 V w Z G F 0 Z V B h e W 1 l b n R S Z X N v d X J j Z S w 3 N n 0 m c X V v d D s s J n F 1 b 3 Q 7 U 2 V j d G l v b j E v U m V w b 3 J 0 S 1 B J X 0 5 P U l R I X z I w M j A w M l 9 C U E V S L 0 N o Y W 5 n Z W Q g V H l w Z S 5 7 T 0 t f d X B k Y X R l U G V y a W 9 k a W N Q Y X l t Z W 5 0 U m V z b 3 V y Y 2 U s N z d 9 J n F 1 b 3 Q 7 L C Z x d W 9 0 O 1 N l Y 3 R p b 2 4 x L 1 J l c G 9 y d E t Q S V 9 O T 1 J U S F 8 y M D I w M D J f Q l B F U i 9 D a G F u Z 2 V k I F R 5 c G U u e 1 B y b 2 J s Z W 1 h Q X B w b G l j Y X R p d m 9 f U G V y Y 1 9 j b 2 5 m a X J t Y X R p b 2 5 P Z k Z 1 b m R z L D c 4 f S Z x d W 9 0 O y w m c X V v d D t T Z W N 0 a W 9 u M S 9 S Z X B v c n R L U E l f T k 9 S V E h f M j A y M D A y X 0 J Q R V I v Q 2 h h b m d l Z C B U e X B l L n t Q c m 9 i b G V t Y U F w c G x p Y 2 F 0 a X Z v X 1 B l c m N f Z G V s Z X R l Q 2 9 u c 2 V u d C w 3 O X 0 m c X V v d D s s J n F 1 b 3 Q 7 U 2 V j d G l v b j E v U m V w b 3 J 0 S 1 B J X 0 5 P U l R I X z I w M j A w M l 9 C U E V S L 0 N o Y W 5 n Z W Q g V H l w Z S 5 7 U H J v Y m x l b W F B c H B s a W N h d G l 2 b 1 9 Q Z X J j X 2 V z d G F i b G l z a E N v b n N l b n Q s O D B 9 J n F 1 b 3 Q 7 L C Z x d W 9 0 O 1 N l Y 3 R p b 2 4 x L 1 J l c G 9 y d E t Q S V 9 O T 1 J U S F 8 y M D I w M D J f Q l B F U i 9 D a G F u Z 2 V k I F R 5 c G U u e 1 B y b 2 J s Z W 1 h Q X B w b G l j Y X R p d m 9 f U G V y Y 1 9 n Z X R D b 2 5 z Z W 5 0 L D g x f S Z x d W 9 0 O y w m c X V v d D t T Z W N 0 a W 9 u M S 9 S Z X B v c n R L U E l f T k 9 S V E h f M j A y M D A y X 0 J Q R V I v Q 2 h h b m d l Z C B U e X B l L n t Q c m 9 i b G V t Y U F w c G x p Y 2 F 0 a X Z v X 1 B l c m N f Z 2 V 0 Q 2 9 u c 2 V u d F N 0 Y X R 1 c y w 4 M n 0 m c X V v d D s s J n F 1 b 3 Q 7 U 2 V j d G l v b j E v U m V w b 3 J 0 S 1 B J X 0 5 P U l R I X z I w M j A w M l 9 C U E V S L 0 N o Y W 5 n Z W Q g V H l w Z S 5 7 U H J v Y m x l b W F B c H B s a W N h d G l 2 b 1 9 Q Z X J j X 2 d l d F B h e W 1 l b n R S Z X F 1 Z X N 0 L D g z f S Z x d W 9 0 O y w m c X V v d D t T Z W N 0 a W 9 u M S 9 S Z X B v c n R L U E l f T k 9 S V E h f M j A y M D A y X 0 J Q R V I v Q 2 h h b m d l Z C B U e X B l L n t Q c m 9 i b G V t Y U F w c G x p Y 2 F 0 a X Z v X 1 B l c m N f Z 2 V 0 U G F 5 b W V u d F N 0 Y X R 1 c 1 J l c X V l c 3 Q s O D R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S Z X F 1 Z X N 0 L D g 1 f S Z x d W 9 0 O y w m c X V v d D t T Z W N 0 a W 9 u M S 9 S Z X B v c n R L U E l f T k 9 S V E h f M j A y M D A y X 0 J Q R V I v Q 2 h h b m d l Z C B U e X B l L n t Q c m 9 i b G V t Y U F w c G x p Y 2 F 0 a X Z v X 1 B l c m N f Z 2 V 0 U G V y a W 9 k a W N Q Y X l t Z W 5 0 U 3 R h d H V z U m V x d W V z d C w 4 N n 0 m c X V v d D s s J n F 1 b 3 Q 7 U 2 V j d G l v b j E v U m V w b 3 J 0 S 1 B J X 0 5 P U l R I X z I w M j A w M l 9 C U E V S L 0 N o Y W 5 n Z W Q g V H l w Z S 5 7 U H J v Y m x l b W F B c H B s a W N h d G l 2 b 1 9 Q Z X J j X 3 B h e W 1 l b n R J b m l 0 a W F 0 a W 9 u U m V x d W V z d C w 4 N 3 0 m c X V v d D s s J n F 1 b 3 Q 7 U 2 V j d G l v b j E v U m V w b 3 J 0 S 1 B J X 0 5 P U l R I X z I w M j A w M l 9 C U E V S L 0 N o Y W 5 n Z W Q g V H l w Z S 5 7 U H J v Y m x l b W F B c H B s a W N h d G l 2 b 1 9 Q Z X J j X 3 B l c m l v Z G l j U G F 5 b W V u d E l u a X R p Y X R p b 2 5 S Z X F 1 Z X N 0 L D g 4 f S Z x d W 9 0 O y w m c X V v d D t T Z W N 0 a W 9 u M S 9 S Z X B v c n R L U E l f T k 9 S V E h f M j A y M D A y X 0 J Q R V I v Q 2 h h b m d l Z C B U e X B l L n t Q c m 9 i b G V t Y U F w c G x p Y 2 F 0 a X Z v X 1 B l c m N f c m V h Z E F j Y 2 9 1 b n R C Y W x h b m N l L D g 5 f S Z x d W 9 0 O y w m c X V v d D t T Z W N 0 a W 9 u M S 9 S Z X B v c n R L U E l f T k 9 S V E h f M j A y M D A y X 0 J Q R V I v Q 2 h h b m d l Z C B U e X B l L n t Q c m 9 i b G V t Y U F w c G x p Y 2 F 0 a X Z v X 1 B l c m N f c m V h Z E F j Y 2 9 1 b n R E Z X R h a W x z L D k w f S Z x d W 9 0 O y w m c X V v d D t T Z W N 0 a W 9 u M S 9 S Z X B v c n R L U E l f T k 9 S V E h f M j A y M D A y X 0 J Q R V I v Q 2 h h b m d l Z C B U e X B l L n t Q c m 9 i b G V t Y U F w c G x p Y 2 F 0 a X Z v X 1 B l c m N f c m V h Z E F j Y 2 9 1 b n R M a X N 0 L D k x f S Z x d W 9 0 O y w m c X V v d D t T Z W N 0 a W 9 u M S 9 S Z X B v c n R L U E l f T k 9 S V E h f M j A y M D A y X 0 J Q R V I v Q 2 h h b m d l Z C B U e X B l L n t Q c m 9 i b G V t Y U F w c G x p Y 2 F 0 a X Z v X 1 B l c m N f c m V h Z E F j Y 2 9 1 b n R U c m F u c 2 F j d G l v b k R l d G F p b H M s O T J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T G l z d C w 5 M 3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J h b G F u Y 2 V z L D k 0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R G V 0 Y W l s c y w 5 N X 0 m c X V v d D s s J n F 1 b 3 Q 7 U 2 V j d G l v b j E v U m V w b 3 J 0 S 1 B J X 0 5 P U l R I X z I w M j A w M l 9 C U E V S L 0 N o Y W 5 n Z W Q g V H l w Z S 5 7 U H J v Y m x l b W F B c H B s a W N h d G l 2 b 1 9 Q Z X J j X 3 J l Y W R D Y X J k Q W N j b 3 V u d E x p c 3 Q s O T Z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U c m F u c 2 F j d G l v b k x p c 3 Q s O T d 9 J n F 1 b 3 Q 7 L C Z x d W 9 0 O 1 N l Y 3 R p b 2 4 x L 1 J l c G 9 y d E t Q S V 9 O T 1 J U S F 8 y M D I w M D J f Q l B F U i 9 D a G F u Z 2 V k I F R 5 c G U u e 1 B y b 2 J s Z W 1 h Q X B w b G l j Y X R p d m 9 f U G V y Y 1 9 y Z X R y a W V 2 Z U F z c H N w c y w 5 O H 0 m c X V v d D s s J n F 1 b 3 Q 7 U 2 V j d G l v b j E v U m V w b 3 J 0 S 1 B J X 0 5 P U l R I X z I w M j A w M l 9 C U E V S L 0 N o Y W 5 n Z W Q g V H l w Z S 5 7 U H J v Y m x l b W F B c H B s a W N h d G l 2 b 1 9 Q Z X J j X 3 V w Z G F 0 Z U N v b n N l b n Q s O T l 9 J n F 1 b 3 Q 7 L C Z x d W 9 0 O 1 N l Y 3 R p b 2 4 x L 1 J l c G 9 y d E t Q S V 9 O T 1 J U S F 8 y M D I w M D J f Q l B F U i 9 D a G F u Z 2 V k I F R 5 c G U u e 1 B y b 2 J s Z W 1 h Q X B w b G l j Y X R p d m 9 f U G V y Y 1 9 1 c G R h d G V Q Y X l t Z W 5 0 U m V z b 3 V y Y 2 U s M T A w f S Z x d W 9 0 O y w m c X V v d D t T Z W N 0 a W 9 u M S 9 S Z X B v c n R L U E l f T k 9 S V E h f M j A y M D A y X 0 J Q R V I v Q 2 h h b m d l Z C B U e X B l L n t Q c m 9 i b G V t Y U F w c G x p Y 2 F 0 a X Z v X 1 B l c m N f d X B k Y X R l U G V y a W 9 k a W N Q Y X l t Z W 5 0 U m V z b 3 V y Y 2 U s M T A x f S Z x d W 9 0 O y w m c X V v d D t T Z W N 0 a W 9 u M S 9 S Z X B v c n R L U E l f T k 9 S V E h f M j A y M D A y X 0 J Q R V I v Q 2 h h b m d l Z C B U e X B l L n t Q c m 9 i b G V t Y U F w c G x p Y 2 F 0 a X Z v X 2 N v b m Z p c m 1 h d G l v b k 9 m R n V u Z H M s M T A y f S Z x d W 9 0 O y w m c X V v d D t T Z W N 0 a W 9 u M S 9 S Z X B v c n R L U E l f T k 9 S V E h f M j A y M D A y X 0 J Q R V I v Q 2 h h b m d l Z C B U e X B l L n t Q c m 9 i b G V t Y U F w c G x p Y 2 F 0 a X Z v X 2 R l b G V 0 Z U N v b n N l b n Q s M T A z f S Z x d W 9 0 O y w m c X V v d D t T Z W N 0 a W 9 u M S 9 S Z X B v c n R L U E l f T k 9 S V E h f M j A y M D A y X 0 J Q R V I v Q 2 h h b m d l Z C B U e X B l L n t Q c m 9 i b G V t Y U F w c G x p Y 2 F 0 a X Z v X 2 V z d G F i b G l z a E N v b n N l b n Q s M T A 0 f S Z x d W 9 0 O y w m c X V v d D t T Z W N 0 a W 9 u M S 9 S Z X B v c n R L U E l f T k 9 S V E h f M j A y M D A y X 0 J Q R V I v Q 2 h h b m d l Z C B U e X B l L n t Q c m 9 i b G V t Y U F w c G x p Y 2 F 0 a X Z v X 2 d l d E N v b n N l b n Q s M T A 1 f S Z x d W 9 0 O y w m c X V v d D t T Z W N 0 a W 9 u M S 9 S Z X B v c n R L U E l f T k 9 S V E h f M j A y M D A y X 0 J Q R V I v Q 2 h h b m d l Z C B U e X B l L n t Q c m 9 i b G V t Y U F w c G x p Y 2 F 0 a X Z v X 2 d l d E N v b n N l b n R T d G F 0 d X M s M T A 2 f S Z x d W 9 0 O y w m c X V v d D t T Z W N 0 a W 9 u M S 9 S Z X B v c n R L U E l f T k 9 S V E h f M j A y M D A y X 0 J Q R V I v Q 2 h h b m d l Z C B U e X B l L n t Q c m 9 i b G V t Y U F w c G x p Y 2 F 0 a X Z v X 2 d l d F B h e W 1 l b n R S Z X F 1 Z X N 0 L D E w N 3 0 m c X V v d D s s J n F 1 b 3 Q 7 U 2 V j d G l v b j E v U m V w b 3 J 0 S 1 B J X 0 5 P U l R I X z I w M j A w M l 9 C U E V S L 0 N o Y W 5 n Z W Q g V H l w Z S 5 7 U H J v Y m x l b W F B c H B s a W N h d G l 2 b 1 9 n Z X R Q Y X l t Z W 5 0 U 3 R h d H V z U m V x d W V z d C w x M D h 9 J n F 1 b 3 Q 7 L C Z x d W 9 0 O 1 N l Y 3 R p b 2 4 x L 1 J l c G 9 y d E t Q S V 9 O T 1 J U S F 8 y M D I w M D J f Q l B F U i 9 D a G F u Z 2 V k I F R 5 c G U u e 1 B y b 2 J s Z W 1 h Q X B w b G l j Y X R p d m 9 f Z 2 V 0 U G V y a W 9 k a W N Q Y X l t Z W 5 0 U m V x d W V z d C w x M D l 9 J n F 1 b 3 Q 7 L C Z x d W 9 0 O 1 N l Y 3 R p b 2 4 x L 1 J l c G 9 y d E t Q S V 9 O T 1 J U S F 8 y M D I w M D J f Q l B F U i 9 D a G F u Z 2 V k I F R 5 c G U u e 1 B y b 2 J s Z W 1 h Q X B w b G l j Y X R p d m 9 f Z 2 V 0 U G V y a W 9 k a W N Q Y X l t Z W 5 0 U 3 R h d H V z U m V x d W V z d C w x M T B 9 J n F 1 b 3 Q 7 L C Z x d W 9 0 O 1 N l Y 3 R p b 2 4 x L 1 J l c G 9 y d E t Q S V 9 O T 1 J U S F 8 y M D I w M D J f Q l B F U i 9 D a G F u Z 2 V k I F R 5 c G U u e 1 B y b 2 J s Z W 1 h Q X B w b G l j Y X R p d m 9 f c G F 5 b W V u d E l u a X R p Y X R p b 2 5 S Z X F 1 Z X N 0 L D E x M X 0 m c X V v d D s s J n F 1 b 3 Q 7 U 2 V j d G l v b j E v U m V w b 3 J 0 S 1 B J X 0 5 P U l R I X z I w M j A w M l 9 C U E V S L 0 N o Y W 5 n Z W Q g V H l w Z S 5 7 U H J v Y m x l b W F B c H B s a W N h d G l 2 b 1 9 w Z X J p b 2 R p Y 1 B h e W 1 l b n R J b m l 0 a W F 0 a W 9 u U m V x d W V z d C w x M T J 9 J n F 1 b 3 Q 7 L C Z x d W 9 0 O 1 N l Y 3 R p b 2 4 x L 1 J l c G 9 y d E t Q S V 9 O T 1 J U S F 8 y M D I w M D J f Q l B F U i 9 D a G F u Z 2 V k I F R 5 c G U u e 1 B y b 2 J s Z W 1 h Q X B w b G l j Y X R p d m 9 f c m V h Z E F j Y 2 9 1 b n R C Y W x h b m N l L D E x M 3 0 m c X V v d D s s J n F 1 b 3 Q 7 U 2 V j d G l v b j E v U m V w b 3 J 0 S 1 B J X 0 5 P U l R I X z I w M j A w M l 9 C U E V S L 0 N o Y W 5 n Z W Q g V H l w Z S 5 7 U H J v Y m x l b W F B c H B s a W N h d G l 2 b 1 9 y Z W F k Q W N j b 3 V u d E R l d G F p b H M s M T E 0 f S Z x d W 9 0 O y w m c X V v d D t T Z W N 0 a W 9 u M S 9 S Z X B v c n R L U E l f T k 9 S V E h f M j A y M D A y X 0 J Q R V I v Q 2 h h b m d l Z C B U e X B l L n t Q c m 9 i b G V t Y U F w c G x p Y 2 F 0 a X Z v X 3 J l Y W R B Y 2 N v d W 5 0 T G l z d C w x M T V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R l d G F p b H M s M T E 2 f S Z x d W 9 0 O y w m c X V v d D t T Z W N 0 a W 9 u M S 9 S Z X B v c n R L U E l f T k 9 S V E h f M j A y M D A y X 0 J Q R V I v Q 2 h h b m d l Z C B U e X B l L n t Q c m 9 i b G V t Y U F w c G x p Y 2 F 0 a X Z v X 3 J l Y W R B Y 2 N v d W 5 0 V H J h b n N h Y 3 R p b 2 5 M a X N 0 L D E x N 3 0 m c X V v d D s s J n F 1 b 3 Q 7 U 2 V j d G l v b j E v U m V w b 3 J 0 S 1 B J X 0 5 P U l R I X z I w M j A w M l 9 C U E V S L 0 N o Y W 5 n Z W Q g V H l w Z S 5 7 U H J v Y m x l b W F B c H B s a W N h d G l 2 b 1 9 y Z W F k Q 2 F y Z E F j Y 2 9 1 b n R C Y W x h b m N l c y w x M T h 9 J n F 1 b 3 Q 7 L C Z x d W 9 0 O 1 N l Y 3 R p b 2 4 x L 1 J l c G 9 y d E t Q S V 9 O T 1 J U S F 8 y M D I w M D J f Q l B F U i 9 D a G F u Z 2 V k I F R 5 c G U u e 1 B y b 2 J s Z W 1 h Q X B w b G l j Y X R p d m 9 f c m V h Z E N h c m R B Y 2 N v d W 5 0 R G V 0 Y W l s c y w x M T l 9 J n F 1 b 3 Q 7 L C Z x d W 9 0 O 1 N l Y 3 R p b 2 4 x L 1 J l c G 9 y d E t Q S V 9 O T 1 J U S F 8 y M D I w M D J f Q l B F U i 9 D a G F u Z 2 V k I F R 5 c G U u e 1 B y b 2 J s Z W 1 h Q X B w b G l j Y X R p d m 9 f c m V h Z E N h c m R B Y 2 N v d W 5 0 T G l z d C w x M j B 9 J n F 1 b 3 Q 7 L C Z x d W 9 0 O 1 N l Y 3 R p b 2 4 x L 1 J l c G 9 y d E t Q S V 9 O T 1 J U S F 8 y M D I w M D J f Q l B F U i 9 D a G F u Z 2 V k I F R 5 c G U u e 1 B y b 2 J s Z W 1 h Q X B w b G l j Y X R p d m 9 f c m V h Z E N h c m R B Y 2 N v d W 5 0 V H J h b n N h Y 3 R p b 2 5 M a X N 0 L D E y M X 0 m c X V v d D s s J n F 1 b 3 Q 7 U 2 V j d G l v b j E v U m V w b 3 J 0 S 1 B J X 0 5 P U l R I X z I w M j A w M l 9 C U E V S L 0 N o Y W 5 n Z W Q g V H l w Z S 5 7 U H J v Y m x l b W F B c H B s a W N h d G l 2 b 1 9 y Z X R y a W V 2 Z U F z c H N w c y w x M j J 9 J n F 1 b 3 Q 7 L C Z x d W 9 0 O 1 N l Y 3 R p b 2 4 x L 1 J l c G 9 y d E t Q S V 9 O T 1 J U S F 8 y M D I w M D J f Q l B F U i 9 D a G F u Z 2 V k I F R 5 c G U u e 1 B y b 2 J s Z W 1 h Q X B w b G l j Y X R p d m 9 f d X B k Y X R l Q 2 9 u c 2 V u d C w x M j N 9 J n F 1 b 3 Q 7 L C Z x d W 9 0 O 1 N l Y 3 R p b 2 4 x L 1 J l c G 9 y d E t Q S V 9 O T 1 J U S F 8 y M D I w M D J f Q l B F U i 9 D a G F u Z 2 V k I F R 5 c G U u e 1 B y b 2 J s Z W 1 h Q X B w b G l j Y X R p d m 9 f d X B k Y X R l U G F 5 b W V u d F J l c 2 9 1 c m N l L D E y N H 0 m c X V v d D s s J n F 1 b 3 Q 7 U 2 V j d G l v b j E v U m V w b 3 J 0 S 1 B J X 0 5 P U l R I X z I w M j A w M l 9 C U E V S L 0 N o Y W 5 n Z W Q g V H l w Z S 5 7 U H J v Y m x l b W F B c H B s a W N h d G l 2 b 1 9 1 c G R h d G V Q Z X J p b 2 R p Y 1 B h e W 1 l b n R S Z X N v d X J j Z S w x M j V 9 J n F 1 b 3 Q 7 L C Z x d W 9 0 O 1 N l Y 3 R p b 2 4 x L 1 J l c G 9 y d E t Q S V 9 O T 1 J U S F 8 y M D I w M D J f Q l B F U i 9 D a G F u Z 2 V k I F R 5 c G U u e 1 B y b 2 J s Z W 1 h Q 2 x p Z W 5 0 X 2 N v b m Z p c m 1 h d G l v b k 9 m R n V u Z H M s M T I 2 f S Z x d W 9 0 O y w m c X V v d D t T Z W N 0 a W 9 u M S 9 S Z X B v c n R L U E l f T k 9 S V E h f M j A y M D A y X 0 J Q R V I v Q 2 h h b m d l Z C B U e X B l L n t Q c m 9 i b G V t Y U N s a W V u d F 9 k Z W x l d G V D b 2 5 z Z W 5 0 L D E y N 3 0 m c X V v d D s s J n F 1 b 3 Q 7 U 2 V j d G l v b j E v U m V w b 3 J 0 S 1 B J X 0 5 P U l R I X z I w M j A w M l 9 C U E V S L 0 N o Y W 5 n Z W Q g V H l w Z S 5 7 U H J v Y m x l b W F D b G l l b n R f Z X N 0 Y W J s a X N o Q 2 9 u c 2 V u d C w x M j h 9 J n F 1 b 3 Q 7 L C Z x d W 9 0 O 1 N l Y 3 R p b 2 4 x L 1 J l c G 9 y d E t Q S V 9 O T 1 J U S F 8 y M D I w M D J f Q l B F U i 9 D a G F u Z 2 V k I F R 5 c G U u e 1 B y b 2 J s Z W 1 h Q 2 x p Z W 5 0 X 2 d l d E N v b n N l b n Q s M T I 5 f S Z x d W 9 0 O y w m c X V v d D t T Z W N 0 a W 9 u M S 9 S Z X B v c n R L U E l f T k 9 S V E h f M j A y M D A y X 0 J Q R V I v Q 2 h h b m d l Z C B U e X B l L n t Q c m 9 i b G V t Y U N s a W V u d F 9 n Z X R D b 2 5 z Z W 5 0 U 3 R h d H V z L D E z M H 0 m c X V v d D s s J n F 1 b 3 Q 7 U 2 V j d G l v b j E v U m V w b 3 J 0 S 1 B J X 0 5 P U l R I X z I w M j A w M l 9 C U E V S L 0 N o Y W 5 n Z W Q g V H l w Z S 5 7 U H J v Y m x l b W F D b G l l b n R f Z 2 V 0 U G F 5 b W V u d F J l c X V l c 3 Q s M T M x f S Z x d W 9 0 O y w m c X V v d D t T Z W N 0 a W 9 u M S 9 S Z X B v c n R L U E l f T k 9 S V E h f M j A y M D A y X 0 J Q R V I v Q 2 h h b m d l Z C B U e X B l L n t Q c m 9 i b G V t Y U N s a W V u d F 9 n Z X R Q Y X l t Z W 5 0 U 3 R h d H V z U m V x d W V z d C w x M z J 9 J n F 1 b 3 Q 7 L C Z x d W 9 0 O 1 N l Y 3 R p b 2 4 x L 1 J l c G 9 y d E t Q S V 9 O T 1 J U S F 8 y M D I w M D J f Q l B F U i 9 D a G F u Z 2 V k I F R 5 c G U u e 1 B y b 2 J s Z W 1 h Q 2 x p Z W 5 0 X 2 d l d F B l c m l v Z G l j U G F 5 b W V u d F J l c X V l c 3 Q s M T M z f S Z x d W 9 0 O y w m c X V v d D t T Z W N 0 a W 9 u M S 9 S Z X B v c n R L U E l f T k 9 S V E h f M j A y M D A y X 0 J Q R V I v Q 2 h h b m d l Z C B U e X B l L n t Q c m 9 i b G V t Y U N s a W V u d F 9 n Z X R Q Z X J p b 2 R p Y 1 B h e W 1 l b n R T d G F 0 d X N S Z X F 1 Z X N 0 L D E z N H 0 m c X V v d D s s J n F 1 b 3 Q 7 U 2 V j d G l v b j E v U m V w b 3 J 0 S 1 B J X 0 5 P U l R I X z I w M j A w M l 9 C U E V S L 0 N o Y W 5 n Z W Q g V H l w Z S 5 7 U H J v Y m x l b W F D b G l l b n R f c G F 5 b W V u d E l u a X R p Y X R p b 2 5 S Z X F 1 Z X N 0 L D E z N X 0 m c X V v d D s s J n F 1 b 3 Q 7 U 2 V j d G l v b j E v U m V w b 3 J 0 S 1 B J X 0 5 P U l R I X z I w M j A w M l 9 C U E V S L 0 N o Y W 5 n Z W Q g V H l w Z S 5 7 U H J v Y m x l b W F D b G l l b n R f c G V y a W 9 k a W N Q Y X l t Z W 5 0 S W 5 p d G l h d G l v b l J l c X V l c 3 Q s M T M 2 f S Z x d W 9 0 O y w m c X V v d D t T Z W N 0 a W 9 u M S 9 S Z X B v c n R L U E l f T k 9 S V E h f M j A y M D A y X 0 J Q R V I v Q 2 h h b m d l Z C B U e X B l L n t Q c m 9 i b G V t Y U N s a W V u d F 9 y Z W F k Q W N j b 3 V u d E J h b G F u Y 2 U s M T M 3 f S Z x d W 9 0 O y w m c X V v d D t T Z W N 0 a W 9 u M S 9 S Z X B v c n R L U E l f T k 9 S V E h f M j A y M D A y X 0 J Q R V I v Q 2 h h b m d l Z C B U e X B l L n t Q c m 9 i b G V t Y U N s a W V u d F 9 y Z W F k Q W N j b 3 V u d E R l d G F p b H M s M T M 4 f S Z x d W 9 0 O y w m c X V v d D t T Z W N 0 a W 9 u M S 9 S Z X B v c n R L U E l f T k 9 S V E h f M j A y M D A y X 0 J Q R V I v Q 2 h h b m d l Z C B U e X B l L n t Q c m 9 i b G V t Y U N s a W V u d F 9 y Z W F k Q W N j b 3 V u d E x p c 3 Q s M T M 5 f S Z x d W 9 0 O y w m c X V v d D t T Z W N 0 a W 9 u M S 9 S Z X B v c n R L U E l f T k 9 S V E h f M j A y M D A y X 0 J Q R V I v Q 2 h h b m d l Z C B U e X B l L n t Q c m 9 i b G V t Y U N s a W V u d F 9 y Z W F k Q W N j b 3 V u d F R y Y W 5 z Y W N 0 a W 9 u R G V 0 Y W l s c y w x N D B 9 J n F 1 b 3 Q 7 L C Z x d W 9 0 O 1 N l Y 3 R p b 2 4 x L 1 J l c G 9 y d E t Q S V 9 O T 1 J U S F 8 y M D I w M D J f Q l B F U i 9 D a G F u Z 2 V k I F R 5 c G U u e 1 B y b 2 J s Z W 1 h Q 2 x p Z W 5 0 X 3 J l Y W R B Y 2 N v d W 5 0 V H J h b n N h Y 3 R p b 2 5 M a X N 0 L D E 0 M X 0 m c X V v d D s s J n F 1 b 3 Q 7 U 2 V j d G l v b j E v U m V w b 3 J 0 S 1 B J X 0 5 P U l R I X z I w M j A w M l 9 C U E V S L 0 N o Y W 5 n Z W Q g V H l w Z S 5 7 U H J v Y m x l b W F D b G l l b n R f c m V h Z E N h c m R B Y 2 N v d W 5 0 Q m F s Y W 5 j Z X M s M T Q y f S Z x d W 9 0 O y w m c X V v d D t T Z W N 0 a W 9 u M S 9 S Z X B v c n R L U E l f T k 9 S V E h f M j A y M D A y X 0 J Q R V I v Q 2 h h b m d l Z C B U e X B l L n t Q c m 9 i b G V t Y U N s a W V u d F 9 y Z W F k Q 2 F y Z E F j Y 2 9 1 b n R E Z X R h a W x z L D E 0 M 3 0 m c X V v d D s s J n F 1 b 3 Q 7 U 2 V j d G l v b j E v U m V w b 3 J 0 S 1 B J X 0 5 P U l R I X z I w M j A w M l 9 C U E V S L 0 N o Y W 5 n Z W Q g V H l w Z S 5 7 U H J v Y m x l b W F D b G l l b n R f c m V h Z E N h c m R B Y 2 N v d W 5 0 T G l z d C w x N D R 9 J n F 1 b 3 Q 7 L C Z x d W 9 0 O 1 N l Y 3 R p b 2 4 x L 1 J l c G 9 y d E t Q S V 9 O T 1 J U S F 8 y M D I w M D J f Q l B F U i 9 D a G F u Z 2 V k I F R 5 c G U u e 1 B y b 2 J s Z W 1 h Q 2 x p Z W 5 0 X 3 J l Y W R D Y X J k Q W N j b 3 V u d F R y Y W 5 z Y W N 0 a W 9 u T G l z d C w x N D V 9 J n F 1 b 3 Q 7 L C Z x d W 9 0 O 1 N l Y 3 R p b 2 4 x L 1 J l c G 9 y d E t Q S V 9 O T 1 J U S F 8 y M D I w M D J f Q l B F U i 9 D a G F u Z 2 V k I F R 5 c G U u e 1 B y b 2 J s Z W 1 h Q 2 x p Z W 5 0 X 3 J l d H J p Z X Z l Q X N w c 3 B z L D E 0 N n 0 m c X V v d D s s J n F 1 b 3 Q 7 U 2 V j d G l v b j E v U m V w b 3 J 0 S 1 B J X 0 5 P U l R I X z I w M j A w M l 9 C U E V S L 0 N o Y W 5 n Z W Q g V H l w Z S 5 7 U H J v Y m x l b W F D b G l l b n R f d X B k Y X R l Q 2 9 u c 2 V u d C w x N D d 9 J n F 1 b 3 Q 7 L C Z x d W 9 0 O 1 N l Y 3 R p b 2 4 x L 1 J l c G 9 y d E t Q S V 9 O T 1 J U S F 8 y M D I w M D J f Q l B F U i 9 D a G F u Z 2 V k I F R 5 c G U u e 1 B y b 2 J s Z W 1 h Q 2 x p Z W 5 0 X 3 V w Z G F 0 Z V B h e W 1 l b n R S Z X N v d X J j Z S w x N D h 9 J n F 1 b 3 Q 7 L C Z x d W 9 0 O 1 N l Y 3 R p b 2 4 x L 1 J l c G 9 y d E t Q S V 9 O T 1 J U S F 8 y M D I w M D J f Q l B F U i 9 D a G F u Z 2 V k I F R 5 c G U u e 1 B y b 2 J s Z W 1 h Q 2 x p Z W 5 0 X 3 V w Z G F 0 Z V B l c m l v Z G l j U G F 5 b W V u d F J l c 2 9 1 c m N l L D E 0 O X 0 m c X V v d D s s J n F 1 b 3 Q 7 U 2 V j d G l v b j E v U m V w b 3 J 0 S 1 B J X 0 5 P U l R I X z I w M j A w M l 9 C U E V S L 0 N o Y W 5 n Z W Q g V H l w Z S 5 7 V G 9 0 Y W x f Y 2 9 u Z m l y b W F 0 a W 9 u T 2 Z G d W 5 k c y w x N T B 9 J n F 1 b 3 Q 7 L C Z x d W 9 0 O 1 N l Y 3 R p b 2 4 x L 1 J l c G 9 y d E t Q S V 9 O T 1 J U S F 8 y M D I w M D J f Q l B F U i 9 D a G F u Z 2 V k I F R 5 c G U u e 1 R v d G F s X 2 R l b G V 0 Z U N v b n N l b n Q s M T U x f S Z x d W 9 0 O y w m c X V v d D t T Z W N 0 a W 9 u M S 9 S Z X B v c n R L U E l f T k 9 S V E h f M j A y M D A y X 0 J Q R V I v Q 2 h h b m d l Z C B U e X B l L n t U b 3 R h b F 9 l c 3 R h Y m x p c 2 h D b 2 5 z Z W 5 0 L D E 1 M n 0 m c X V v d D s s J n F 1 b 3 Q 7 U 2 V j d G l v b j E v U m V w b 3 J 0 S 1 B J X 0 5 P U l R I X z I w M j A w M l 9 C U E V S L 0 N o Y W 5 n Z W Q g V H l w Z S 5 7 V G 9 0 Y W x f Z 2 V 0 Q 2 9 u c 2 V u d C w x N T N 9 J n F 1 b 3 Q 7 L C Z x d W 9 0 O 1 N l Y 3 R p b 2 4 x L 1 J l c G 9 y d E t Q S V 9 O T 1 J U S F 8 y M D I w M D J f Q l B F U i 9 D a G F u Z 2 V k I F R 5 c G U u e 1 R v d G F s X 2 d l d E N v b n N l b n R T d G F 0 d X M s M T U 0 f S Z x d W 9 0 O y w m c X V v d D t T Z W N 0 a W 9 u M S 9 S Z X B v c n R L U E l f T k 9 S V E h f M j A y M D A y X 0 J Q R V I v Q 2 h h b m d l Z C B U e X B l L n t U b 3 R h b F 9 n Z X R Q Y X l t Z W 5 0 U m V x d W V z d C w x N T V 9 J n F 1 b 3 Q 7 L C Z x d W 9 0 O 1 N l Y 3 R p b 2 4 x L 1 J l c G 9 y d E t Q S V 9 O T 1 J U S F 8 y M D I w M D J f Q l B F U i 9 D a G F u Z 2 V k I F R 5 c G U u e 1 R v d G F s X 2 d l d F B h e W 1 l b n R T d G F 0 d X N S Z X F 1 Z X N 0 L D E 1 N n 0 m c X V v d D s s J n F 1 b 3 Q 7 U 2 V j d G l v b j E v U m V w b 3 J 0 S 1 B J X 0 5 P U l R I X z I w M j A w M l 9 C U E V S L 0 N o Y W 5 n Z W Q g V H l w Z S 5 7 V G 9 0 Y W x f Z 2 V 0 U G V y a W 9 k a W N Q Y X l t Z W 5 0 U m V x d W V z d C w x N T d 9 J n F 1 b 3 Q 7 L C Z x d W 9 0 O 1 N l Y 3 R p b 2 4 x L 1 J l c G 9 y d E t Q S V 9 O T 1 J U S F 8 y M D I w M D J f Q l B F U i 9 D a G F u Z 2 V k I F R 5 c G U u e 1 R v d G F s X 2 d l d F B l c m l v Z G l j U G F 5 b W V u d F N 0 Y X R 1 c 1 J l c X V l c 3 Q s M T U 4 f S Z x d W 9 0 O y w m c X V v d D t T Z W N 0 a W 9 u M S 9 S Z X B v c n R L U E l f T k 9 S V E h f M j A y M D A y X 0 J Q R V I v Q 2 h h b m d l Z C B U e X B l L n t U b 3 R h b F 9 w Y X l t Z W 5 0 S W 5 p d G l h d G l v b l J l c X V l c 3 Q s M T U 5 f S Z x d W 9 0 O y w m c X V v d D t T Z W N 0 a W 9 u M S 9 S Z X B v c n R L U E l f T k 9 S V E h f M j A y M D A y X 0 J Q R V I v Q 2 h h b m d l Z C B U e X B l L n t U b 3 R h b F 9 w Z X J p b 2 R p Y 1 B h e W 1 l b n R J b m l 0 a W F 0 a W 9 u U m V x d W V z d C w x N j B 9 J n F 1 b 3 Q 7 L C Z x d W 9 0 O 1 N l Y 3 R p b 2 4 x L 1 J l c G 9 y d E t Q S V 9 O T 1 J U S F 8 y M D I w M D J f Q l B F U i 9 D a G F u Z 2 V k I F R 5 c G U u e 1 R v d G F s X 3 J l Y W R B Y 2 N v d W 5 0 Q m F s Y W 5 j Z S w x N j F 9 J n F 1 b 3 Q 7 L C Z x d W 9 0 O 1 N l Y 3 R p b 2 4 x L 1 J l c G 9 y d E t Q S V 9 O T 1 J U S F 8 y M D I w M D J f Q l B F U i 9 D a G F u Z 2 V k I F R 5 c G U u e 1 R v d G F s X 3 J l Y W R B Y 2 N v d W 5 0 R G V 0 Y W l s c y w x N j J 9 J n F 1 b 3 Q 7 L C Z x d W 9 0 O 1 N l Y 3 R p b 2 4 x L 1 J l c G 9 y d E t Q S V 9 O T 1 J U S F 8 y M D I w M D J f Q l B F U i 9 D a G F u Z 2 V k I F R 5 c G U u e 1 R v d G F s X 3 J l Y W R B Y 2 N v d W 5 0 T G l z d C w x N j N 9 J n F 1 b 3 Q 7 L C Z x d W 9 0 O 1 N l Y 3 R p b 2 4 x L 1 J l c G 9 y d E t Q S V 9 O T 1 J U S F 8 y M D I w M D J f Q l B F U i 9 D a G F u Z 2 V k I F R 5 c G U u e 1 R v d G F s X 3 J l Y W R B Y 2 N v d W 5 0 V H J h b n N h Y 3 R p b 2 5 E Z X R h a W x z L D E 2 N H 0 m c X V v d D s s J n F 1 b 3 Q 7 U 2 V j d G l v b j E v U m V w b 3 J 0 S 1 B J X 0 5 P U l R I X z I w M j A w M l 9 C U E V S L 0 N o Y W 5 n Z W Q g V H l w Z S 5 7 V G 9 0 Y W x f c m V h Z E F j Y 2 9 1 b n R U c m F u c 2 F j d G l v b k x p c 3 Q s M T Y 1 f S Z x d W 9 0 O y w m c X V v d D t T Z W N 0 a W 9 u M S 9 S Z X B v c n R L U E l f T k 9 S V E h f M j A y M D A y X 0 J Q R V I v Q 2 h h b m d l Z C B U e X B l L n t U b 3 R h b F 9 y Z W F k Q 2 F y Z E F j Y 2 9 1 b n R C Y W x h b m N l c y w x N j Z 9 J n F 1 b 3 Q 7 L C Z x d W 9 0 O 1 N l Y 3 R p b 2 4 x L 1 J l c G 9 y d E t Q S V 9 O T 1 J U S F 8 y M D I w M D J f Q l B F U i 9 D a G F u Z 2 V k I F R 5 c G U u e 1 R v d G F s X 3 J l Y W R D Y X J k Q W N j b 3 V u d E R l d G F p b H M s M T Y 3 f S Z x d W 9 0 O y w m c X V v d D t T Z W N 0 a W 9 u M S 9 S Z X B v c n R L U E l f T k 9 S V E h f M j A y M D A y X 0 J Q R V I v Q 2 h h b m d l Z C B U e X B l L n t U b 3 R h b F 9 y Z W F k Q 2 F y Z E F j Y 2 9 1 b n R M a X N 0 L D E 2 O H 0 m c X V v d D s s J n F 1 b 3 Q 7 U 2 V j d G l v b j E v U m V w b 3 J 0 S 1 B J X 0 5 P U l R I X z I w M j A w M l 9 C U E V S L 0 N o Y W 5 n Z W Q g V H l w Z S 5 7 V G 9 0 Y W x f c m V h Z E N h c m R B Y 2 N v d W 5 0 V H J h b n N h Y 3 R p b 2 5 M a X N 0 L D E 2 O X 0 m c X V v d D s s J n F 1 b 3 Q 7 U 2 V j d G l v b j E v U m V w b 3 J 0 S 1 B J X 0 5 P U l R I X z I w M j A w M l 9 C U E V S L 0 N o Y W 5 n Z W Q g V H l w Z S 5 7 V G 9 0 Y W x f c m V 0 c m l l d m V B c 3 B z c H M s M T c w f S Z x d W 9 0 O y w m c X V v d D t T Z W N 0 a W 9 u M S 9 S Z X B v c n R L U E l f T k 9 S V E h f M j A y M D A y X 0 J Q R V I v Q 2 h h b m d l Z C B U e X B l L n t U b 3 R h b F 9 1 c G R h d G V D b 2 5 z Z W 5 0 L D E 3 M X 0 m c X V v d D s s J n F 1 b 3 Q 7 U 2 V j d G l v b j E v U m V w b 3 J 0 S 1 B J X 0 5 P U l R I X z I w M j A w M l 9 C U E V S L 0 N o Y W 5 n Z W Q g V H l w Z S 5 7 V G 9 0 Y W x f d X B k Y X R l U G F 5 b W V u d F J l c 2 9 1 c m N l L D E 3 M n 0 m c X V v d D s s J n F 1 b 3 Q 7 U 2 V j d G l v b j E v U m V w b 3 J 0 S 1 B J X 0 5 P U l R I X z I w M j A w M l 9 C U E V S L 0 N o Y W 5 n Z W Q g V H l w Z S 5 7 V G 9 0 Y W x f d X B k Y X R l U G V y a W 9 k a W N Q Y X l t Z W 5 0 U m V z b 3 V y Y 2 U s M T c z f S Z x d W 9 0 O y w m c X V v d D t T Z W N 0 a W 9 u M S 9 S Z X B v c n R L U E l f T k 9 S V E h f M j A y M D A y X 0 J Q R V I v Q 2 h h b m d l Z C B U e X B l L n t k d X J h d G F N Z W R p Y V 9 j b 2 5 m a X J t Y X R p b 2 5 P Z k Z 1 b m R z L D E 3 N H 0 m c X V v d D s s J n F 1 b 3 Q 7 U 2 V j d G l v b j E v U m V w b 3 J 0 S 1 B J X 0 5 P U l R I X z I w M j A w M l 9 C U E V S L 0 N o Y W 5 n Z W Q g V H l w Z S 5 7 Z H V y Y X R h T W V k a W F f Z G V s Z X R l Q 2 9 u c 2 V u d C w x N z V 9 J n F 1 b 3 Q 7 L C Z x d W 9 0 O 1 N l Y 3 R p b 2 4 x L 1 J l c G 9 y d E t Q S V 9 O T 1 J U S F 8 y M D I w M D J f Q l B F U i 9 D a G F u Z 2 V k I F R 5 c G U u e 2 R 1 c m F 0 Y U 1 l Z G l h X 2 V z d G F i b G l z a E N v b n N l b n Q s M T c 2 f S Z x d W 9 0 O y w m c X V v d D t T Z W N 0 a W 9 u M S 9 S Z X B v c n R L U E l f T k 9 S V E h f M j A y M D A y X 0 J Q R V I v Q 2 h h b m d l Z C B U e X B l L n t k d X J h d G F N Z W R p Y V 9 n Z X R D b 2 5 z Z W 5 0 L D E 3 N 3 0 m c X V v d D s s J n F 1 b 3 Q 7 U 2 V j d G l v b j E v U m V w b 3 J 0 S 1 B J X 0 5 P U l R I X z I w M j A w M l 9 C U E V S L 0 N o Y W 5 n Z W Q g V H l w Z S 5 7 Z H V y Y X R h T W V k a W F f Z 2 V 0 Q 2 9 u c 2 V u d F N 0 Y X R 1 c y w x N z h 9 J n F 1 b 3 Q 7 L C Z x d W 9 0 O 1 N l Y 3 R p b 2 4 x L 1 J l c G 9 y d E t Q S V 9 O T 1 J U S F 8 y M D I w M D J f Q l B F U i 9 D a G F u Z 2 V k I F R 5 c G U u e 2 R 1 c m F 0 Y U 1 l Z G l h X 2 d l d F B h e W 1 l b n R S Z X F 1 Z X N 0 L D E 3 O X 0 m c X V v d D s s J n F 1 b 3 Q 7 U 2 V j d G l v b j E v U m V w b 3 J 0 S 1 B J X 0 5 P U l R I X z I w M j A w M l 9 C U E V S L 0 N o Y W 5 n Z W Q g V H l w Z S 5 7 Z H V y Y X R h T W V k a W F f Z 2 V 0 U G F 5 b W V u d F N 0 Y X R 1 c 1 J l c X V l c 3 Q s M T g w f S Z x d W 9 0 O y w m c X V v d D t T Z W N 0 a W 9 u M S 9 S Z X B v c n R L U E l f T k 9 S V E h f M j A y M D A y X 0 J Q R V I v Q 2 h h b m d l Z C B U e X B l L n t k d X J h d G F N Z W R p Y V 9 n Z X R Q Z X J p b 2 R p Y 1 B h e W 1 l b n R S Z X F 1 Z X N 0 L D E 4 M X 0 m c X V v d D s s J n F 1 b 3 Q 7 U 2 V j d G l v b j E v U m V w b 3 J 0 S 1 B J X 0 5 P U l R I X z I w M j A w M l 9 C U E V S L 0 N o Y W 5 n Z W Q g V H l w Z S 5 7 Z H V y Y X R h T W V k a W F f Z 2 V 0 U G V y a W 9 k a W N Q Y X l t Z W 5 0 U 3 R h d H V z U m V x d W V z d C w x O D J 9 J n F 1 b 3 Q 7 L C Z x d W 9 0 O 1 N l Y 3 R p b 2 4 x L 1 J l c G 9 y d E t Q S V 9 O T 1 J U S F 8 y M D I w M D J f Q l B F U i 9 D a G F u Z 2 V k I F R 5 c G U u e 2 R 1 c m F 0 Y U 1 l Z G l h X 3 B h e W 1 l b n R J b m l 0 a W F 0 a W 9 u U m V x d W V z d C w x O D N 9 J n F 1 b 3 Q 7 L C Z x d W 9 0 O 1 N l Y 3 R p b 2 4 x L 1 J l c G 9 y d E t Q S V 9 O T 1 J U S F 8 y M D I w M D J f Q l B F U i 9 D a G F u Z 2 V k I F R 5 c G U u e 2 R 1 c m F 0 Y U 1 l Z G l h X 3 B l c m l v Z G l j U G F 5 b W V u d E l u a X R p Y X R p b 2 5 S Z X F 1 Z X N 0 L D E 4 N H 0 m c X V v d D s s J n F 1 b 3 Q 7 U 2 V j d G l v b j E v U m V w b 3 J 0 S 1 B J X 0 5 P U l R I X z I w M j A w M l 9 C U E V S L 0 N o Y W 5 n Z W Q g V H l w Z S 5 7 Z H V y Y X R h T W V k a W F f c m V h Z E F j Y 2 9 1 b n R C Y W x h b m N l L D E 4 N X 0 m c X V v d D s s J n F 1 b 3 Q 7 U 2 V j d G l v b j E v U m V w b 3 J 0 S 1 B J X 0 5 P U l R I X z I w M j A w M l 9 C U E V S L 0 N o Y W 5 n Z W Q g V H l w Z S 5 7 Z H V y Y X R h T W V k a W F f c m V h Z E F j Y 2 9 1 b n R E Z X R h a W x z L D E 4 N n 0 m c X V v d D s s J n F 1 b 3 Q 7 U 2 V j d G l v b j E v U m V w b 3 J 0 S 1 B J X 0 5 P U l R I X z I w M j A w M l 9 C U E V S L 0 N o Y W 5 n Z W Q g V H l w Z S 5 7 Z H V y Y X R h T W V k a W F f c m V h Z E F j Y 2 9 1 b n R M a X N 0 L D E 4 N 3 0 m c X V v d D s s J n F 1 b 3 Q 7 U 2 V j d G l v b j E v U m V w b 3 J 0 S 1 B J X 0 5 P U l R I X z I w M j A w M l 9 C U E V S L 0 N o Y W 5 n Z W Q g V H l w Z S 5 7 Z H V y Y X R h T W V k a W F f c m V h Z E F j Y 2 9 1 b n R U c m F u c 2 F j d G l v b k R l d G F p b H M s M T g 4 f S Z x d W 9 0 O y w m c X V v d D t T Z W N 0 a W 9 u M S 9 S Z X B v c n R L U E l f T k 9 S V E h f M j A y M D A y X 0 J Q R V I v Q 2 h h b m d l Z C B U e X B l L n t k d X J h d G F N Z W R p Y V 9 y Z W F k Q W N j b 3 V u d F R y Y W 5 z Y W N 0 a W 9 u T G l z d C w x O D l 9 J n F 1 b 3 Q 7 L C Z x d W 9 0 O 1 N l Y 3 R p b 2 4 x L 1 J l c G 9 y d E t Q S V 9 O T 1 J U S F 8 y M D I w M D J f Q l B F U i 9 D a G F u Z 2 V k I F R 5 c G U u e 2 R 1 c m F 0 Y U 1 l Z G l h X 3 J l Y W R D Y X J k Q W N j b 3 V u d E J h b G F u Y 2 V z L D E 5 M H 0 m c X V v d D s s J n F 1 b 3 Q 7 U 2 V j d G l v b j E v U m V w b 3 J 0 S 1 B J X 0 5 P U l R I X z I w M j A w M l 9 C U E V S L 0 N o Y W 5 n Z W Q g V H l w Z S 5 7 Z H V y Y X R h T W V k a W F f c m V h Z E N h c m R B Y 2 N v d W 5 0 R G V 0 Y W l s c y w x O T F 9 J n F 1 b 3 Q 7 L C Z x d W 9 0 O 1 N l Y 3 R p b 2 4 x L 1 J l c G 9 y d E t Q S V 9 O T 1 J U S F 8 y M D I w M D J f Q l B F U i 9 D a G F u Z 2 V k I F R 5 c G U u e 2 R 1 c m F 0 Y U 1 l Z G l h X 3 J l Y W R D Y X J k Q W N j b 3 V u d E x p c 3 Q s M T k y f S Z x d W 9 0 O y w m c X V v d D t T Z W N 0 a W 9 u M S 9 S Z X B v c n R L U E l f T k 9 S V E h f M j A y M D A y X 0 J Q R V I v Q 2 h h b m d l Z C B U e X B l L n t k d X J h d G F N Z W R p Y V 9 y Z W F k Q 2 F y Z E F j Y 2 9 1 b n R U c m F u c 2 F j d G l v b k x p c 3 Q s M T k z f S Z x d W 9 0 O y w m c X V v d D t T Z W N 0 a W 9 u M S 9 S Z X B v c n R L U E l f T k 9 S V E h f M j A y M D A y X 0 J Q R V I v Q 2 h h b m d l Z C B U e X B l L n t k d X J h d G F N Z W R p Y V 9 y Z X R y a W V 2 Z U F z c H N w c y w x O T R 9 J n F 1 b 3 Q 7 L C Z x d W 9 0 O 1 N l Y 3 R p b 2 4 x L 1 J l c G 9 y d E t Q S V 9 O T 1 J U S F 8 y M D I w M D J f Q l B F U i 9 D a G F u Z 2 V k I F R 5 c G U u e 2 R 1 c m F 0 Y U 1 l Z G l h X 3 V w Z G F 0 Z U N v b n N l b n Q s M T k 1 f S Z x d W 9 0 O y w m c X V v d D t T Z W N 0 a W 9 u M S 9 S Z X B v c n R L U E l f T k 9 S V E h f M j A y M D A y X 0 J Q R V I v Q 2 h h b m d l Z C B U e X B l L n t k d X J h d G F N Z W R p Y V 9 1 c G R h d G V Q Y X l t Z W 5 0 U m V z b 3 V y Y 2 U s M T k 2 f S Z x d W 9 0 O y w m c X V v d D t T Z W N 0 a W 9 u M S 9 S Z X B v c n R L U E l f T k 9 S V E h f M j A y M D A y X 0 J Q R V I v Q 2 h h b m d l Z C B U e X B l L n t k d X J h d G F N Z W R p Y V 9 1 c G R h d G V Q Z X J p b 2 R p Y 1 B h e W 1 l b n R S Z X N v d X J j Z S w x O T d 9 J n F 1 b 3 Q 7 X S w m c X V v d D t D b 2 x 1 b W 5 D b 3 V u d C Z x d W 9 0 O z o x O T g s J n F 1 b 3 Q 7 S 2 V 5 Q 2 9 s d W 1 u T m F t Z X M m c X V v d D s 6 W 1 0 s J n F 1 b 3 Q 7 Q 2 9 s d W 1 u S W R l b n R p d G l l c y Z x d W 9 0 O z p b J n F 1 b 3 Q 7 U 2 V j d G l v b j E v U m V w b 3 J 0 S 1 B J X 0 5 P U l R I X z I w M j A w M l 9 C U E V S L 0 N o Y W 5 n Z W Q g V H l w Z S 5 7 Z G F 5 L D B 9 J n F 1 b 3 Q 7 L C Z x d W 9 0 O 1 N l Y 3 R p b 2 4 x L 1 J l c G 9 y d E t Q S V 9 O T 1 J U S F 8 y M D I w M D J f Q l B F U i 9 D a G F u Z 2 V k I F R 5 c G U u e 2 d y d X B w b 0 J h b m N h c m l v L D F 9 J n F 1 b 3 Q 7 L C Z x d W 9 0 O 1 N l Y 3 R p b 2 4 x L 1 J l c G 9 y d E t Q S V 9 O T 1 J U S F 8 y M D I w M D J f Q l B F U i 9 D a G F u Z 2 V k I F R 5 c G U u e 2 F z c H N w Q 2 9 k Z S w y f S Z x d W 9 0 O y w m c X V v d D t T Z W N 0 a W 9 u M S 9 S Z X B v c n R L U E l f T k 9 S V E h f M j A y M D A y X 0 J Q R V I v Q 2 h h b m d l Z C B U e X B l L n t k b 3 d u d G l t Z S w z f S Z x d W 9 0 O y w m c X V v d D t T Z W N 0 a W 9 u M S 9 S Z X B v c n R L U E l f T k 9 S V E h f M j A y M D A y X 0 J Q R V I v Q 2 h h b m d l Z C B U e X B l L n t k b 3 d u d G l t Z V 9 Q Z X J j L D R 9 J n F 1 b 3 Q 7 L C Z x d W 9 0 O 1 N l Y 3 R p b 2 4 x L 1 J l c G 9 y d E t Q S V 9 O T 1 J U S F 8 y M D I w M D J f Q l B F U i 9 D a G F u Z 2 V k I F R 5 c G U u e 3 V w d G l t Z V 9 Q Z X J j L D V 9 J n F 1 b 3 Q 7 L C Z x d W 9 0 O 1 N l Y 3 R p b 2 4 x L 1 J l c G 9 y d E t Q S V 9 O T 1 J U S F 8 y M D I w M D J f Q l B F U i 9 D a G F u Z 2 V k I F R 5 c G U u e 0 l u Z G l z c G 9 u a W J p b G l 0 Y V 9 j b 2 5 m a X J t Y X R p b 2 5 P Z k Z 1 b m R z L D Z 9 J n F 1 b 3 Q 7 L C Z x d W 9 0 O 1 N l Y 3 R p b 2 4 x L 1 J l c G 9 y d E t Q S V 9 O T 1 J U S F 8 y M D I w M D J f Q l B F U i 9 D a G F u Z 2 V k I F R 5 c G U u e 0 l u Z G l z c G 9 u a W J p b G l 0 Y V 9 k Z W x l d G V D b 2 5 z Z W 5 0 L D d 9 J n F 1 b 3 Q 7 L C Z x d W 9 0 O 1 N l Y 3 R p b 2 4 x L 1 J l c G 9 y d E t Q S V 9 O T 1 J U S F 8 y M D I w M D J f Q l B F U i 9 D a G F u Z 2 V k I F R 5 c G U u e 0 l u Z G l z c G 9 u a W J p b G l 0 Y V 9 l c 3 R h Y m x p c 2 h D b 2 5 z Z W 5 0 L D h 9 J n F 1 b 3 Q 7 L C Z x d W 9 0 O 1 N l Y 3 R p b 2 4 x L 1 J l c G 9 y d E t Q S V 9 O T 1 J U S F 8 y M D I w M D J f Q l B F U i 9 D a G F u Z 2 V k I F R 5 c G U u e 0 l u Z G l z c G 9 u a W J p b G l 0 Y V 9 n Z X R D b 2 5 z Z W 5 0 L D l 9 J n F 1 b 3 Q 7 L C Z x d W 9 0 O 1 N l Y 3 R p b 2 4 x L 1 J l c G 9 y d E t Q S V 9 O T 1 J U S F 8 y M D I w M D J f Q l B F U i 9 D a G F u Z 2 V k I F R 5 c G U u e 0 l u Z G l z c G 9 u a W J p b G l 0 Y V 9 n Z X R D b 2 5 z Z W 5 0 U 3 R h d H V z L D E w f S Z x d W 9 0 O y w m c X V v d D t T Z W N 0 a W 9 u M S 9 S Z X B v c n R L U E l f T k 9 S V E h f M j A y M D A y X 0 J Q R V I v Q 2 h h b m d l Z C B U e X B l L n t J b m R p c 3 B v b m l i a W x p d G F f Z 2 V 0 U G F 5 b W V u d F J l c X V l c 3 Q s M T F 9 J n F 1 b 3 Q 7 L C Z x d W 9 0 O 1 N l Y 3 R p b 2 4 x L 1 J l c G 9 y d E t Q S V 9 O T 1 J U S F 8 y M D I w M D J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l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J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y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y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J f Q l B F U i 9 D a G F u Z 2 V k I F R 5 c G U u e 0 l u Z G l z c G 9 u a W J p b G l 0 Y V 9 y Z W F k Q W N j b 3 V u d E J h b G F u Y 2 U s M T d 9 J n F 1 b 3 Q 7 L C Z x d W 9 0 O 1 N l Y 3 R p b 2 4 x L 1 J l c G 9 y d E t Q S V 9 O T 1 J U S F 8 y M D I w M D J f Q l B F U i 9 D a G F u Z 2 V k I F R 5 c G U u e 0 l u Z G l z c G 9 u a W J p b G l 0 Y V 9 y Z W F k Q W N j b 3 V u d E R l d G F p b H M s M T h 9 J n F 1 b 3 Q 7 L C Z x d W 9 0 O 1 N l Y 3 R p b 2 4 x L 1 J l c G 9 y d E t Q S V 9 O T 1 J U S F 8 y M D I w M D J f Q l B F U i 9 D a G F u Z 2 V k I F R 5 c G U u e 0 l u Z G l z c G 9 u a W J p b G l 0 Y V 9 y Z W F k Q W N j b 3 V u d E x p c 3 Q s M T l 9 J n F 1 b 3 Q 7 L C Z x d W 9 0 O 1 N l Y 3 R p b 2 4 x L 1 J l c G 9 y d E t Q S V 9 O T 1 J U S F 8 y M D I w M D J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l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y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J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y X 0 J Q R V I v Q 2 h h b m d l Z C B U e X B l L n t J b m R p c 3 B v b m l i a W x p d G F f c m V h Z E N h c m R B Y 2 N v d W 5 0 T G l z d C w y N H 0 m c X V v d D s s J n F 1 b 3 Q 7 U 2 V j d G l v b j E v U m V w b 3 J 0 S 1 B J X 0 5 P U l R I X z I w M j A w M l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l 9 C U E V S L 0 N o Y W 5 n Z W Q g V H l w Z S 5 7 S W 5 k a X N w b 2 5 p Y m l s a X R h X 3 J l d H J p Z X Z l Q X N w c 3 B z L D I 2 f S Z x d W 9 0 O y w m c X V v d D t T Z W N 0 a W 9 u M S 9 S Z X B v c n R L U E l f T k 9 S V E h f M j A y M D A y X 0 J Q R V I v Q 2 h h b m d l Z C B U e X B l L n t J b m R p c 3 B v b m l i a W x p d G F f d X B k Y X R l Q 2 9 u c 2 V u d C w y N 3 0 m c X V v d D s s J n F 1 b 3 Q 7 U 2 V j d G l v b j E v U m V w b 3 J 0 S 1 B J X 0 5 P U l R I X z I w M j A w M l 9 C U E V S L 0 N o Y W 5 n Z W Q g V H l w Z S 5 7 S W 5 k a X N w b 2 5 p Y m l s a X R h X 3 V w Z G F 0 Z V B h e W 1 l b n R S Z X N v d X J j Z S w y O H 0 m c X V v d D s s J n F 1 b 3 Q 7 U 2 V j d G l v b j E v U m V w b 3 J 0 S 1 B J X 0 5 P U l R I X z I w M j A w M l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y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y X 0 J Q R V I v Q 2 h h b m d l Z C B U e X B l L n t J b m R p c 3 B v b m l i a W x p d G F f U G V y Y 1 9 k Z W x l d G V D b 2 5 z Z W 5 0 L D M x f S Z x d W 9 0 O y w m c X V v d D t T Z W N 0 a W 9 u M S 9 S Z X B v c n R L U E l f T k 9 S V E h f M j A y M D A y X 0 J Q R V I v Q 2 h h b m d l Z C B U e X B l L n t J b m R p c 3 B v b m l i a W x p d G F f U G V y Y 1 9 l c 3 R h Y m x p c 2 h D b 2 5 z Z W 5 0 L D M y f S Z x d W 9 0 O y w m c X V v d D t T Z W N 0 a W 9 u M S 9 S Z X B v c n R L U E l f T k 9 S V E h f M j A y M D A y X 0 J Q R V I v Q 2 h h b m d l Z C B U e X B l L n t J b m R p c 3 B v b m l i a W x p d G F f U G V y Y 1 9 n Z X R D b 2 5 z Z W 5 0 L D M z f S Z x d W 9 0 O y w m c X V v d D t T Z W N 0 a W 9 u M S 9 S Z X B v c n R L U E l f T k 9 S V E h f M j A y M D A y X 0 J Q R V I v Q 2 h h b m d l Z C B U e X B l L n t J b m R p c 3 B v b m l i a W x p d G F f U G V y Y 1 9 n Z X R D b 2 5 z Z W 5 0 U 3 R h d H V z L D M 0 f S Z x d W 9 0 O y w m c X V v d D t T Z W N 0 a W 9 u M S 9 S Z X B v c n R L U E l f T k 9 S V E h f M j A y M D A y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l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J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J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J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l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J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l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y X 0 J Q R V I v Q 2 h h b m d l Z C B U e X B l L n t J b m R p c 3 B v b m l i a W x p d G F f U G V y Y 1 9 y Z W F k Q W N j b 3 V u d E x p c 3 Q s N D N 9 J n F 1 b 3 Q 7 L C Z x d W 9 0 O 1 N l Y 3 R p b 2 4 x L 1 J l c G 9 y d E t Q S V 9 O T 1 J U S F 8 y M D I w M D J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y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l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J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J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J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l 9 C U E V S L 0 N o Y W 5 n Z W Q g V H l w Z S 5 7 S W 5 k a X N w b 2 5 p Y m l s a X R h X 1 B l c m N f c m V 0 c m l l d m V B c 3 B z c H M s N T B 9 J n F 1 b 3 Q 7 L C Z x d W 9 0 O 1 N l Y 3 R p b 2 4 x L 1 J l c G 9 y d E t Q S V 9 O T 1 J U S F 8 y M D I w M D J f Q l B F U i 9 D a G F u Z 2 V k I F R 5 c G U u e 0 l u Z G l z c G 9 u a W J p b G l 0 Y V 9 Q Z X J j X 3 V w Z G F 0 Z U N v b n N l b n Q s N T F 9 J n F 1 b 3 Q 7 L C Z x d W 9 0 O 1 N l Y 3 R p b 2 4 x L 1 J l c G 9 y d E t Q S V 9 O T 1 J U S F 8 y M D I w M D J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l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J f Q l B F U i 9 D a G F u Z 2 V k I F R 5 c G U u e 0 9 L X 2 N v b m Z p c m 1 h d G l v b k 9 m R n V u Z H M s N T R 9 J n F 1 b 3 Q 7 L C Z x d W 9 0 O 1 N l Y 3 R p b 2 4 x L 1 J l c G 9 y d E t Q S V 9 O T 1 J U S F 8 y M D I w M D J f Q l B F U i 9 D a G F u Z 2 V k I F R 5 c G U u e 0 9 L X 2 R l b G V 0 Z U N v b n N l b n Q s N T V 9 J n F 1 b 3 Q 7 L C Z x d W 9 0 O 1 N l Y 3 R p b 2 4 x L 1 J l c G 9 y d E t Q S V 9 O T 1 J U S F 8 y M D I w M D J f Q l B F U i 9 D a G F u Z 2 V k I F R 5 c G U u e 0 9 L X 2 V z d G F i b G l z a E N v b n N l b n Q s N T Z 9 J n F 1 b 3 Q 7 L C Z x d W 9 0 O 1 N l Y 3 R p b 2 4 x L 1 J l c G 9 y d E t Q S V 9 O T 1 J U S F 8 y M D I w M D J f Q l B F U i 9 D a G F u Z 2 V k I F R 5 c G U u e 0 9 L X 2 d l d E N v b n N l b n Q s N T d 9 J n F 1 b 3 Q 7 L C Z x d W 9 0 O 1 N l Y 3 R p b 2 4 x L 1 J l c G 9 y d E t Q S V 9 O T 1 J U S F 8 y M D I w M D J f Q l B F U i 9 D a G F u Z 2 V k I F R 5 c G U u e 0 9 L X 2 d l d E N v b n N l b n R T d G F 0 d X M s N T h 9 J n F 1 b 3 Q 7 L C Z x d W 9 0 O 1 N l Y 3 R p b 2 4 x L 1 J l c G 9 y d E t Q S V 9 O T 1 J U S F 8 y M D I w M D J f Q l B F U i 9 D a G F u Z 2 V k I F R 5 c G U u e 0 9 L X 2 d l d F B h e W 1 l b n R S Z X F 1 Z X N 0 L D U 5 f S Z x d W 9 0 O y w m c X V v d D t T Z W N 0 a W 9 u M S 9 S Z X B v c n R L U E l f T k 9 S V E h f M j A y M D A y X 0 J Q R V I v Q 2 h h b m d l Z C B U e X B l L n t P S 1 9 n Z X R Q Y X l t Z W 5 0 U 3 R h d H V z U m V x d W V z d C w 2 M H 0 m c X V v d D s s J n F 1 b 3 Q 7 U 2 V j d G l v b j E v U m V w b 3 J 0 S 1 B J X 0 5 P U l R I X z I w M j A w M l 9 C U E V S L 0 N o Y W 5 n Z W Q g V H l w Z S 5 7 T 0 t f Z 2 V 0 U G V y a W 9 k a W N Q Y X l t Z W 5 0 U m V x d W V z d C w 2 M X 0 m c X V v d D s s J n F 1 b 3 Q 7 U 2 V j d G l v b j E v U m V w b 3 J 0 S 1 B J X 0 5 P U l R I X z I w M j A w M l 9 C U E V S L 0 N o Y W 5 n Z W Q g V H l w Z S 5 7 T 0 t f Z 2 V 0 U G V y a W 9 k a W N Q Y X l t Z W 5 0 U 3 R h d H V z U m V x d W V z d C w 2 M n 0 m c X V v d D s s J n F 1 b 3 Q 7 U 2 V j d G l v b j E v U m V w b 3 J 0 S 1 B J X 0 5 P U l R I X z I w M j A w M l 9 C U E V S L 0 N o Y W 5 n Z W Q g V H l w Z S 5 7 T 0 t f c G F 5 b W V u d E l u a X R p Y X R p b 2 5 S Z X F 1 Z X N 0 L D Y z f S Z x d W 9 0 O y w m c X V v d D t T Z W N 0 a W 9 u M S 9 S Z X B v c n R L U E l f T k 9 S V E h f M j A y M D A y X 0 J Q R V I v Q 2 h h b m d l Z C B U e X B l L n t P S 1 9 w Z X J p b 2 R p Y 1 B h e W 1 l b n R J b m l 0 a W F 0 a W 9 u U m V x d W V z d C w 2 N H 0 m c X V v d D s s J n F 1 b 3 Q 7 U 2 V j d G l v b j E v U m V w b 3 J 0 S 1 B J X 0 5 P U l R I X z I w M j A w M l 9 C U E V S L 0 N o Y W 5 n Z W Q g V H l w Z S 5 7 T 0 t f c m V h Z E F j Y 2 9 1 b n R C Y W x h b m N l L D Y 1 f S Z x d W 9 0 O y w m c X V v d D t T Z W N 0 a W 9 u M S 9 S Z X B v c n R L U E l f T k 9 S V E h f M j A y M D A y X 0 J Q R V I v Q 2 h h b m d l Z C B U e X B l L n t P S 1 9 y Z W F k Q W N j b 3 V u d E R l d G F p b H M s N j Z 9 J n F 1 b 3 Q 7 L C Z x d W 9 0 O 1 N l Y 3 R p b 2 4 x L 1 J l c G 9 y d E t Q S V 9 O T 1 J U S F 8 y M D I w M D J f Q l B F U i 9 D a G F u Z 2 V k I F R 5 c G U u e 0 9 L X 3 J l Y W R B Y 2 N v d W 5 0 T G l z d C w 2 N 3 0 m c X V v d D s s J n F 1 b 3 Q 7 U 2 V j d G l v b j E v U m V w b 3 J 0 S 1 B J X 0 5 P U l R I X z I w M j A w M l 9 C U E V S L 0 N o Y W 5 n Z W Q g V H l w Z S 5 7 T 0 t f c m V h Z E F j Y 2 9 1 b n R U c m F u c 2 F j d G l v b k R l d G F p b H M s N j h 9 J n F 1 b 3 Q 7 L C Z x d W 9 0 O 1 N l Y 3 R p b 2 4 x L 1 J l c G 9 y d E t Q S V 9 O T 1 J U S F 8 y M D I w M D J f Q l B F U i 9 D a G F u Z 2 V k I F R 5 c G U u e 0 9 L X 3 J l Y W R B Y 2 N v d W 5 0 V H J h b n N h Y 3 R p b 2 5 M a X N 0 L D Y 5 f S Z x d W 9 0 O y w m c X V v d D t T Z W N 0 a W 9 u M S 9 S Z X B v c n R L U E l f T k 9 S V E h f M j A y M D A y X 0 J Q R V I v Q 2 h h b m d l Z C B U e X B l L n t P S 1 9 y Z W F k Q 2 F y Z E F j Y 2 9 1 b n R C Y W x h b m N l c y w 3 M H 0 m c X V v d D s s J n F 1 b 3 Q 7 U 2 V j d G l v b j E v U m V w b 3 J 0 S 1 B J X 0 5 P U l R I X z I w M j A w M l 9 C U E V S L 0 N o Y W 5 n Z W Q g V H l w Z S 5 7 T 0 t f c m V h Z E N h c m R B Y 2 N v d W 5 0 R G V 0 Y W l s c y w 3 M X 0 m c X V v d D s s J n F 1 b 3 Q 7 U 2 V j d G l v b j E v U m V w b 3 J 0 S 1 B J X 0 5 P U l R I X z I w M j A w M l 9 C U E V S L 0 N o Y W 5 n Z W Q g V H l w Z S 5 7 T 0 t f c m V h Z E N h c m R B Y 2 N v d W 5 0 T G l z d C w 3 M n 0 m c X V v d D s s J n F 1 b 3 Q 7 U 2 V j d G l v b j E v U m V w b 3 J 0 S 1 B J X 0 5 P U l R I X z I w M j A w M l 9 C U E V S L 0 N o Y W 5 n Z W Q g V H l w Z S 5 7 T 0 t f c m V h Z E N h c m R B Y 2 N v d W 5 0 V H J h b n N h Y 3 R p b 2 5 M a X N 0 L D c z f S Z x d W 9 0 O y w m c X V v d D t T Z W N 0 a W 9 u M S 9 S Z X B v c n R L U E l f T k 9 S V E h f M j A y M D A y X 0 J Q R V I v Q 2 h h b m d l Z C B U e X B l L n t P S 1 9 y Z X R y a W V 2 Z U F z c H N w c y w 3 N H 0 m c X V v d D s s J n F 1 b 3 Q 7 U 2 V j d G l v b j E v U m V w b 3 J 0 S 1 B J X 0 5 P U l R I X z I w M j A w M l 9 C U E V S L 0 N o Y W 5 n Z W Q g V H l w Z S 5 7 T 0 t f d X B k Y X R l Q 2 9 u c 2 V u d C w 3 N X 0 m c X V v d D s s J n F 1 b 3 Q 7 U 2 V j d G l v b j E v U m V w b 3 J 0 S 1 B J X 0 5 P U l R I X z I w M j A w M l 9 C U E V S L 0 N o Y W 5 n Z W Q g V H l w Z S 5 7 T 0 t f d X B k Y X R l U G F 5 b W V u d F J l c 2 9 1 c m N l L D c 2 f S Z x d W 9 0 O y w m c X V v d D t T Z W N 0 a W 9 u M S 9 S Z X B v c n R L U E l f T k 9 S V E h f M j A y M D A y X 0 J Q R V I v Q 2 h h b m d l Z C B U e X B l L n t P S 1 9 1 c G R h d G V Q Z X J p b 2 R p Y 1 B h e W 1 l b n R S Z X N v d X J j Z S w 3 N 3 0 m c X V v d D s s J n F 1 b 3 Q 7 U 2 V j d G l v b j E v U m V w b 3 J 0 S 1 B J X 0 5 P U l R I X z I w M j A w M l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J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y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l 9 C U E V S L 0 N o Y W 5 n Z W Q g V H l w Z S 5 7 U H J v Y m x l b W F B c H B s a W N h d G l 2 b 1 9 Q Z X J j X 2 d l d E N v b n N l b n Q s O D F 9 J n F 1 b 3 Q 7 L C Z x d W 9 0 O 1 N l Y 3 R p b 2 4 x L 1 J l c G 9 y d E t Q S V 9 O T 1 J U S F 8 y M D I w M D J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y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J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l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J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y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y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J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J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J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J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l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J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y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l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l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y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l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J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J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J f Q l B F U i 9 D a G F u Z 2 V k I F R 5 c G U u e 1 B y b 2 J s Z W 1 h Q X B w b G l j Y X R p d m 9 f Z G V s Z X R l Q 2 9 u c 2 V u d C w x M D N 9 J n F 1 b 3 Q 7 L C Z x d W 9 0 O 1 N l Y 3 R p b 2 4 x L 1 J l c G 9 y d E t Q S V 9 O T 1 J U S F 8 y M D I w M D J f Q l B F U i 9 D a G F u Z 2 V k I F R 5 c G U u e 1 B y b 2 J s Z W 1 h Q X B w b G l j Y X R p d m 9 f Z X N 0 Y W J s a X N o Q 2 9 u c 2 V u d C w x M D R 9 J n F 1 b 3 Q 7 L C Z x d W 9 0 O 1 N l Y 3 R p b 2 4 x L 1 J l c G 9 y d E t Q S V 9 O T 1 J U S F 8 y M D I w M D J f Q l B F U i 9 D a G F u Z 2 V k I F R 5 c G U u e 1 B y b 2 J s Z W 1 h Q X B w b G l j Y X R p d m 9 f Z 2 V 0 Q 2 9 u c 2 V u d C w x M D V 9 J n F 1 b 3 Q 7 L C Z x d W 9 0 O 1 N l Y 3 R p b 2 4 x L 1 J l c G 9 y d E t Q S V 9 O T 1 J U S F 8 y M D I w M D J f Q l B F U i 9 D a G F u Z 2 V k I F R 5 c G U u e 1 B y b 2 J s Z W 1 h Q X B w b G l j Y X R p d m 9 f Z 2 V 0 Q 2 9 u c 2 V u d F N 0 Y X R 1 c y w x M D Z 9 J n F 1 b 3 Q 7 L C Z x d W 9 0 O 1 N l Y 3 R p b 2 4 x L 1 J l c G 9 y d E t Q S V 9 O T 1 J U S F 8 y M D I w M D J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y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l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l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l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y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l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y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J f Q l B F U i 9 D a G F u Z 2 V k I F R 5 c G U u e 1 B y b 2 J s Z W 1 h Q X B w b G l j Y X R p d m 9 f c m V h Z E F j Y 2 9 1 b n R M a X N 0 L D E x N X 0 m c X V v d D s s J n F 1 b 3 Q 7 U 2 V j d G l v b j E v U m V w b 3 J 0 S 1 B J X 0 5 P U l R I X z I w M j A w M l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J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y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l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l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l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y X 0 J Q R V I v Q 2 h h b m d l Z C B U e X B l L n t Q c m 9 i b G V t Y U F w c G x p Y 2 F 0 a X Z v X 3 J l d H J p Z X Z l Q X N w c 3 B z L D E y M n 0 m c X V v d D s s J n F 1 b 3 Q 7 U 2 V j d G l v b j E v U m V w b 3 J 0 S 1 B J X 0 5 P U l R I X z I w M j A w M l 9 C U E V S L 0 N o Y W 5 n Z W Q g V H l w Z S 5 7 U H J v Y m x l b W F B c H B s a W N h d G l 2 b 1 9 1 c G R h d G V D b 2 5 z Z W 5 0 L D E y M 3 0 m c X V v d D s s J n F 1 b 3 Q 7 U 2 V j d G l v b j E v U m V w b 3 J 0 S 1 B J X 0 5 P U l R I X z I w M j A w M l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y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l 9 C U E V S L 0 N o Y W 5 n Z W Q g V H l w Z S 5 7 U H J v Y m x l b W F D b G l l b n R f Y 2 9 u Z m l y b W F 0 a W 9 u T 2 Z G d W 5 k c y w x M j Z 9 J n F 1 b 3 Q 7 L C Z x d W 9 0 O 1 N l Y 3 R p b 2 4 x L 1 J l c G 9 y d E t Q S V 9 O T 1 J U S F 8 y M D I w M D J f Q l B F U i 9 D a G F u Z 2 V k I F R 5 c G U u e 1 B y b 2 J s Z W 1 h Q 2 x p Z W 5 0 X 2 R l b G V 0 Z U N v b n N l b n Q s M T I 3 f S Z x d W 9 0 O y w m c X V v d D t T Z W N 0 a W 9 u M S 9 S Z X B v c n R L U E l f T k 9 S V E h f M j A y M D A y X 0 J Q R V I v Q 2 h h b m d l Z C B U e X B l L n t Q c m 9 i b G V t Y U N s a W V u d F 9 l c 3 R h Y m x p c 2 h D b 2 5 z Z W 5 0 L D E y O H 0 m c X V v d D s s J n F 1 b 3 Q 7 U 2 V j d G l v b j E v U m V w b 3 J 0 S 1 B J X 0 5 P U l R I X z I w M j A w M l 9 C U E V S L 0 N o Y W 5 n Z W Q g V H l w Z S 5 7 U H J v Y m x l b W F D b G l l b n R f Z 2 V 0 Q 2 9 u c 2 V u d C w x M j l 9 J n F 1 b 3 Q 7 L C Z x d W 9 0 O 1 N l Y 3 R p b 2 4 x L 1 J l c G 9 y d E t Q S V 9 O T 1 J U S F 8 y M D I w M D J f Q l B F U i 9 D a G F u Z 2 V k I F R 5 c G U u e 1 B y b 2 J s Z W 1 h Q 2 x p Z W 5 0 X 2 d l d E N v b n N l b n R T d G F 0 d X M s M T M w f S Z x d W 9 0 O y w m c X V v d D t T Z W N 0 a W 9 u M S 9 S Z X B v c n R L U E l f T k 9 S V E h f M j A y M D A y X 0 J Q R V I v Q 2 h h b m d l Z C B U e X B l L n t Q c m 9 i b G V t Y U N s a W V u d F 9 n Z X R Q Y X l t Z W 5 0 U m V x d W V z d C w x M z F 9 J n F 1 b 3 Q 7 L C Z x d W 9 0 O 1 N l Y 3 R p b 2 4 x L 1 J l c G 9 y d E t Q S V 9 O T 1 J U S F 8 y M D I w M D J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l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J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y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y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J f Q l B F U i 9 D a G F u Z 2 V k I F R 5 c G U u e 1 B y b 2 J s Z W 1 h Q 2 x p Z W 5 0 X 3 J l Y W R B Y 2 N v d W 5 0 Q m F s Y W 5 j Z S w x M z d 9 J n F 1 b 3 Q 7 L C Z x d W 9 0 O 1 N l Y 3 R p b 2 4 x L 1 J l c G 9 y d E t Q S V 9 O T 1 J U S F 8 y M D I w M D J f Q l B F U i 9 D a G F u Z 2 V k I F R 5 c G U u e 1 B y b 2 J s Z W 1 h Q 2 x p Z W 5 0 X 3 J l Y W R B Y 2 N v d W 5 0 R G V 0 Y W l s c y w x M z h 9 J n F 1 b 3 Q 7 L C Z x d W 9 0 O 1 N l Y 3 R p b 2 4 x L 1 J l c G 9 y d E t Q S V 9 O T 1 J U S F 8 y M D I w M D J f Q l B F U i 9 D a G F u Z 2 V k I F R 5 c G U u e 1 B y b 2 J s Z W 1 h Q 2 x p Z W 5 0 X 3 J l Y W R B Y 2 N v d W 5 0 T G l z d C w x M z l 9 J n F 1 b 3 Q 7 L C Z x d W 9 0 O 1 N l Y 3 R p b 2 4 x L 1 J l c G 9 y d E t Q S V 9 O T 1 J U S F 8 y M D I w M D J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l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y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J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y X 0 J Q R V I v Q 2 h h b m d l Z C B U e X B l L n t Q c m 9 i b G V t Y U N s a W V u d F 9 y Z W F k Q 2 F y Z E F j Y 2 9 1 b n R M a X N 0 L D E 0 N H 0 m c X V v d D s s J n F 1 b 3 Q 7 U 2 V j d G l v b j E v U m V w b 3 J 0 S 1 B J X 0 5 P U l R I X z I w M j A w M l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l 9 C U E V S L 0 N o Y W 5 n Z W Q g V H l w Z S 5 7 U H J v Y m x l b W F D b G l l b n R f c m V 0 c m l l d m V B c 3 B z c H M s M T Q 2 f S Z x d W 9 0 O y w m c X V v d D t T Z W N 0 a W 9 u M S 9 S Z X B v c n R L U E l f T k 9 S V E h f M j A y M D A y X 0 J Q R V I v Q 2 h h b m d l Z C B U e X B l L n t Q c m 9 i b G V t Y U N s a W V u d F 9 1 c G R h d G V D b 2 5 z Z W 5 0 L D E 0 N 3 0 m c X V v d D s s J n F 1 b 3 Q 7 U 2 V j d G l v b j E v U m V w b 3 J 0 S 1 B J X 0 5 P U l R I X z I w M j A w M l 9 C U E V S L 0 N o Y W 5 n Z W Q g V H l w Z S 5 7 U H J v Y m x l b W F D b G l l b n R f d X B k Y X R l U G F 5 b W V u d F J l c 2 9 1 c m N l L D E 0 O H 0 m c X V v d D s s J n F 1 b 3 Q 7 U 2 V j d G l v b j E v U m V w b 3 J 0 S 1 B J X 0 5 P U l R I X z I w M j A w M l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y X 0 J Q R V I v Q 2 h h b m d l Z C B U e X B l L n t U b 3 R h b F 9 j b 2 5 m a X J t Y X R p b 2 5 P Z k Z 1 b m R z L D E 1 M H 0 m c X V v d D s s J n F 1 b 3 Q 7 U 2 V j d G l v b j E v U m V w b 3 J 0 S 1 B J X 0 5 P U l R I X z I w M j A w M l 9 C U E V S L 0 N o Y W 5 n Z W Q g V H l w Z S 5 7 V G 9 0 Y W x f Z G V s Z X R l Q 2 9 u c 2 V u d C w x N T F 9 J n F 1 b 3 Q 7 L C Z x d W 9 0 O 1 N l Y 3 R p b 2 4 x L 1 J l c G 9 y d E t Q S V 9 O T 1 J U S F 8 y M D I w M D J f Q l B F U i 9 D a G F u Z 2 V k I F R 5 c G U u e 1 R v d G F s X 2 V z d G F i b G l z a E N v b n N l b n Q s M T U y f S Z x d W 9 0 O y w m c X V v d D t T Z W N 0 a W 9 u M S 9 S Z X B v c n R L U E l f T k 9 S V E h f M j A y M D A y X 0 J Q R V I v Q 2 h h b m d l Z C B U e X B l L n t U b 3 R h b F 9 n Z X R D b 2 5 z Z W 5 0 L D E 1 M 3 0 m c X V v d D s s J n F 1 b 3 Q 7 U 2 V j d G l v b j E v U m V w b 3 J 0 S 1 B J X 0 5 P U l R I X z I w M j A w M l 9 C U E V S L 0 N o Y W 5 n Z W Q g V H l w Z S 5 7 V G 9 0 Y W x f Z 2 V 0 Q 2 9 u c 2 V u d F N 0 Y X R 1 c y w x N T R 9 J n F 1 b 3 Q 7 L C Z x d W 9 0 O 1 N l Y 3 R p b 2 4 x L 1 J l c G 9 y d E t Q S V 9 O T 1 J U S F 8 y M D I w M D J f Q l B F U i 9 D a G F u Z 2 V k I F R 5 c G U u e 1 R v d G F s X 2 d l d F B h e W 1 l b n R S Z X F 1 Z X N 0 L D E 1 N X 0 m c X V v d D s s J n F 1 b 3 Q 7 U 2 V j d G l v b j E v U m V w b 3 J 0 S 1 B J X 0 5 P U l R I X z I w M j A w M l 9 C U E V S L 0 N o Y W 5 n Z W Q g V H l w Z S 5 7 V G 9 0 Y W x f Z 2 V 0 U G F 5 b W V u d F N 0 Y X R 1 c 1 J l c X V l c 3 Q s M T U 2 f S Z x d W 9 0 O y w m c X V v d D t T Z W N 0 a W 9 u M S 9 S Z X B v c n R L U E l f T k 9 S V E h f M j A y M D A y X 0 J Q R V I v Q 2 h h b m d l Z C B U e X B l L n t U b 3 R h b F 9 n Z X R Q Z X J p b 2 R p Y 1 B h e W 1 l b n R S Z X F 1 Z X N 0 L D E 1 N 3 0 m c X V v d D s s J n F 1 b 3 Q 7 U 2 V j d G l v b j E v U m V w b 3 J 0 S 1 B J X 0 5 P U l R I X z I w M j A w M l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J f Q l B F U i 9 D a G F u Z 2 V k I F R 5 c G U u e 1 R v d G F s X 3 B h e W 1 l b n R J b m l 0 a W F 0 a W 9 u U m V x d W V z d C w x N T l 9 J n F 1 b 3 Q 7 L C Z x d W 9 0 O 1 N l Y 3 R p b 2 4 x L 1 J l c G 9 y d E t Q S V 9 O T 1 J U S F 8 y M D I w M D J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l 9 C U E V S L 0 N o Y W 5 n Z W Q g V H l w Z S 5 7 V G 9 0 Y W x f c m V h Z E F j Y 2 9 1 b n R C Y W x h b m N l L D E 2 M X 0 m c X V v d D s s J n F 1 b 3 Q 7 U 2 V j d G l v b j E v U m V w b 3 J 0 S 1 B J X 0 5 P U l R I X z I w M j A w M l 9 C U E V S L 0 N o Y W 5 n Z W Q g V H l w Z S 5 7 V G 9 0 Y W x f c m V h Z E F j Y 2 9 1 b n R E Z X R h a W x z L D E 2 M n 0 m c X V v d D s s J n F 1 b 3 Q 7 U 2 V j d G l v b j E v U m V w b 3 J 0 S 1 B J X 0 5 P U l R I X z I w M j A w M l 9 C U E V S L 0 N o Y W 5 n Z W Q g V H l w Z S 5 7 V G 9 0 Y W x f c m V h Z E F j Y 2 9 1 b n R M a X N 0 L D E 2 M 3 0 m c X V v d D s s J n F 1 b 3 Q 7 U 2 V j d G l v b j E v U m V w b 3 J 0 S 1 B J X 0 5 P U l R I X z I w M j A w M l 9 C U E V S L 0 N o Y W 5 n Z W Q g V H l w Z S 5 7 V G 9 0 Y W x f c m V h Z E F j Y 2 9 1 b n R U c m F u c 2 F j d G l v b k R l d G F p b H M s M T Y 0 f S Z x d W 9 0 O y w m c X V v d D t T Z W N 0 a W 9 u M S 9 S Z X B v c n R L U E l f T k 9 S V E h f M j A y M D A y X 0 J Q R V I v Q 2 h h b m d l Z C B U e X B l L n t U b 3 R h b F 9 y Z W F k Q W N j b 3 V u d F R y Y W 5 z Y W N 0 a W 9 u T G l z d C w x N j V 9 J n F 1 b 3 Q 7 L C Z x d W 9 0 O 1 N l Y 3 R p b 2 4 x L 1 J l c G 9 y d E t Q S V 9 O T 1 J U S F 8 y M D I w M D J f Q l B F U i 9 D a G F u Z 2 V k I F R 5 c G U u e 1 R v d G F s X 3 J l Y W R D Y X J k Q W N j b 3 V u d E J h b G F u Y 2 V z L D E 2 N n 0 m c X V v d D s s J n F 1 b 3 Q 7 U 2 V j d G l v b j E v U m V w b 3 J 0 S 1 B J X 0 5 P U l R I X z I w M j A w M l 9 C U E V S L 0 N o Y W 5 n Z W Q g V H l w Z S 5 7 V G 9 0 Y W x f c m V h Z E N h c m R B Y 2 N v d W 5 0 R G V 0 Y W l s c y w x N j d 9 J n F 1 b 3 Q 7 L C Z x d W 9 0 O 1 N l Y 3 R p b 2 4 x L 1 J l c G 9 y d E t Q S V 9 O T 1 J U S F 8 y M D I w M D J f Q l B F U i 9 D a G F u Z 2 V k I F R 5 c G U u e 1 R v d G F s X 3 J l Y W R D Y X J k Q W N j b 3 V u d E x p c 3 Q s M T Y 4 f S Z x d W 9 0 O y w m c X V v d D t T Z W N 0 a W 9 u M S 9 S Z X B v c n R L U E l f T k 9 S V E h f M j A y M D A y X 0 J Q R V I v Q 2 h h b m d l Z C B U e X B l L n t U b 3 R h b F 9 y Z W F k Q 2 F y Z E F j Y 2 9 1 b n R U c m F u c 2 F j d G l v b k x p c 3 Q s M T Y 5 f S Z x d W 9 0 O y w m c X V v d D t T Z W N 0 a W 9 u M S 9 S Z X B v c n R L U E l f T k 9 S V E h f M j A y M D A y X 0 J Q R V I v Q 2 h h b m d l Z C B U e X B l L n t U b 3 R h b F 9 y Z X R y a W V 2 Z U F z c H N w c y w x N z B 9 J n F 1 b 3 Q 7 L C Z x d W 9 0 O 1 N l Y 3 R p b 2 4 x L 1 J l c G 9 y d E t Q S V 9 O T 1 J U S F 8 y M D I w M D J f Q l B F U i 9 D a G F u Z 2 V k I F R 5 c G U u e 1 R v d G F s X 3 V w Z G F 0 Z U N v b n N l b n Q s M T c x f S Z x d W 9 0 O y w m c X V v d D t T Z W N 0 a W 9 u M S 9 S Z X B v c n R L U E l f T k 9 S V E h f M j A y M D A y X 0 J Q R V I v Q 2 h h b m d l Z C B U e X B l L n t U b 3 R h b F 9 1 c G R h d G V Q Y X l t Z W 5 0 U m V z b 3 V y Y 2 U s M T c y f S Z x d W 9 0 O y w m c X V v d D t T Z W N 0 a W 9 u M S 9 S Z X B v c n R L U E l f T k 9 S V E h f M j A y M D A y X 0 J Q R V I v Q 2 h h b m d l Z C B U e X B l L n t U b 3 R h b F 9 1 c G R h d G V Q Z X J p b 2 R p Y 1 B h e W 1 l b n R S Z X N v d X J j Z S w x N z N 9 J n F 1 b 3 Q 7 L C Z x d W 9 0 O 1 N l Y 3 R p b 2 4 x L 1 J l c G 9 y d E t Q S V 9 O T 1 J U S F 8 y M D I w M D J f Q l B F U i 9 D a G F u Z 2 V k I F R 5 c G U u e 2 R 1 c m F 0 Y U 1 l Z G l h X 2 N v b m Z p c m 1 h d G l v b k 9 m R n V u Z H M s M T c 0 f S Z x d W 9 0 O y w m c X V v d D t T Z W N 0 a W 9 u M S 9 S Z X B v c n R L U E l f T k 9 S V E h f M j A y M D A y X 0 J Q R V I v Q 2 h h b m d l Z C B U e X B l L n t k d X J h d G F N Z W R p Y V 9 k Z W x l d G V D b 2 5 z Z W 5 0 L D E 3 N X 0 m c X V v d D s s J n F 1 b 3 Q 7 U 2 V j d G l v b j E v U m V w b 3 J 0 S 1 B J X 0 5 P U l R I X z I w M j A w M l 9 C U E V S L 0 N o Y W 5 n Z W Q g V H l w Z S 5 7 Z H V y Y X R h T W V k a W F f Z X N 0 Y W J s a X N o Q 2 9 u c 2 V u d C w x N z Z 9 J n F 1 b 3 Q 7 L C Z x d W 9 0 O 1 N l Y 3 R p b 2 4 x L 1 J l c G 9 y d E t Q S V 9 O T 1 J U S F 8 y M D I w M D J f Q l B F U i 9 D a G F u Z 2 V k I F R 5 c G U u e 2 R 1 c m F 0 Y U 1 l Z G l h X 2 d l d E N v b n N l b n Q s M T c 3 f S Z x d W 9 0 O y w m c X V v d D t T Z W N 0 a W 9 u M S 9 S Z X B v c n R L U E l f T k 9 S V E h f M j A y M D A y X 0 J Q R V I v Q 2 h h b m d l Z C B U e X B l L n t k d X J h d G F N Z W R p Y V 9 n Z X R D b 2 5 z Z W 5 0 U 3 R h d H V z L D E 3 O H 0 m c X V v d D s s J n F 1 b 3 Q 7 U 2 V j d G l v b j E v U m V w b 3 J 0 S 1 B J X 0 5 P U l R I X z I w M j A w M l 9 C U E V S L 0 N o Y W 5 n Z W Q g V H l w Z S 5 7 Z H V y Y X R h T W V k a W F f Z 2 V 0 U G F 5 b W V u d F J l c X V l c 3 Q s M T c 5 f S Z x d W 9 0 O y w m c X V v d D t T Z W N 0 a W 9 u M S 9 S Z X B v c n R L U E l f T k 9 S V E h f M j A y M D A y X 0 J Q R V I v Q 2 h h b m d l Z C B U e X B l L n t k d X J h d G F N Z W R p Y V 9 n Z X R Q Y X l t Z W 5 0 U 3 R h d H V z U m V x d W V z d C w x O D B 9 J n F 1 b 3 Q 7 L C Z x d W 9 0 O 1 N l Y 3 R p b 2 4 x L 1 J l c G 9 y d E t Q S V 9 O T 1 J U S F 8 y M D I w M D J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y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l 9 C U E V S L 0 N o Y W 5 n Z W Q g V H l w Z S 5 7 Z H V y Y X R h T W V k a W F f c G F 5 b W V u d E l u a X R p Y X R p b 2 5 S Z X F 1 Z X N 0 L D E 4 M 3 0 m c X V v d D s s J n F 1 b 3 Q 7 U 2 V j d G l v b j E v U m V w b 3 J 0 S 1 B J X 0 5 P U l R I X z I w M j A w M l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y X 0 J Q R V I v Q 2 h h b m d l Z C B U e X B l L n t k d X J h d G F N Z W R p Y V 9 y Z W F k Q W N j b 3 V u d E J h b G F u Y 2 U s M T g 1 f S Z x d W 9 0 O y w m c X V v d D t T Z W N 0 a W 9 u M S 9 S Z X B v c n R L U E l f T k 9 S V E h f M j A y M D A y X 0 J Q R V I v Q 2 h h b m d l Z C B U e X B l L n t k d X J h d G F N Z W R p Y V 9 y Z W F k Q W N j b 3 V u d E R l d G F p b H M s M T g 2 f S Z x d W 9 0 O y w m c X V v d D t T Z W N 0 a W 9 u M S 9 S Z X B v c n R L U E l f T k 9 S V E h f M j A y M D A y X 0 J Q R V I v Q 2 h h b m d l Z C B U e X B l L n t k d X J h d G F N Z W R p Y V 9 y Z W F k Q W N j b 3 V u d E x p c 3 Q s M T g 3 f S Z x d W 9 0 O y w m c X V v d D t T Z W N 0 a W 9 u M S 9 S Z X B v c n R L U E l f T k 9 S V E h f M j A y M D A y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J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l 9 C U E V S L 0 N o Y W 5 n Z W Q g V H l w Z S 5 7 Z H V y Y X R h T W V k a W F f c m V h Z E N h c m R B Y 2 N v d W 5 0 Q m F s Y W 5 j Z X M s M T k w f S Z x d W 9 0 O y w m c X V v d D t T Z W N 0 a W 9 u M S 9 S Z X B v c n R L U E l f T k 9 S V E h f M j A y M D A y X 0 J Q R V I v Q 2 h h b m d l Z C B U e X B l L n t k d X J h d G F N Z W R p Y V 9 y Z W F k Q 2 F y Z E F j Y 2 9 1 b n R E Z X R h a W x z L D E 5 M X 0 m c X V v d D s s J n F 1 b 3 Q 7 U 2 V j d G l v b j E v U m V w b 3 J 0 S 1 B J X 0 5 P U l R I X z I w M j A w M l 9 C U E V S L 0 N o Y W 5 n Z W Q g V H l w Z S 5 7 Z H V y Y X R h T W V k a W F f c m V h Z E N h c m R B Y 2 N v d W 5 0 T G l z d C w x O T J 9 J n F 1 b 3 Q 7 L C Z x d W 9 0 O 1 N l Y 3 R p b 2 4 x L 1 J l c G 9 y d E t Q S V 9 O T 1 J U S F 8 y M D I w M D J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J f Q l B F U i 9 D a G F u Z 2 V k I F R 5 c G U u e 2 R 1 c m F 0 Y U 1 l Z G l h X 3 J l d H J p Z X Z l Q X N w c 3 B z L D E 5 N H 0 m c X V v d D s s J n F 1 b 3 Q 7 U 2 V j d G l v b j E v U m V w b 3 J 0 S 1 B J X 0 5 P U l R I X z I w M j A w M l 9 C U E V S L 0 N o Y W 5 n Z W Q g V H l w Z S 5 7 Z H V y Y X R h T W V k a W F f d X B k Y X R l Q 2 9 u c 2 V u d C w x O T V 9 J n F 1 b 3 Q 7 L C Z x d W 9 0 O 1 N l Y 3 R p b 2 4 x L 1 J l c G 9 y d E t Q S V 9 O T 1 J U S F 8 y M D I w M D J f Q l B F U i 9 D a G F u Z 2 V k I F R 5 c G U u e 2 R 1 c m F 0 Y U 1 l Z G l h X 3 V w Z G F 0 Z V B h e W 1 l b n R S Z X N v d X J j Z S w x O T Z 9 J n F 1 b 3 Q 7 L C Z x d W 9 0 O 1 N l Y 3 R p b 2 4 x L 1 J l c G 9 y d E t Q S V 9 O T 1 J U S F 8 y M D I w M D J f Q l B F U i 9 D a G F u Z 2 V k I F R 5 c G U u e 2 R 1 c m F 0 Y U 1 l Z G l h X 3 V w Z G F 0 Z V B l c m l v Z G l j U G F 5 b W V u d F J l c 2 9 1 c m N l L D E 5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G 9 y d E t Q S V 9 O T 1 J U S F 8 y M D I w M D J f Q l B F U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y X 0 J Q R V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l 9 C U E V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w b 3 J 0 S 1 B J X 0 5 P U l R I X z I w M j A w M 1 9 C U E V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U t M D R U M T Y 6 M z Y 6 M D M u O D Q 4 N z E z N V o i I C 8 + P E V u d H J 5 I F R 5 c G U 9 I k Z p b G x D b 2 x 1 b W 5 U e X B l c y I g V m F s d W U 9 I n N C Z 1 l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m d Z R 0 J n W U d C Z 1 l H Q m d Z R 0 J n W U d C Z 1 l H Q m d Z R 0 J n W U c i I C 8 + P E V u d H J 5 I F R 5 c G U 9 I k Z p b G x D b 2 x 1 b W 5 O Y W 1 l c y I g V m F s d W U 9 I n N b J n F 1 b 3 Q 7 Z G F 5 J n F 1 b 3 Q 7 L C Z x d W 9 0 O 2 d y d X B w b 0 J h b m N h c m l v J n F 1 b 3 Q 7 L C Z x d W 9 0 O 2 F z c H N w Q 2 9 k Z S Z x d W 9 0 O y w m c X V v d D t k b 3 d u d G l t Z S Z x d W 9 0 O y w m c X V v d D t k b 3 d u d G l t Z V 9 Q Z X J j J n F 1 b 3 Q 7 L C Z x d W 9 0 O 3 V w d G l t Z V 9 Q Z X J j J n F 1 b 3 Q 7 L C Z x d W 9 0 O 0 l u Z G l z c G 9 u a W J p b G l 0 Y V 9 j b 2 5 m a X J t Y X R p b 2 5 P Z k Z 1 b m R z J n F 1 b 3 Q 7 L C Z x d W 9 0 O 0 l u Z G l z c G 9 u a W J p b G l 0 Y V 9 k Z W x l d G V D b 2 5 z Z W 5 0 J n F 1 b 3 Q 7 L C Z x d W 9 0 O 0 l u Z G l z c G 9 u a W J p b G l 0 Y V 9 l c 3 R h Y m x p c 2 h D b 2 5 z Z W 5 0 J n F 1 b 3 Q 7 L C Z x d W 9 0 O 0 l u Z G l z c G 9 u a W J p b G l 0 Y V 9 n Z X R D b 2 5 z Z W 5 0 J n F 1 b 3 Q 7 L C Z x d W 9 0 O 0 l u Z G l z c G 9 u a W J p b G l 0 Y V 9 n Z X R D b 2 5 z Z W 5 0 U 3 R h d H V z J n F 1 b 3 Q 7 L C Z x d W 9 0 O 0 l u Z G l z c G 9 u a W J p b G l 0 Y V 9 n Z X R Q Y X l t Z W 5 0 U m V x d W V z d C Z x d W 9 0 O y w m c X V v d D t J b m R p c 3 B v b m l i a W x p d G F f Z 2 V 0 U G F 5 b W V u d F N 0 Y X R 1 c 1 J l c X V l c 3 Q m c X V v d D s s J n F 1 b 3 Q 7 S W 5 k a X N w b 2 5 p Y m l s a X R h X 2 d l d F B l c m l v Z G l j U G F 5 b W V u d F J l c X V l c 3 Q m c X V v d D s s J n F 1 b 3 Q 7 S W 5 k a X N w b 2 5 p Y m l s a X R h X 2 d l d F B l c m l v Z G l j U G F 5 b W V u d F N 0 Y X R 1 c 1 J l c X V l c 3 Q m c X V v d D s s J n F 1 b 3 Q 7 S W 5 k a X N w b 2 5 p Y m l s a X R h X 3 B h e W 1 l b n R J b m l 0 a W F 0 a W 9 u U m V x d W V z d C Z x d W 9 0 O y w m c X V v d D t J b m R p c 3 B v b m l i a W x p d G F f c G V y a W 9 k a W N Q Y X l t Z W 5 0 S W 5 p d G l h d G l v b l J l c X V l c 3 Q m c X V v d D s s J n F 1 b 3 Q 7 S W 5 k a X N w b 2 5 p Y m l s a X R h X 3 J l Y W R B Y 2 N v d W 5 0 Q m F s Y W 5 j Z S Z x d W 9 0 O y w m c X V v d D t J b m R p c 3 B v b m l i a W x p d G F f c m V h Z E F j Y 2 9 1 b n R E Z X R h a W x z J n F 1 b 3 Q 7 L C Z x d W 9 0 O 0 l u Z G l z c G 9 u a W J p b G l 0 Y V 9 y Z W F k Q W N j b 3 V u d E x p c 3 Q m c X V v d D s s J n F 1 b 3 Q 7 S W 5 k a X N w b 2 5 p Y m l s a X R h X 3 J l Y W R B Y 2 N v d W 5 0 V H J h b n N h Y 3 R p b 2 5 E Z X R h a W x z J n F 1 b 3 Q 7 L C Z x d W 9 0 O 0 l u Z G l z c G 9 u a W J p b G l 0 Y V 9 y Z W F k Q W N j b 3 V u d F R y Y W 5 z Y W N 0 a W 9 u T G l z d C Z x d W 9 0 O y w m c X V v d D t J b m R p c 3 B v b m l i a W x p d G F f c m V h Z E N h c m R B Y 2 N v d W 5 0 Q m F s Y W 5 j Z X M m c X V v d D s s J n F 1 b 3 Q 7 S W 5 k a X N w b 2 5 p Y m l s a X R h X 3 J l Y W R D Y X J k Q W N j b 3 V u d E R l d G F p b H M m c X V v d D s s J n F 1 b 3 Q 7 S W 5 k a X N w b 2 5 p Y m l s a X R h X 3 J l Y W R D Y X J k Q W N j b 3 V u d E x p c 3 Q m c X V v d D s s J n F 1 b 3 Q 7 S W 5 k a X N w b 2 5 p Y m l s a X R h X 3 J l Y W R D Y X J k Q W N j b 3 V u d F R y Y W 5 z Y W N 0 a W 9 u T G l z d C Z x d W 9 0 O y w m c X V v d D t J b m R p c 3 B v b m l i a W x p d G F f c m V 0 c m l l d m V B c 3 B z c H M m c X V v d D s s J n F 1 b 3 Q 7 S W 5 k a X N w b 2 5 p Y m l s a X R h X 3 V w Z G F 0 Z U N v b n N l b n Q m c X V v d D s s J n F 1 b 3 Q 7 S W 5 k a X N w b 2 5 p Y m l s a X R h X 3 V w Z G F 0 Z V B h e W 1 l b n R S Z X N v d X J j Z S Z x d W 9 0 O y w m c X V v d D t J b m R p c 3 B v b m l i a W x p d G F f d X B k Y X R l U G V y a W 9 k a W N Q Y X l t Z W 5 0 U m V z b 3 V y Y 2 U m c X V v d D s s J n F 1 b 3 Q 7 S W 5 k a X N w b 2 5 p Y m l s a X R h X 1 B l c m N f Y 2 9 u Z m l y b W F 0 a W 9 u T 2 Z G d W 5 k c y Z x d W 9 0 O y w m c X V v d D t J b m R p c 3 B v b m l i a W x p d G F f U G V y Y 1 9 k Z W x l d G V D b 2 5 z Z W 5 0 J n F 1 b 3 Q 7 L C Z x d W 9 0 O 0 l u Z G l z c G 9 u a W J p b G l 0 Y V 9 Q Z X J j X 2 V z d G F i b G l z a E N v b n N l b n Q m c X V v d D s s J n F 1 b 3 Q 7 S W 5 k a X N w b 2 5 p Y m l s a X R h X 1 B l c m N f Z 2 V 0 Q 2 9 u c 2 V u d C Z x d W 9 0 O y w m c X V v d D t J b m R p c 3 B v b m l i a W x p d G F f U G V y Y 1 9 n Z X R D b 2 5 z Z W 5 0 U 3 R h d H V z J n F 1 b 3 Q 7 L C Z x d W 9 0 O 0 l u Z G l z c G 9 u a W J p b G l 0 Y V 9 Q Z X J j X 2 d l d F B h e W 1 l b n R S Z X F 1 Z X N 0 J n F 1 b 3 Q 7 L C Z x d W 9 0 O 0 l u Z G l z c G 9 u a W J p b G l 0 Y V 9 Q Z X J j X 2 d l d F B h e W 1 l b n R T d G F 0 d X N S Z X F 1 Z X N 0 J n F 1 b 3 Q 7 L C Z x d W 9 0 O 0 l u Z G l z c G 9 u a W J p b G l 0 Y V 9 Q Z X J j X 2 d l d F B l c m l v Z G l j U G F 5 b W V u d F J l c X V l c 3 Q m c X V v d D s s J n F 1 b 3 Q 7 S W 5 k a X N w b 2 5 p Y m l s a X R h X 1 B l c m N f Z 2 V 0 U G V y a W 9 k a W N Q Y X l t Z W 5 0 U 3 R h d H V z U m V x d W V z d C Z x d W 9 0 O y w m c X V v d D t J b m R p c 3 B v b m l i a W x p d G F f U G V y Y 1 9 w Y X l t Z W 5 0 S W 5 p d G l h d G l v b l J l c X V l c 3 Q m c X V v d D s s J n F 1 b 3 Q 7 S W 5 k a X N w b 2 5 p Y m l s a X R h X 1 B l c m N f c G V y a W 9 k a W N Q Y X l t Z W 5 0 S W 5 p d G l h d G l v b l J l c X V l c 3 Q m c X V v d D s s J n F 1 b 3 Q 7 S W 5 k a X N w b 2 5 p Y m l s a X R h X 1 B l c m N f c m V h Z E F j Y 2 9 1 b n R C Y W x h b m N l J n F 1 b 3 Q 7 L C Z x d W 9 0 O 0 l u Z G l z c G 9 u a W J p b G l 0 Y V 9 Q Z X J j X 3 J l Y W R B Y 2 N v d W 5 0 R G V 0 Y W l s c y Z x d W 9 0 O y w m c X V v d D t J b m R p c 3 B v b m l i a W x p d G F f U G V y Y 1 9 y Z W F k Q W N j b 3 V u d E x p c 3 Q m c X V v d D s s J n F 1 b 3 Q 7 S W 5 k a X N w b 2 5 p Y m l s a X R h X 1 B l c m N f c m V h Z E F j Y 2 9 1 b n R U c m F u c 2 F j d G l v b k R l d G F p b H M m c X V v d D s s J n F 1 b 3 Q 7 S W 5 k a X N w b 2 5 p Y m l s a X R h X 1 B l c m N f c m V h Z E F j Y 2 9 1 b n R U c m F u c 2 F j d G l v b k x p c 3 Q m c X V v d D s s J n F 1 b 3 Q 7 S W 5 k a X N w b 2 5 p Y m l s a X R h X 1 B l c m N f c m V h Z E N h c m R B Y 2 N v d W 5 0 Q m F s Y W 5 j Z X M m c X V v d D s s J n F 1 b 3 Q 7 S W 5 k a X N w b 2 5 p Y m l s a X R h X 1 B l c m N f c m V h Z E N h c m R B Y 2 N v d W 5 0 R G V 0 Y W l s c y Z x d W 9 0 O y w m c X V v d D t J b m R p c 3 B v b m l i a W x p d G F f U G V y Y 1 9 y Z W F k Q 2 F y Z E F j Y 2 9 1 b n R M a X N 0 J n F 1 b 3 Q 7 L C Z x d W 9 0 O 0 l u Z G l z c G 9 u a W J p b G l 0 Y V 9 Q Z X J j X 3 J l Y W R D Y X J k Q W N j b 3 V u d F R y Y W 5 z Y W N 0 a W 9 u T G l z d C Z x d W 9 0 O y w m c X V v d D t J b m R p c 3 B v b m l i a W x p d G F f U G V y Y 1 9 y Z X R y a W V 2 Z U F z c H N w c y Z x d W 9 0 O y w m c X V v d D t J b m R p c 3 B v b m l i a W x p d G F f U G V y Y 1 9 1 c G R h d G V D b 2 5 z Z W 5 0 J n F 1 b 3 Q 7 L C Z x d W 9 0 O 0 l u Z G l z c G 9 u a W J p b G l 0 Y V 9 Q Z X J j X 3 V w Z G F 0 Z V B h e W 1 l b n R S Z X N v d X J j Z S Z x d W 9 0 O y w m c X V v d D t J b m R p c 3 B v b m l i a W x p d G F f U G V y Y 1 9 1 c G R h d G V Q Z X J p b 2 R p Y 1 B h e W 1 l b n R S Z X N v d X J j Z S Z x d W 9 0 O y w m c X V v d D t P S 1 9 j b 2 5 m a X J t Y X R p b 2 5 P Z k Z 1 b m R z J n F 1 b 3 Q 7 L C Z x d W 9 0 O 0 9 L X 2 R l b G V 0 Z U N v b n N l b n Q m c X V v d D s s J n F 1 b 3 Q 7 T 0 t f Z X N 0 Y W J s a X N o Q 2 9 u c 2 V u d C Z x d W 9 0 O y w m c X V v d D t P S 1 9 n Z X R D b 2 5 z Z W 5 0 J n F 1 b 3 Q 7 L C Z x d W 9 0 O 0 9 L X 2 d l d E N v b n N l b n R T d G F 0 d X M m c X V v d D s s J n F 1 b 3 Q 7 T 0 t f Z 2 V 0 U G F 5 b W V u d F J l c X V l c 3 Q m c X V v d D s s J n F 1 b 3 Q 7 T 0 t f Z 2 V 0 U G F 5 b W V u d F N 0 Y X R 1 c 1 J l c X V l c 3 Q m c X V v d D s s J n F 1 b 3 Q 7 T 0 t f Z 2 V 0 U G V y a W 9 k a W N Q Y X l t Z W 5 0 U m V x d W V z d C Z x d W 9 0 O y w m c X V v d D t P S 1 9 n Z X R Q Z X J p b 2 R p Y 1 B h e W 1 l b n R T d G F 0 d X N S Z X F 1 Z X N 0 J n F 1 b 3 Q 7 L C Z x d W 9 0 O 0 9 L X 3 B h e W 1 l b n R J b m l 0 a W F 0 a W 9 u U m V x d W V z d C Z x d W 9 0 O y w m c X V v d D t P S 1 9 w Z X J p b 2 R p Y 1 B h e W 1 l b n R J b m l 0 a W F 0 a W 9 u U m V x d W V z d C Z x d W 9 0 O y w m c X V v d D t P S 1 9 y Z W F k Q W N j b 3 V u d E J h b G F u Y 2 U m c X V v d D s s J n F 1 b 3 Q 7 T 0 t f c m V h Z E F j Y 2 9 1 b n R E Z X R h a W x z J n F 1 b 3 Q 7 L C Z x d W 9 0 O 0 9 L X 3 J l Y W R B Y 2 N v d W 5 0 T G l z d C Z x d W 9 0 O y w m c X V v d D t P S 1 9 y Z W F k Q W N j b 3 V u d F R y Y W 5 z Y W N 0 a W 9 u R G V 0 Y W l s c y Z x d W 9 0 O y w m c X V v d D t P S 1 9 y Z W F k Q W N j b 3 V u d F R y Y W 5 z Y W N 0 a W 9 u T G l z d C Z x d W 9 0 O y w m c X V v d D t P S 1 9 y Z W F k Q 2 F y Z E F j Y 2 9 1 b n R C Y W x h b m N l c y Z x d W 9 0 O y w m c X V v d D t P S 1 9 y Z W F k Q 2 F y Z E F j Y 2 9 1 b n R E Z X R h a W x z J n F 1 b 3 Q 7 L C Z x d W 9 0 O 0 9 L X 3 J l Y W R D Y X J k Q W N j b 3 V u d E x p c 3 Q m c X V v d D s s J n F 1 b 3 Q 7 T 0 t f c m V h Z E N h c m R B Y 2 N v d W 5 0 V H J h b n N h Y 3 R p b 2 5 M a X N 0 J n F 1 b 3 Q 7 L C Z x d W 9 0 O 0 9 L X 3 J l d H J p Z X Z l Q X N w c 3 B z J n F 1 b 3 Q 7 L C Z x d W 9 0 O 0 9 L X 3 V w Z G F 0 Z U N v b n N l b n Q m c X V v d D s s J n F 1 b 3 Q 7 T 0 t f d X B k Y X R l U G F 5 b W V u d F J l c 2 9 1 c m N l J n F 1 b 3 Q 7 L C Z x d W 9 0 O 0 9 L X 3 V w Z G F 0 Z V B l c m l v Z G l j U G F 5 b W V u d F J l c 2 9 1 c m N l J n F 1 b 3 Q 7 L C Z x d W 9 0 O 1 B y b 2 J s Z W 1 h Q X B w b G l j Y X R p d m 9 f U G V y Y 1 9 j b 2 5 m a X J t Y X R p b 2 5 P Z k Z 1 b m R z J n F 1 b 3 Q 7 L C Z x d W 9 0 O 1 B y b 2 J s Z W 1 h Q X B w b G l j Y X R p d m 9 f U G V y Y 1 9 k Z W x l d G V D b 2 5 z Z W 5 0 J n F 1 b 3 Q 7 L C Z x d W 9 0 O 1 B y b 2 J s Z W 1 h Q X B w b G l j Y X R p d m 9 f U G V y Y 1 9 l c 3 R h Y m x p c 2 h D b 2 5 z Z W 5 0 J n F 1 b 3 Q 7 L C Z x d W 9 0 O 1 B y b 2 J s Z W 1 h Q X B w b G l j Y X R p d m 9 f U G V y Y 1 9 n Z X R D b 2 5 z Z W 5 0 J n F 1 b 3 Q 7 L C Z x d W 9 0 O 1 B y b 2 J s Z W 1 h Q X B w b G l j Y X R p d m 9 f U G V y Y 1 9 n Z X R D b 2 5 z Z W 5 0 U 3 R h d H V z J n F 1 b 3 Q 7 L C Z x d W 9 0 O 1 B y b 2 J s Z W 1 h Q X B w b G l j Y X R p d m 9 f U G V y Y 1 9 n Z X R Q Y X l t Z W 5 0 U m V x d W V z d C Z x d W 9 0 O y w m c X V v d D t Q c m 9 i b G V t Y U F w c G x p Y 2 F 0 a X Z v X 1 B l c m N f Z 2 V 0 U G F 5 b W V u d F N 0 Y X R 1 c 1 J l c X V l c 3 Q m c X V v d D s s J n F 1 b 3 Q 7 U H J v Y m x l b W F B c H B s a W N h d G l 2 b 1 9 Q Z X J j X 2 d l d F B l c m l v Z G l j U G F 5 b W V u d F J l c X V l c 3 Q m c X V v d D s s J n F 1 b 3 Q 7 U H J v Y m x l b W F B c H B s a W N h d G l 2 b 1 9 Q Z X J j X 2 d l d F B l c m l v Z G l j U G F 5 b W V u d F N 0 Y X R 1 c 1 J l c X V l c 3 Q m c X V v d D s s J n F 1 b 3 Q 7 U H J v Y m x l b W F B c H B s a W N h d G l 2 b 1 9 Q Z X J j X 3 B h e W 1 l b n R J b m l 0 a W F 0 a W 9 u U m V x d W V z d C Z x d W 9 0 O y w m c X V v d D t Q c m 9 i b G V t Y U F w c G x p Y 2 F 0 a X Z v X 1 B l c m N f c G V y a W 9 k a W N Q Y X l t Z W 5 0 S W 5 p d G l h d G l v b l J l c X V l c 3 Q m c X V v d D s s J n F 1 b 3 Q 7 U H J v Y m x l b W F B c H B s a W N h d G l 2 b 1 9 Q Z X J j X 3 J l Y W R B Y 2 N v d W 5 0 Q m F s Y W 5 j Z S Z x d W 9 0 O y w m c X V v d D t Q c m 9 i b G V t Y U F w c G x p Y 2 F 0 a X Z v X 1 B l c m N f c m V h Z E F j Y 2 9 1 b n R E Z X R h a W x z J n F 1 b 3 Q 7 L C Z x d W 9 0 O 1 B y b 2 J s Z W 1 h Q X B w b G l j Y X R p d m 9 f U G V y Y 1 9 y Z W F k Q W N j b 3 V u d E x p c 3 Q m c X V v d D s s J n F 1 b 3 Q 7 U H J v Y m x l b W F B c H B s a W N h d G l 2 b 1 9 Q Z X J j X 3 J l Y W R B Y 2 N v d W 5 0 V H J h b n N h Y 3 R p b 2 5 E Z X R h a W x z J n F 1 b 3 Q 7 L C Z x d W 9 0 O 1 B y b 2 J s Z W 1 h Q X B w b G l j Y X R p d m 9 f U G V y Y 1 9 y Z W F k Q W N j b 3 V u d F R y Y W 5 z Y W N 0 a W 9 u T G l z d C Z x d W 9 0 O y w m c X V v d D t Q c m 9 i b G V t Y U F w c G x p Y 2 F 0 a X Z v X 1 B l c m N f c m V h Z E N h c m R B Y 2 N v d W 5 0 Q m F s Y W 5 j Z X M m c X V v d D s s J n F 1 b 3 Q 7 U H J v Y m x l b W F B c H B s a W N h d G l 2 b 1 9 Q Z X J j X 3 J l Y W R D Y X J k Q W N j b 3 V u d E R l d G F p b H M m c X V v d D s s J n F 1 b 3 Q 7 U H J v Y m x l b W F B c H B s a W N h d G l 2 b 1 9 Q Z X J j X 3 J l Y W R D Y X J k Q W N j b 3 V u d E x p c 3 Q m c X V v d D s s J n F 1 b 3 Q 7 U H J v Y m x l b W F B c H B s a W N h d G l 2 b 1 9 Q Z X J j X 3 J l Y W R D Y X J k Q W N j b 3 V u d F R y Y W 5 z Y W N 0 a W 9 u T G l z d C Z x d W 9 0 O y w m c X V v d D t Q c m 9 i b G V t Y U F w c G x p Y 2 F 0 a X Z v X 1 B l c m N f c m V 0 c m l l d m V B c 3 B z c H M m c X V v d D s s J n F 1 b 3 Q 7 U H J v Y m x l b W F B c H B s a W N h d G l 2 b 1 9 Q Z X J j X 3 V w Z G F 0 Z U N v b n N l b n Q m c X V v d D s s J n F 1 b 3 Q 7 U H J v Y m x l b W F B c H B s a W N h d G l 2 b 1 9 Q Z X J j X 3 V w Z G F 0 Z V B h e W 1 l b n R S Z X N v d X J j Z S Z x d W 9 0 O y w m c X V v d D t Q c m 9 i b G V t Y U F w c G x p Y 2 F 0 a X Z v X 1 B l c m N f d X B k Y X R l U G V y a W 9 k a W N Q Y X l t Z W 5 0 U m V z b 3 V y Y 2 U m c X V v d D s s J n F 1 b 3 Q 7 U H J v Y m x l b W F B c H B s a W N h d G l 2 b 1 9 j b 2 5 m a X J t Y X R p b 2 5 P Z k Z 1 b m R z J n F 1 b 3 Q 7 L C Z x d W 9 0 O 1 B y b 2 J s Z W 1 h Q X B w b G l j Y X R p d m 9 f Z G V s Z X R l Q 2 9 u c 2 V u d C Z x d W 9 0 O y w m c X V v d D t Q c m 9 i b G V t Y U F w c G x p Y 2 F 0 a X Z v X 2 V z d G F i b G l z a E N v b n N l b n Q m c X V v d D s s J n F 1 b 3 Q 7 U H J v Y m x l b W F B c H B s a W N h d G l 2 b 1 9 n Z X R D b 2 5 z Z W 5 0 J n F 1 b 3 Q 7 L C Z x d W 9 0 O 1 B y b 2 J s Z W 1 h Q X B w b G l j Y X R p d m 9 f Z 2 V 0 Q 2 9 u c 2 V u d F N 0 Y X R 1 c y Z x d W 9 0 O y w m c X V v d D t Q c m 9 i b G V t Y U F w c G x p Y 2 F 0 a X Z v X 2 d l d F B h e W 1 l b n R S Z X F 1 Z X N 0 J n F 1 b 3 Q 7 L C Z x d W 9 0 O 1 B y b 2 J s Z W 1 h Q X B w b G l j Y X R p d m 9 f Z 2 V 0 U G F 5 b W V u d F N 0 Y X R 1 c 1 J l c X V l c 3 Q m c X V v d D s s J n F 1 b 3 Q 7 U H J v Y m x l b W F B c H B s a W N h d G l 2 b 1 9 n Z X R Q Z X J p b 2 R p Y 1 B h e W 1 l b n R S Z X F 1 Z X N 0 J n F 1 b 3 Q 7 L C Z x d W 9 0 O 1 B y b 2 J s Z W 1 h Q X B w b G l j Y X R p d m 9 f Z 2 V 0 U G V y a W 9 k a W N Q Y X l t Z W 5 0 U 3 R h d H V z U m V x d W V z d C Z x d W 9 0 O y w m c X V v d D t Q c m 9 i b G V t Y U F w c G x p Y 2 F 0 a X Z v X 3 B h e W 1 l b n R J b m l 0 a W F 0 a W 9 u U m V x d W V z d C Z x d W 9 0 O y w m c X V v d D t Q c m 9 i b G V t Y U F w c G x p Y 2 F 0 a X Z v X 3 B l c m l v Z G l j U G F 5 b W V u d E l u a X R p Y X R p b 2 5 S Z X F 1 Z X N 0 J n F 1 b 3 Q 7 L C Z x d W 9 0 O 1 B y b 2 J s Z W 1 h Q X B w b G l j Y X R p d m 9 f c m V h Z E F j Y 2 9 1 b n R C Y W x h b m N l J n F 1 b 3 Q 7 L C Z x d W 9 0 O 1 B y b 2 J s Z W 1 h Q X B w b G l j Y X R p d m 9 f c m V h Z E F j Y 2 9 1 b n R E Z X R h a W x z J n F 1 b 3 Q 7 L C Z x d W 9 0 O 1 B y b 2 J s Z W 1 h Q X B w b G l j Y X R p d m 9 f c m V h Z E F j Y 2 9 1 b n R M a X N 0 J n F 1 b 3 Q 7 L C Z x d W 9 0 O 1 B y b 2 J s Z W 1 h Q X B w b G l j Y X R p d m 9 f c m V h Z E F j Y 2 9 1 b n R U c m F u c 2 F j d G l v b k R l d G F p b H M m c X V v d D s s J n F 1 b 3 Q 7 U H J v Y m x l b W F B c H B s a W N h d G l 2 b 1 9 y Z W F k Q W N j b 3 V u d F R y Y W 5 z Y W N 0 a W 9 u T G l z d C Z x d W 9 0 O y w m c X V v d D t Q c m 9 i b G V t Y U F w c G x p Y 2 F 0 a X Z v X 3 J l Y W R D Y X J k Q W N j b 3 V u d E J h b G F u Y 2 V z J n F 1 b 3 Q 7 L C Z x d W 9 0 O 1 B y b 2 J s Z W 1 h Q X B w b G l j Y X R p d m 9 f c m V h Z E N h c m R B Y 2 N v d W 5 0 R G V 0 Y W l s c y Z x d W 9 0 O y w m c X V v d D t Q c m 9 i b G V t Y U F w c G x p Y 2 F 0 a X Z v X 3 J l Y W R D Y X J k Q W N j b 3 V u d E x p c 3 Q m c X V v d D s s J n F 1 b 3 Q 7 U H J v Y m x l b W F B c H B s a W N h d G l 2 b 1 9 y Z W F k Q 2 F y Z E F j Y 2 9 1 b n R U c m F u c 2 F j d G l v b k x p c 3 Q m c X V v d D s s J n F 1 b 3 Q 7 U H J v Y m x l b W F B c H B s a W N h d G l 2 b 1 9 y Z X R y a W V 2 Z U F z c H N w c y Z x d W 9 0 O y w m c X V v d D t Q c m 9 i b G V t Y U F w c G x p Y 2 F 0 a X Z v X 3 V w Z G F 0 Z U N v b n N l b n Q m c X V v d D s s J n F 1 b 3 Q 7 U H J v Y m x l b W F B c H B s a W N h d G l 2 b 1 9 1 c G R h d G V Q Y X l t Z W 5 0 U m V z b 3 V y Y 2 U m c X V v d D s s J n F 1 b 3 Q 7 U H J v Y m x l b W F B c H B s a W N h d G l 2 b 1 9 1 c G R h d G V Q Z X J p b 2 R p Y 1 B h e W 1 l b n R S Z X N v d X J j Z S Z x d W 9 0 O y w m c X V v d D t Q c m 9 i b G V t Y U N s a W V u d F 9 j b 2 5 m a X J t Y X R p b 2 5 P Z k Z 1 b m R z J n F 1 b 3 Q 7 L C Z x d W 9 0 O 1 B y b 2 J s Z W 1 h Q 2 x p Z W 5 0 X 2 R l b G V 0 Z U N v b n N l b n Q m c X V v d D s s J n F 1 b 3 Q 7 U H J v Y m x l b W F D b G l l b n R f Z X N 0 Y W J s a X N o Q 2 9 u c 2 V u d C Z x d W 9 0 O y w m c X V v d D t Q c m 9 i b G V t Y U N s a W V u d F 9 n Z X R D b 2 5 z Z W 5 0 J n F 1 b 3 Q 7 L C Z x d W 9 0 O 1 B y b 2 J s Z W 1 h Q 2 x p Z W 5 0 X 2 d l d E N v b n N l b n R T d G F 0 d X M m c X V v d D s s J n F 1 b 3 Q 7 U H J v Y m x l b W F D b G l l b n R f Z 2 V 0 U G F 5 b W V u d F J l c X V l c 3 Q m c X V v d D s s J n F 1 b 3 Q 7 U H J v Y m x l b W F D b G l l b n R f Z 2 V 0 U G F 5 b W V u d F N 0 Y X R 1 c 1 J l c X V l c 3 Q m c X V v d D s s J n F 1 b 3 Q 7 U H J v Y m x l b W F D b G l l b n R f Z 2 V 0 U G V y a W 9 k a W N Q Y X l t Z W 5 0 U m V x d W V z d C Z x d W 9 0 O y w m c X V v d D t Q c m 9 i b G V t Y U N s a W V u d F 9 n Z X R Q Z X J p b 2 R p Y 1 B h e W 1 l b n R T d G F 0 d X N S Z X F 1 Z X N 0 J n F 1 b 3 Q 7 L C Z x d W 9 0 O 1 B y b 2 J s Z W 1 h Q 2 x p Z W 5 0 X 3 B h e W 1 l b n R J b m l 0 a W F 0 a W 9 u U m V x d W V z d C Z x d W 9 0 O y w m c X V v d D t Q c m 9 i b G V t Y U N s a W V u d F 9 w Z X J p b 2 R p Y 1 B h e W 1 l b n R J b m l 0 a W F 0 a W 9 u U m V x d W V z d C Z x d W 9 0 O y w m c X V v d D t Q c m 9 i b G V t Y U N s a W V u d F 9 y Z W F k Q W N j b 3 V u d E J h b G F u Y 2 U m c X V v d D s s J n F 1 b 3 Q 7 U H J v Y m x l b W F D b G l l b n R f c m V h Z E F j Y 2 9 1 b n R E Z X R h a W x z J n F 1 b 3 Q 7 L C Z x d W 9 0 O 1 B y b 2 J s Z W 1 h Q 2 x p Z W 5 0 X 3 J l Y W R B Y 2 N v d W 5 0 T G l z d C Z x d W 9 0 O y w m c X V v d D t Q c m 9 i b G V t Y U N s a W V u d F 9 y Z W F k Q W N j b 3 V u d F R y Y W 5 z Y W N 0 a W 9 u R G V 0 Y W l s c y Z x d W 9 0 O y w m c X V v d D t Q c m 9 i b G V t Y U N s a W V u d F 9 y Z W F k Q W N j b 3 V u d F R y Y W 5 z Y W N 0 a W 9 u T G l z d C Z x d W 9 0 O y w m c X V v d D t Q c m 9 i b G V t Y U N s a W V u d F 9 y Z W F k Q 2 F y Z E F j Y 2 9 1 b n R C Y W x h b m N l c y Z x d W 9 0 O y w m c X V v d D t Q c m 9 i b G V t Y U N s a W V u d F 9 y Z W F k Q 2 F y Z E F j Y 2 9 1 b n R E Z X R h a W x z J n F 1 b 3 Q 7 L C Z x d W 9 0 O 1 B y b 2 J s Z W 1 h Q 2 x p Z W 5 0 X 3 J l Y W R D Y X J k Q W N j b 3 V u d E x p c 3 Q m c X V v d D s s J n F 1 b 3 Q 7 U H J v Y m x l b W F D b G l l b n R f c m V h Z E N h c m R B Y 2 N v d W 5 0 V H J h b n N h Y 3 R p b 2 5 M a X N 0 J n F 1 b 3 Q 7 L C Z x d W 9 0 O 1 B y b 2 J s Z W 1 h Q 2 x p Z W 5 0 X 3 J l d H J p Z X Z l Q X N w c 3 B z J n F 1 b 3 Q 7 L C Z x d W 9 0 O 1 B y b 2 J s Z W 1 h Q 2 x p Z W 5 0 X 3 V w Z G F 0 Z U N v b n N l b n Q m c X V v d D s s J n F 1 b 3 Q 7 U H J v Y m x l b W F D b G l l b n R f d X B k Y X R l U G F 5 b W V u d F J l c 2 9 1 c m N l J n F 1 b 3 Q 7 L C Z x d W 9 0 O 1 B y b 2 J s Z W 1 h Q 2 x p Z W 5 0 X 3 V w Z G F 0 Z V B l c m l v Z G l j U G F 5 b W V u d F J l c 2 9 1 c m N l J n F 1 b 3 Q 7 L C Z x d W 9 0 O 1 R v d G F s X 2 N v b m Z p c m 1 h d G l v b k 9 m R n V u Z H M m c X V v d D s s J n F 1 b 3 Q 7 V G 9 0 Y W x f Z G V s Z X R l Q 2 9 u c 2 V u d C Z x d W 9 0 O y w m c X V v d D t U b 3 R h b F 9 l c 3 R h Y m x p c 2 h D b 2 5 z Z W 5 0 J n F 1 b 3 Q 7 L C Z x d W 9 0 O 1 R v d G F s X 2 d l d E N v b n N l b n Q m c X V v d D s s J n F 1 b 3 Q 7 V G 9 0 Y W x f Z 2 V 0 Q 2 9 u c 2 V u d F N 0 Y X R 1 c y Z x d W 9 0 O y w m c X V v d D t U b 3 R h b F 9 n Z X R Q Y X l t Z W 5 0 U m V x d W V z d C Z x d W 9 0 O y w m c X V v d D t U b 3 R h b F 9 n Z X R Q Y X l t Z W 5 0 U 3 R h d H V z U m V x d W V z d C Z x d W 9 0 O y w m c X V v d D t U b 3 R h b F 9 n Z X R Q Z X J p b 2 R p Y 1 B h e W 1 l b n R S Z X F 1 Z X N 0 J n F 1 b 3 Q 7 L C Z x d W 9 0 O 1 R v d G F s X 2 d l d F B l c m l v Z G l j U G F 5 b W V u d F N 0 Y X R 1 c 1 J l c X V l c 3 Q m c X V v d D s s J n F 1 b 3 Q 7 V G 9 0 Y W x f c G F 5 b W V u d E l u a X R p Y X R p b 2 5 S Z X F 1 Z X N 0 J n F 1 b 3 Q 7 L C Z x d W 9 0 O 1 R v d G F s X 3 B l c m l v Z G l j U G F 5 b W V u d E l u a X R p Y X R p b 2 5 S Z X F 1 Z X N 0 J n F 1 b 3 Q 7 L C Z x d W 9 0 O 1 R v d G F s X 3 J l Y W R B Y 2 N v d W 5 0 Q m F s Y W 5 j Z S Z x d W 9 0 O y w m c X V v d D t U b 3 R h b F 9 y Z W F k Q W N j b 3 V u d E R l d G F p b H M m c X V v d D s s J n F 1 b 3 Q 7 V G 9 0 Y W x f c m V h Z E F j Y 2 9 1 b n R M a X N 0 J n F 1 b 3 Q 7 L C Z x d W 9 0 O 1 R v d G F s X 3 J l Y W R B Y 2 N v d W 5 0 V H J h b n N h Y 3 R p b 2 5 E Z X R h a W x z J n F 1 b 3 Q 7 L C Z x d W 9 0 O 1 R v d G F s X 3 J l Y W R B Y 2 N v d W 5 0 V H J h b n N h Y 3 R p b 2 5 M a X N 0 J n F 1 b 3 Q 7 L C Z x d W 9 0 O 1 R v d G F s X 3 J l Y W R D Y X J k Q W N j b 3 V u d E J h b G F u Y 2 V z J n F 1 b 3 Q 7 L C Z x d W 9 0 O 1 R v d G F s X 3 J l Y W R D Y X J k Q W N j b 3 V u d E R l d G F p b H M m c X V v d D s s J n F 1 b 3 Q 7 V G 9 0 Y W x f c m V h Z E N h c m R B Y 2 N v d W 5 0 T G l z d C Z x d W 9 0 O y w m c X V v d D t U b 3 R h b F 9 y Z W F k Q 2 F y Z E F j Y 2 9 1 b n R U c m F u c 2 F j d G l v b k x p c 3 Q m c X V v d D s s J n F 1 b 3 Q 7 V G 9 0 Y W x f c m V 0 c m l l d m V B c 3 B z c H M m c X V v d D s s J n F 1 b 3 Q 7 V G 9 0 Y W x f d X B k Y X R l Q 2 9 u c 2 V u d C Z x d W 9 0 O y w m c X V v d D t U b 3 R h b F 9 1 c G R h d G V Q Y X l t Z W 5 0 U m V z b 3 V y Y 2 U m c X V v d D s s J n F 1 b 3 Q 7 V G 9 0 Y W x f d X B k Y X R l U G V y a W 9 k a W N Q Y X l t Z W 5 0 U m V z b 3 V y Y 2 U m c X V v d D s s J n F 1 b 3 Q 7 Z H V y Y X R h T W V k a W F f Y 2 9 u Z m l y b W F 0 a W 9 u T 2 Z G d W 5 k c y Z x d W 9 0 O y w m c X V v d D t k d X J h d G F N Z W R p Y V 9 k Z W x l d G V D b 2 5 z Z W 5 0 J n F 1 b 3 Q 7 L C Z x d W 9 0 O 2 R 1 c m F 0 Y U 1 l Z G l h X 2 V z d G F i b G l z a E N v b n N l b n Q m c X V v d D s s J n F 1 b 3 Q 7 Z H V y Y X R h T W V k a W F f Z 2 V 0 Q 2 9 u c 2 V u d C Z x d W 9 0 O y w m c X V v d D t k d X J h d G F N Z W R p Y V 9 n Z X R D b 2 5 z Z W 5 0 U 3 R h d H V z J n F 1 b 3 Q 7 L C Z x d W 9 0 O 2 R 1 c m F 0 Y U 1 l Z G l h X 2 d l d F B h e W 1 l b n R S Z X F 1 Z X N 0 J n F 1 b 3 Q 7 L C Z x d W 9 0 O 2 R 1 c m F 0 Y U 1 l Z G l h X 2 d l d F B h e W 1 l b n R T d G F 0 d X N S Z X F 1 Z X N 0 J n F 1 b 3 Q 7 L C Z x d W 9 0 O 2 R 1 c m F 0 Y U 1 l Z G l h X 2 d l d F B l c m l v Z G l j U G F 5 b W V u d F J l c X V l c 3 Q m c X V v d D s s J n F 1 b 3 Q 7 Z H V y Y X R h T W V k a W F f Z 2 V 0 U G V y a W 9 k a W N Q Y X l t Z W 5 0 U 3 R h d H V z U m V x d W V z d C Z x d W 9 0 O y w m c X V v d D t k d X J h d G F N Z W R p Y V 9 w Y X l t Z W 5 0 S W 5 p d G l h d G l v b l J l c X V l c 3 Q m c X V v d D s s J n F 1 b 3 Q 7 Z H V y Y X R h T W V k a W F f c G V y a W 9 k a W N Q Y X l t Z W 5 0 S W 5 p d G l h d G l v b l J l c X V l c 3 Q m c X V v d D s s J n F 1 b 3 Q 7 Z H V y Y X R h T W V k a W F f c m V h Z E F j Y 2 9 1 b n R C Y W x h b m N l J n F 1 b 3 Q 7 L C Z x d W 9 0 O 2 R 1 c m F 0 Y U 1 l Z G l h X 3 J l Y W R B Y 2 N v d W 5 0 R G V 0 Y W l s c y Z x d W 9 0 O y w m c X V v d D t k d X J h d G F N Z W R p Y V 9 y Z W F k Q W N j b 3 V u d E x p c 3 Q m c X V v d D s s J n F 1 b 3 Q 7 Z H V y Y X R h T W V k a W F f c m V h Z E F j Y 2 9 1 b n R U c m F u c 2 F j d G l v b k R l d G F p b H M m c X V v d D s s J n F 1 b 3 Q 7 Z H V y Y X R h T W V k a W F f c m V h Z E F j Y 2 9 1 b n R U c m F u c 2 F j d G l v b k x p c 3 Q m c X V v d D s s J n F 1 b 3 Q 7 Z H V y Y X R h T W V k a W F f c m V h Z E N h c m R B Y 2 N v d W 5 0 Q m F s Y W 5 j Z X M m c X V v d D s s J n F 1 b 3 Q 7 Z H V y Y X R h T W V k a W F f c m V h Z E N h c m R B Y 2 N v d W 5 0 R G V 0 Y W l s c y Z x d W 9 0 O y w m c X V v d D t k d X J h d G F N Z W R p Y V 9 y Z W F k Q 2 F y Z E F j Y 2 9 1 b n R M a X N 0 J n F 1 b 3 Q 7 L C Z x d W 9 0 O 2 R 1 c m F 0 Y U 1 l Z G l h X 3 J l Y W R D Y X J k Q W N j b 3 V u d F R y Y W 5 z Y W N 0 a W 9 u T G l z d C Z x d W 9 0 O y w m c X V v d D t k d X J h d G F N Z W R p Y V 9 y Z X R y a W V 2 Z U F z c H N w c y Z x d W 9 0 O y w m c X V v d D t k d X J h d G F N Z W R p Y V 9 1 c G R h d G V D b 2 5 z Z W 5 0 J n F 1 b 3 Q 7 L C Z x d W 9 0 O 2 R 1 c m F 0 Y U 1 l Z G l h X 3 V w Z G F 0 Z V B h e W 1 l b n R S Z X N v d X J j Z S Z x d W 9 0 O y w m c X V v d D t k d X J h d G F N Z W R p Y V 9 1 c G R h d G V Q Z X J p b 2 R p Y 1 B h e W 1 l b n R S Z X N v d X J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w b 3 J 0 S 1 B J X 0 5 P U l R I X z I w M j A w M 1 9 C U E V S L 0 N o Y W 5 n Z W Q g V H l w Z S 5 7 Z G F 5 L D B 9 J n F 1 b 3 Q 7 L C Z x d W 9 0 O 1 N l Y 3 R p b 2 4 x L 1 J l c G 9 y d E t Q S V 9 O T 1 J U S F 8 y M D I w M D N f Q l B F U i 9 D a G F u Z 2 V k I F R 5 c G U u e 2 d y d X B w b 0 J h b m N h c m l v L D F 9 J n F 1 b 3 Q 7 L C Z x d W 9 0 O 1 N l Y 3 R p b 2 4 x L 1 J l c G 9 y d E t Q S V 9 O T 1 J U S F 8 y M D I w M D N f Q l B F U i 9 D a G F u Z 2 V k I F R 5 c G U u e 2 F z c H N w Q 2 9 k Z S w y f S Z x d W 9 0 O y w m c X V v d D t T Z W N 0 a W 9 u M S 9 S Z X B v c n R L U E l f T k 9 S V E h f M j A y M D A z X 0 J Q R V I v Q 2 h h b m d l Z C B U e X B l L n t k b 3 d u d G l t Z S w z f S Z x d W 9 0 O y w m c X V v d D t T Z W N 0 a W 9 u M S 9 S Z X B v c n R L U E l f T k 9 S V E h f M j A y M D A z X 0 J Q R V I v Q 2 h h b m d l Z C B U e X B l L n t k b 3 d u d G l t Z V 9 Q Z X J j L D R 9 J n F 1 b 3 Q 7 L C Z x d W 9 0 O 1 N l Y 3 R p b 2 4 x L 1 J l c G 9 y d E t Q S V 9 O T 1 J U S F 8 y M D I w M D N f Q l B F U i 9 D a G F u Z 2 V k I F R 5 c G U u e 3 V w d G l t Z V 9 Q Z X J j L D V 9 J n F 1 b 3 Q 7 L C Z x d W 9 0 O 1 N l Y 3 R p b 2 4 x L 1 J l c G 9 y d E t Q S V 9 O T 1 J U S F 8 y M D I w M D N f Q l B F U i 9 D a G F u Z 2 V k I F R 5 c G U u e 0 l u Z G l z c G 9 u a W J p b G l 0 Y V 9 j b 2 5 m a X J t Y X R p b 2 5 P Z k Z 1 b m R z L D Z 9 J n F 1 b 3 Q 7 L C Z x d W 9 0 O 1 N l Y 3 R p b 2 4 x L 1 J l c G 9 y d E t Q S V 9 O T 1 J U S F 8 y M D I w M D N f Q l B F U i 9 D a G F u Z 2 V k I F R 5 c G U u e 0 l u Z G l z c G 9 u a W J p b G l 0 Y V 9 k Z W x l d G V D b 2 5 z Z W 5 0 L D d 9 J n F 1 b 3 Q 7 L C Z x d W 9 0 O 1 N l Y 3 R p b 2 4 x L 1 J l c G 9 y d E t Q S V 9 O T 1 J U S F 8 y M D I w M D N f Q l B F U i 9 D a G F u Z 2 V k I F R 5 c G U u e 0 l u Z G l z c G 9 u a W J p b G l 0 Y V 9 l c 3 R h Y m x p c 2 h D b 2 5 z Z W 5 0 L D h 9 J n F 1 b 3 Q 7 L C Z x d W 9 0 O 1 N l Y 3 R p b 2 4 x L 1 J l c G 9 y d E t Q S V 9 O T 1 J U S F 8 y M D I w M D N f Q l B F U i 9 D a G F u Z 2 V k I F R 5 c G U u e 0 l u Z G l z c G 9 u a W J p b G l 0 Y V 9 n Z X R D b 2 5 z Z W 5 0 L D l 9 J n F 1 b 3 Q 7 L C Z x d W 9 0 O 1 N l Y 3 R p b 2 4 x L 1 J l c G 9 y d E t Q S V 9 O T 1 J U S F 8 y M D I w M D N f Q l B F U i 9 D a G F u Z 2 V k I F R 5 c G U u e 0 l u Z G l z c G 9 u a W J p b G l 0 Y V 9 n Z X R D b 2 5 z Z W 5 0 U 3 R h d H V z L D E w f S Z x d W 9 0 O y w m c X V v d D t T Z W N 0 a W 9 u M S 9 S Z X B v c n R L U E l f T k 9 S V E h f M j A y M D A z X 0 J Q R V I v Q 2 h h b m d l Z C B U e X B l L n t J b m R p c 3 B v b m l i a W x p d G F f Z 2 V 0 U G F 5 b W V u d F J l c X V l c 3 Q s M T F 9 J n F 1 b 3 Q 7 L C Z x d W 9 0 O 1 N l Y 3 R p b 2 4 x L 1 J l c G 9 y d E t Q S V 9 O T 1 J U S F 8 y M D I w M D N f Q l B F U i 9 D a G F u Z 2 V k I F R 5 c G U u e 0 l u Z G l z c G 9 u a W J p b G l 0 Y V 9 n Z X R Q Y X l t Z W 5 0 U 3 R h d H V z U m V x d W V z d C w x M n 0 m c X V v d D s s J n F 1 b 3 Q 7 U 2 V j d G l v b j E v U m V w b 3 J 0 S 1 B J X 0 5 P U l R I X z I w M j A w M 1 9 C U E V S L 0 N o Y W 5 n Z W Q g V H l w Z S 5 7 S W 5 k a X N w b 2 5 p Y m l s a X R h X 2 d l d F B l c m l v Z G l j U G F 5 b W V u d F J l c X V l c 3 Q s M T N 9 J n F 1 b 3 Q 7 L C Z x d W 9 0 O 1 N l Y 3 R p b 2 4 x L 1 J l c G 9 y d E t Q S V 9 O T 1 J U S F 8 y M D I w M D N f Q l B F U i 9 D a G F u Z 2 V k I F R 5 c G U u e 0 l u Z G l z c G 9 u a W J p b G l 0 Y V 9 n Z X R Q Z X J p b 2 R p Y 1 B h e W 1 l b n R T d G F 0 d X N S Z X F 1 Z X N 0 L D E 0 f S Z x d W 9 0 O y w m c X V v d D t T Z W N 0 a W 9 u M S 9 S Z X B v c n R L U E l f T k 9 S V E h f M j A y M D A z X 0 J Q R V I v Q 2 h h b m d l Z C B U e X B l L n t J b m R p c 3 B v b m l i a W x p d G F f c G F 5 b W V u d E l u a X R p Y X R p b 2 5 S Z X F 1 Z X N 0 L D E 1 f S Z x d W 9 0 O y w m c X V v d D t T Z W N 0 a W 9 u M S 9 S Z X B v c n R L U E l f T k 9 S V E h f M j A y M D A z X 0 J Q R V I v Q 2 h h b m d l Z C B U e X B l L n t J b m R p c 3 B v b m l i a W x p d G F f c G V y a W 9 k a W N Q Y X l t Z W 5 0 S W 5 p d G l h d G l v b l J l c X V l c 3 Q s M T Z 9 J n F 1 b 3 Q 7 L C Z x d W 9 0 O 1 N l Y 3 R p b 2 4 x L 1 J l c G 9 y d E t Q S V 9 O T 1 J U S F 8 y M D I w M D N f Q l B F U i 9 D a G F u Z 2 V k I F R 5 c G U u e 0 l u Z G l z c G 9 u a W J p b G l 0 Y V 9 y Z W F k Q W N j b 3 V u d E J h b G F u Y 2 U s M T d 9 J n F 1 b 3 Q 7 L C Z x d W 9 0 O 1 N l Y 3 R p b 2 4 x L 1 J l c G 9 y d E t Q S V 9 O T 1 J U S F 8 y M D I w M D N f Q l B F U i 9 D a G F u Z 2 V k I F R 5 c G U u e 0 l u Z G l z c G 9 u a W J p b G l 0 Y V 9 y Z W F k Q W N j b 3 V u d E R l d G F p b H M s M T h 9 J n F 1 b 3 Q 7 L C Z x d W 9 0 O 1 N l Y 3 R p b 2 4 x L 1 J l c G 9 y d E t Q S V 9 O T 1 J U S F 8 y M D I w M D N f Q l B F U i 9 D a G F u Z 2 V k I F R 5 c G U u e 0 l u Z G l z c G 9 u a W J p b G l 0 Y V 9 y Z W F k Q W N j b 3 V u d E x p c 3 Q s M T l 9 J n F 1 b 3 Q 7 L C Z x d W 9 0 O 1 N l Y 3 R p b 2 4 x L 1 J l c G 9 y d E t Q S V 9 O T 1 J U S F 8 y M D I w M D N f Q l B F U i 9 D a G F u Z 2 V k I F R 5 c G U u e 0 l u Z G l z c G 9 u a W J p b G l 0 Y V 9 y Z W F k Q W N j b 3 V u d F R y Y W 5 z Y W N 0 a W 9 u R G V 0 Y W l s c y w y M H 0 m c X V v d D s s J n F 1 b 3 Q 7 U 2 V j d G l v b j E v U m V w b 3 J 0 S 1 B J X 0 5 P U l R I X z I w M j A w M 1 9 C U E V S L 0 N o Y W 5 n Z W Q g V H l w Z S 5 7 S W 5 k a X N w b 2 5 p Y m l s a X R h X 3 J l Y W R B Y 2 N v d W 5 0 V H J h b n N h Y 3 R p b 2 5 M a X N 0 L D I x f S Z x d W 9 0 O y w m c X V v d D t T Z W N 0 a W 9 u M S 9 S Z X B v c n R L U E l f T k 9 S V E h f M j A y M D A z X 0 J Q R V I v Q 2 h h b m d l Z C B U e X B l L n t J b m R p c 3 B v b m l i a W x p d G F f c m V h Z E N h c m R B Y 2 N v d W 5 0 Q m F s Y W 5 j Z X M s M j J 9 J n F 1 b 3 Q 7 L C Z x d W 9 0 O 1 N l Y 3 R p b 2 4 x L 1 J l c G 9 y d E t Q S V 9 O T 1 J U S F 8 y M D I w M D N f Q l B F U i 9 D a G F u Z 2 V k I F R 5 c G U u e 0 l u Z G l z c G 9 u a W J p b G l 0 Y V 9 y Z W F k Q 2 F y Z E F j Y 2 9 1 b n R E Z X R h a W x z L D I z f S Z x d W 9 0 O y w m c X V v d D t T Z W N 0 a W 9 u M S 9 S Z X B v c n R L U E l f T k 9 S V E h f M j A y M D A z X 0 J Q R V I v Q 2 h h b m d l Z C B U e X B l L n t J b m R p c 3 B v b m l i a W x p d G F f c m V h Z E N h c m R B Y 2 N v d W 5 0 T G l z d C w y N H 0 m c X V v d D s s J n F 1 b 3 Q 7 U 2 V j d G l v b j E v U m V w b 3 J 0 S 1 B J X 0 5 P U l R I X z I w M j A w M 1 9 C U E V S L 0 N o Y W 5 n Z W Q g V H l w Z S 5 7 S W 5 k a X N w b 2 5 p Y m l s a X R h X 3 J l Y W R D Y X J k Q W N j b 3 V u d F R y Y W 5 z Y W N 0 a W 9 u T G l z d C w y N X 0 m c X V v d D s s J n F 1 b 3 Q 7 U 2 V j d G l v b j E v U m V w b 3 J 0 S 1 B J X 0 5 P U l R I X z I w M j A w M 1 9 C U E V S L 0 N o Y W 5 n Z W Q g V H l w Z S 5 7 S W 5 k a X N w b 2 5 p Y m l s a X R h X 3 J l d H J p Z X Z l Q X N w c 3 B z L D I 2 f S Z x d W 9 0 O y w m c X V v d D t T Z W N 0 a W 9 u M S 9 S Z X B v c n R L U E l f T k 9 S V E h f M j A y M D A z X 0 J Q R V I v Q 2 h h b m d l Z C B U e X B l L n t J b m R p c 3 B v b m l i a W x p d G F f d X B k Y X R l Q 2 9 u c 2 V u d C w y N 3 0 m c X V v d D s s J n F 1 b 3 Q 7 U 2 V j d G l v b j E v U m V w b 3 J 0 S 1 B J X 0 5 P U l R I X z I w M j A w M 1 9 C U E V S L 0 N o Y W 5 n Z W Q g V H l w Z S 5 7 S W 5 k a X N w b 2 5 p Y m l s a X R h X 3 V w Z G F 0 Z V B h e W 1 l b n R S Z X N v d X J j Z S w y O H 0 m c X V v d D s s J n F 1 b 3 Q 7 U 2 V j d G l v b j E v U m V w b 3 J 0 S 1 B J X 0 5 P U l R I X z I w M j A w M 1 9 C U E V S L 0 N o Y W 5 n Z W Q g V H l w Z S 5 7 S W 5 k a X N w b 2 5 p Y m l s a X R h X 3 V w Z G F 0 Z V B l c m l v Z G l j U G F 5 b W V u d F J l c 2 9 1 c m N l L D I 5 f S Z x d W 9 0 O y w m c X V v d D t T Z W N 0 a W 9 u M S 9 S Z X B v c n R L U E l f T k 9 S V E h f M j A y M D A z X 0 J Q R V I v Q 2 h h b m d l Z C B U e X B l L n t J b m R p c 3 B v b m l i a W x p d G F f U G V y Y 1 9 j b 2 5 m a X J t Y X R p b 2 5 P Z k Z 1 b m R z L D M w f S Z x d W 9 0 O y w m c X V v d D t T Z W N 0 a W 9 u M S 9 S Z X B v c n R L U E l f T k 9 S V E h f M j A y M D A z X 0 J Q R V I v Q 2 h h b m d l Z C B U e X B l L n t J b m R p c 3 B v b m l i a W x p d G F f U G V y Y 1 9 k Z W x l d G V D b 2 5 z Z W 5 0 L D M x f S Z x d W 9 0 O y w m c X V v d D t T Z W N 0 a W 9 u M S 9 S Z X B v c n R L U E l f T k 9 S V E h f M j A y M D A z X 0 J Q R V I v Q 2 h h b m d l Z C B U e X B l L n t J b m R p c 3 B v b m l i a W x p d G F f U G V y Y 1 9 l c 3 R h Y m x p c 2 h D b 2 5 z Z W 5 0 L D M y f S Z x d W 9 0 O y w m c X V v d D t T Z W N 0 a W 9 u M S 9 S Z X B v c n R L U E l f T k 9 S V E h f M j A y M D A z X 0 J Q R V I v Q 2 h h b m d l Z C B U e X B l L n t J b m R p c 3 B v b m l i a W x p d G F f U G V y Y 1 9 n Z X R D b 2 5 z Z W 5 0 L D M z f S Z x d W 9 0 O y w m c X V v d D t T Z W N 0 a W 9 u M S 9 S Z X B v c n R L U E l f T k 9 S V E h f M j A y M D A z X 0 J Q R V I v Q 2 h h b m d l Z C B U e X B l L n t J b m R p c 3 B v b m l i a W x p d G F f U G V y Y 1 9 n Z X R D b 2 5 z Z W 5 0 U 3 R h d H V z L D M 0 f S Z x d W 9 0 O y w m c X V v d D t T Z W N 0 a W 9 u M S 9 S Z X B v c n R L U E l f T k 9 S V E h f M j A y M D A z X 0 J Q R V I v Q 2 h h b m d l Z C B U e X B l L n t J b m R p c 3 B v b m l i a W x p d G F f U G V y Y 1 9 n Z X R Q Y X l t Z W 5 0 U m V x d W V z d C w z N X 0 m c X V v d D s s J n F 1 b 3 Q 7 U 2 V j d G l v b j E v U m V w b 3 J 0 S 1 B J X 0 5 P U l R I X z I w M j A w M 1 9 C U E V S L 0 N o Y W 5 n Z W Q g V H l w Z S 5 7 S W 5 k a X N w b 2 5 p Y m l s a X R h X 1 B l c m N f Z 2 V 0 U G F 5 b W V u d F N 0 Y X R 1 c 1 J l c X V l c 3 Q s M z Z 9 J n F 1 b 3 Q 7 L C Z x d W 9 0 O 1 N l Y 3 R p b 2 4 x L 1 J l c G 9 y d E t Q S V 9 O T 1 J U S F 8 y M D I w M D N f Q l B F U i 9 D a G F u Z 2 V k I F R 5 c G U u e 0 l u Z G l z c G 9 u a W J p b G l 0 Y V 9 Q Z X J j X 2 d l d F B l c m l v Z G l j U G F 5 b W V u d F J l c X V l c 3 Q s M z d 9 J n F 1 b 3 Q 7 L C Z x d W 9 0 O 1 N l Y 3 R p b 2 4 x L 1 J l c G 9 y d E t Q S V 9 O T 1 J U S F 8 y M D I w M D N f Q l B F U i 9 D a G F u Z 2 V k I F R 5 c G U u e 0 l u Z G l z c G 9 u a W J p b G l 0 Y V 9 Q Z X J j X 2 d l d F B l c m l v Z G l j U G F 5 b W V u d F N 0 Y X R 1 c 1 J l c X V l c 3 Q s M z h 9 J n F 1 b 3 Q 7 L C Z x d W 9 0 O 1 N l Y 3 R p b 2 4 x L 1 J l c G 9 y d E t Q S V 9 O T 1 J U S F 8 y M D I w M D N f Q l B F U i 9 D a G F u Z 2 V k I F R 5 c G U u e 0 l u Z G l z c G 9 u a W J p b G l 0 Y V 9 Q Z X J j X 3 B h e W 1 l b n R J b m l 0 a W F 0 a W 9 u U m V x d W V z d C w z O X 0 m c X V v d D s s J n F 1 b 3 Q 7 U 2 V j d G l v b j E v U m V w b 3 J 0 S 1 B J X 0 5 P U l R I X z I w M j A w M 1 9 C U E V S L 0 N o Y W 5 n Z W Q g V H l w Z S 5 7 S W 5 k a X N w b 2 5 p Y m l s a X R h X 1 B l c m N f c G V y a W 9 k a W N Q Y X l t Z W 5 0 S W 5 p d G l h d G l v b l J l c X V l c 3 Q s N D B 9 J n F 1 b 3 Q 7 L C Z x d W 9 0 O 1 N l Y 3 R p b 2 4 x L 1 J l c G 9 y d E t Q S V 9 O T 1 J U S F 8 y M D I w M D N f Q l B F U i 9 D a G F u Z 2 V k I F R 5 c G U u e 0 l u Z G l z c G 9 u a W J p b G l 0 Y V 9 Q Z X J j X 3 J l Y W R B Y 2 N v d W 5 0 Q m F s Y W 5 j Z S w 0 M X 0 m c X V v d D s s J n F 1 b 3 Q 7 U 2 V j d G l v b j E v U m V w b 3 J 0 S 1 B J X 0 5 P U l R I X z I w M j A w M 1 9 C U E V S L 0 N o Y W 5 n Z W Q g V H l w Z S 5 7 S W 5 k a X N w b 2 5 p Y m l s a X R h X 1 B l c m N f c m V h Z E F j Y 2 9 1 b n R E Z X R h a W x z L D Q y f S Z x d W 9 0 O y w m c X V v d D t T Z W N 0 a W 9 u M S 9 S Z X B v c n R L U E l f T k 9 S V E h f M j A y M D A z X 0 J Q R V I v Q 2 h h b m d l Z C B U e X B l L n t J b m R p c 3 B v b m l i a W x p d G F f U G V y Y 1 9 y Z W F k Q W N j b 3 V u d E x p c 3 Q s N D N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E Z X R h a W x z L D Q 0 f S Z x d W 9 0 O y w m c X V v d D t T Z W N 0 a W 9 u M S 9 S Z X B v c n R L U E l f T k 9 S V E h f M j A y M D A z X 0 J Q R V I v Q 2 h h b m d l Z C B U e X B l L n t J b m R p c 3 B v b m l i a W x p d G F f U G V y Y 1 9 y Z W F k Q W N j b 3 V u d F R y Y W 5 z Y W N 0 a W 9 u T G l z d C w 0 N X 0 m c X V v d D s s J n F 1 b 3 Q 7 U 2 V j d G l v b j E v U m V w b 3 J 0 S 1 B J X 0 5 P U l R I X z I w M j A w M 1 9 C U E V S L 0 N o Y W 5 n Z W Q g V H l w Z S 5 7 S W 5 k a X N w b 2 5 p Y m l s a X R h X 1 B l c m N f c m V h Z E N h c m R B Y 2 N v d W 5 0 Q m F s Y W 5 j Z X M s N D Z 9 J n F 1 b 3 Q 7 L C Z x d W 9 0 O 1 N l Y 3 R p b 2 4 x L 1 J l c G 9 y d E t Q S V 9 O T 1 J U S F 8 y M D I w M D N f Q l B F U i 9 D a G F u Z 2 V k I F R 5 c G U u e 0 l u Z G l z c G 9 u a W J p b G l 0 Y V 9 Q Z X J j X 3 J l Y W R D Y X J k Q W N j b 3 V u d E R l d G F p b H M s N D d 9 J n F 1 b 3 Q 7 L C Z x d W 9 0 O 1 N l Y 3 R p b 2 4 x L 1 J l c G 9 y d E t Q S V 9 O T 1 J U S F 8 y M D I w M D N f Q l B F U i 9 D a G F u Z 2 V k I F R 5 c G U u e 0 l u Z G l z c G 9 u a W J p b G l 0 Y V 9 Q Z X J j X 3 J l Y W R D Y X J k Q W N j b 3 V u d E x p c 3 Q s N D h 9 J n F 1 b 3 Q 7 L C Z x d W 9 0 O 1 N l Y 3 R p b 2 4 x L 1 J l c G 9 y d E t Q S V 9 O T 1 J U S F 8 y M D I w M D N f Q l B F U i 9 D a G F u Z 2 V k I F R 5 c G U u e 0 l u Z G l z c G 9 u a W J p b G l 0 Y V 9 Q Z X J j X 3 J l Y W R D Y X J k Q W N j b 3 V u d F R y Y W 5 z Y W N 0 a W 9 u T G l z d C w 0 O X 0 m c X V v d D s s J n F 1 b 3 Q 7 U 2 V j d G l v b j E v U m V w b 3 J 0 S 1 B J X 0 5 P U l R I X z I w M j A w M 1 9 C U E V S L 0 N o Y W 5 n Z W Q g V H l w Z S 5 7 S W 5 k a X N w b 2 5 p Y m l s a X R h X 1 B l c m N f c m V 0 c m l l d m V B c 3 B z c H M s N T B 9 J n F 1 b 3 Q 7 L C Z x d W 9 0 O 1 N l Y 3 R p b 2 4 x L 1 J l c G 9 y d E t Q S V 9 O T 1 J U S F 8 y M D I w M D N f Q l B F U i 9 D a G F u Z 2 V k I F R 5 c G U u e 0 l u Z G l z c G 9 u a W J p b G l 0 Y V 9 Q Z X J j X 3 V w Z G F 0 Z U N v b n N l b n Q s N T F 9 J n F 1 b 3 Q 7 L C Z x d W 9 0 O 1 N l Y 3 R p b 2 4 x L 1 J l c G 9 y d E t Q S V 9 O T 1 J U S F 8 y M D I w M D N f Q l B F U i 9 D a G F u Z 2 V k I F R 5 c G U u e 0 l u Z G l z c G 9 u a W J p b G l 0 Y V 9 Q Z X J j X 3 V w Z G F 0 Z V B h e W 1 l b n R S Z X N v d X J j Z S w 1 M n 0 m c X V v d D s s J n F 1 b 3 Q 7 U 2 V j d G l v b j E v U m V w b 3 J 0 S 1 B J X 0 5 P U l R I X z I w M j A w M 1 9 C U E V S L 0 N o Y W 5 n Z W Q g V H l w Z S 5 7 S W 5 k a X N w b 2 5 p Y m l s a X R h X 1 B l c m N f d X B k Y X R l U G V y a W 9 k a W N Q Y X l t Z W 5 0 U m V z b 3 V y Y 2 U s N T N 9 J n F 1 b 3 Q 7 L C Z x d W 9 0 O 1 N l Y 3 R p b 2 4 x L 1 J l c G 9 y d E t Q S V 9 O T 1 J U S F 8 y M D I w M D N f Q l B F U i 9 D a G F u Z 2 V k I F R 5 c G U u e 0 9 L X 2 N v b m Z p c m 1 h d G l v b k 9 m R n V u Z H M s N T R 9 J n F 1 b 3 Q 7 L C Z x d W 9 0 O 1 N l Y 3 R p b 2 4 x L 1 J l c G 9 y d E t Q S V 9 O T 1 J U S F 8 y M D I w M D N f Q l B F U i 9 D a G F u Z 2 V k I F R 5 c G U u e 0 9 L X 2 R l b G V 0 Z U N v b n N l b n Q s N T V 9 J n F 1 b 3 Q 7 L C Z x d W 9 0 O 1 N l Y 3 R p b 2 4 x L 1 J l c G 9 y d E t Q S V 9 O T 1 J U S F 8 y M D I w M D N f Q l B F U i 9 D a G F u Z 2 V k I F R 5 c G U u e 0 9 L X 2 V z d G F i b G l z a E N v b n N l b n Q s N T Z 9 J n F 1 b 3 Q 7 L C Z x d W 9 0 O 1 N l Y 3 R p b 2 4 x L 1 J l c G 9 y d E t Q S V 9 O T 1 J U S F 8 y M D I w M D N f Q l B F U i 9 D a G F u Z 2 V k I F R 5 c G U u e 0 9 L X 2 d l d E N v b n N l b n Q s N T d 9 J n F 1 b 3 Q 7 L C Z x d W 9 0 O 1 N l Y 3 R p b 2 4 x L 1 J l c G 9 y d E t Q S V 9 O T 1 J U S F 8 y M D I w M D N f Q l B F U i 9 D a G F u Z 2 V k I F R 5 c G U u e 0 9 L X 2 d l d E N v b n N l b n R T d G F 0 d X M s N T h 9 J n F 1 b 3 Q 7 L C Z x d W 9 0 O 1 N l Y 3 R p b 2 4 x L 1 J l c G 9 y d E t Q S V 9 O T 1 J U S F 8 y M D I w M D N f Q l B F U i 9 D a G F u Z 2 V k I F R 5 c G U u e 0 9 L X 2 d l d F B h e W 1 l b n R S Z X F 1 Z X N 0 L D U 5 f S Z x d W 9 0 O y w m c X V v d D t T Z W N 0 a W 9 u M S 9 S Z X B v c n R L U E l f T k 9 S V E h f M j A y M D A z X 0 J Q R V I v Q 2 h h b m d l Z C B U e X B l L n t P S 1 9 n Z X R Q Y X l t Z W 5 0 U 3 R h d H V z U m V x d W V z d C w 2 M H 0 m c X V v d D s s J n F 1 b 3 Q 7 U 2 V j d G l v b j E v U m V w b 3 J 0 S 1 B J X 0 5 P U l R I X z I w M j A w M 1 9 C U E V S L 0 N o Y W 5 n Z W Q g V H l w Z S 5 7 T 0 t f Z 2 V 0 U G V y a W 9 k a W N Q Y X l t Z W 5 0 U m V x d W V z d C w 2 M X 0 m c X V v d D s s J n F 1 b 3 Q 7 U 2 V j d G l v b j E v U m V w b 3 J 0 S 1 B J X 0 5 P U l R I X z I w M j A w M 1 9 C U E V S L 0 N o Y W 5 n Z W Q g V H l w Z S 5 7 T 0 t f Z 2 V 0 U G V y a W 9 k a W N Q Y X l t Z W 5 0 U 3 R h d H V z U m V x d W V z d C w 2 M n 0 m c X V v d D s s J n F 1 b 3 Q 7 U 2 V j d G l v b j E v U m V w b 3 J 0 S 1 B J X 0 5 P U l R I X z I w M j A w M 1 9 C U E V S L 0 N o Y W 5 n Z W Q g V H l w Z S 5 7 T 0 t f c G F 5 b W V u d E l u a X R p Y X R p b 2 5 S Z X F 1 Z X N 0 L D Y z f S Z x d W 9 0 O y w m c X V v d D t T Z W N 0 a W 9 u M S 9 S Z X B v c n R L U E l f T k 9 S V E h f M j A y M D A z X 0 J Q R V I v Q 2 h h b m d l Z C B U e X B l L n t P S 1 9 w Z X J p b 2 R p Y 1 B h e W 1 l b n R J b m l 0 a W F 0 a W 9 u U m V x d W V z d C w 2 N H 0 m c X V v d D s s J n F 1 b 3 Q 7 U 2 V j d G l v b j E v U m V w b 3 J 0 S 1 B J X 0 5 P U l R I X z I w M j A w M 1 9 C U E V S L 0 N o Y W 5 n Z W Q g V H l w Z S 5 7 T 0 t f c m V h Z E F j Y 2 9 1 b n R C Y W x h b m N l L D Y 1 f S Z x d W 9 0 O y w m c X V v d D t T Z W N 0 a W 9 u M S 9 S Z X B v c n R L U E l f T k 9 S V E h f M j A y M D A z X 0 J Q R V I v Q 2 h h b m d l Z C B U e X B l L n t P S 1 9 y Z W F k Q W N j b 3 V u d E R l d G F p b H M s N j Z 9 J n F 1 b 3 Q 7 L C Z x d W 9 0 O 1 N l Y 3 R p b 2 4 x L 1 J l c G 9 y d E t Q S V 9 O T 1 J U S F 8 y M D I w M D N f Q l B F U i 9 D a G F u Z 2 V k I F R 5 c G U u e 0 9 L X 3 J l Y W R B Y 2 N v d W 5 0 T G l z d C w 2 N 3 0 m c X V v d D s s J n F 1 b 3 Q 7 U 2 V j d G l v b j E v U m V w b 3 J 0 S 1 B J X 0 5 P U l R I X z I w M j A w M 1 9 C U E V S L 0 N o Y W 5 n Z W Q g V H l w Z S 5 7 T 0 t f c m V h Z E F j Y 2 9 1 b n R U c m F u c 2 F j d G l v b k R l d G F p b H M s N j h 9 J n F 1 b 3 Q 7 L C Z x d W 9 0 O 1 N l Y 3 R p b 2 4 x L 1 J l c G 9 y d E t Q S V 9 O T 1 J U S F 8 y M D I w M D N f Q l B F U i 9 D a G F u Z 2 V k I F R 5 c G U u e 0 9 L X 3 J l Y W R B Y 2 N v d W 5 0 V H J h b n N h Y 3 R p b 2 5 M a X N 0 L D Y 5 f S Z x d W 9 0 O y w m c X V v d D t T Z W N 0 a W 9 u M S 9 S Z X B v c n R L U E l f T k 9 S V E h f M j A y M D A z X 0 J Q R V I v Q 2 h h b m d l Z C B U e X B l L n t P S 1 9 y Z W F k Q 2 F y Z E F j Y 2 9 1 b n R C Y W x h b m N l c y w 3 M H 0 m c X V v d D s s J n F 1 b 3 Q 7 U 2 V j d G l v b j E v U m V w b 3 J 0 S 1 B J X 0 5 P U l R I X z I w M j A w M 1 9 C U E V S L 0 N o Y W 5 n Z W Q g V H l w Z S 5 7 T 0 t f c m V h Z E N h c m R B Y 2 N v d W 5 0 R G V 0 Y W l s c y w 3 M X 0 m c X V v d D s s J n F 1 b 3 Q 7 U 2 V j d G l v b j E v U m V w b 3 J 0 S 1 B J X 0 5 P U l R I X z I w M j A w M 1 9 C U E V S L 0 N o Y W 5 n Z W Q g V H l w Z S 5 7 T 0 t f c m V h Z E N h c m R B Y 2 N v d W 5 0 T G l z d C w 3 M n 0 m c X V v d D s s J n F 1 b 3 Q 7 U 2 V j d G l v b j E v U m V w b 3 J 0 S 1 B J X 0 5 P U l R I X z I w M j A w M 1 9 C U E V S L 0 N o Y W 5 n Z W Q g V H l w Z S 5 7 T 0 t f c m V h Z E N h c m R B Y 2 N v d W 5 0 V H J h b n N h Y 3 R p b 2 5 M a X N 0 L D c z f S Z x d W 9 0 O y w m c X V v d D t T Z W N 0 a W 9 u M S 9 S Z X B v c n R L U E l f T k 9 S V E h f M j A y M D A z X 0 J Q R V I v Q 2 h h b m d l Z C B U e X B l L n t P S 1 9 y Z X R y a W V 2 Z U F z c H N w c y w 3 N H 0 m c X V v d D s s J n F 1 b 3 Q 7 U 2 V j d G l v b j E v U m V w b 3 J 0 S 1 B J X 0 5 P U l R I X z I w M j A w M 1 9 C U E V S L 0 N o Y W 5 n Z W Q g V H l w Z S 5 7 T 0 t f d X B k Y X R l Q 2 9 u c 2 V u d C w 3 N X 0 m c X V v d D s s J n F 1 b 3 Q 7 U 2 V j d G l v b j E v U m V w b 3 J 0 S 1 B J X 0 5 P U l R I X z I w M j A w M 1 9 C U E V S L 0 N o Y W 5 n Z W Q g V H l w Z S 5 7 T 0 t f d X B k Y X R l U G F 5 b W V u d F J l c 2 9 1 c m N l L D c 2 f S Z x d W 9 0 O y w m c X V v d D t T Z W N 0 a W 9 u M S 9 S Z X B v c n R L U E l f T k 9 S V E h f M j A y M D A z X 0 J Q R V I v Q 2 h h b m d l Z C B U e X B l L n t P S 1 9 1 c G R h d G V Q Z X J p b 2 R p Y 1 B h e W 1 l b n R S Z X N v d X J j Z S w 3 N 3 0 m c X V v d D s s J n F 1 b 3 Q 7 U 2 V j d G l v b j E v U m V w b 3 J 0 S 1 B J X 0 5 P U l R I X z I w M j A w M 1 9 C U E V S L 0 N o Y W 5 n Z W Q g V H l w Z S 5 7 U H J v Y m x l b W F B c H B s a W N h d G l 2 b 1 9 Q Z X J j X 2 N v b m Z p c m 1 h d G l v b k 9 m R n V u Z H M s N z h 9 J n F 1 b 3 Q 7 L C Z x d W 9 0 O 1 N l Y 3 R p b 2 4 x L 1 J l c G 9 y d E t Q S V 9 O T 1 J U S F 8 y M D I w M D N f Q l B F U i 9 D a G F u Z 2 V k I F R 5 c G U u e 1 B y b 2 J s Z W 1 h Q X B w b G l j Y X R p d m 9 f U G V y Y 1 9 k Z W x l d G V D b 2 5 z Z W 5 0 L D c 5 f S Z x d W 9 0 O y w m c X V v d D t T Z W N 0 a W 9 u M S 9 S Z X B v c n R L U E l f T k 9 S V E h f M j A y M D A z X 0 J Q R V I v Q 2 h h b m d l Z C B U e X B l L n t Q c m 9 i b G V t Y U F w c G x p Y 2 F 0 a X Z v X 1 B l c m N f Z X N 0 Y W J s a X N o Q 2 9 u c 2 V u d C w 4 M H 0 m c X V v d D s s J n F 1 b 3 Q 7 U 2 V j d G l v b j E v U m V w b 3 J 0 S 1 B J X 0 5 P U l R I X z I w M j A w M 1 9 C U E V S L 0 N o Y W 5 n Z W Q g V H l w Z S 5 7 U H J v Y m x l b W F B c H B s a W N h d G l 2 b 1 9 Q Z X J j X 2 d l d E N v b n N l b n Q s O D F 9 J n F 1 b 3 Q 7 L C Z x d W 9 0 O 1 N l Y 3 R p b 2 4 x L 1 J l c G 9 y d E t Q S V 9 O T 1 J U S F 8 y M D I w M D N f Q l B F U i 9 D a G F u Z 2 V k I F R 5 c G U u e 1 B y b 2 J s Z W 1 h Q X B w b G l j Y X R p d m 9 f U G V y Y 1 9 n Z X R D b 2 5 z Z W 5 0 U 3 R h d H V z L D g y f S Z x d W 9 0 O y w m c X V v d D t T Z W N 0 a W 9 u M S 9 S Z X B v c n R L U E l f T k 9 S V E h f M j A y M D A z X 0 J Q R V I v Q 2 h h b m d l Z C B U e X B l L n t Q c m 9 i b G V t Y U F w c G x p Y 2 F 0 a X Z v X 1 B l c m N f Z 2 V 0 U G F 5 b W V u d F J l c X V l c 3 Q s O D N 9 J n F 1 b 3 Q 7 L C Z x d W 9 0 O 1 N l Y 3 R p b 2 4 x L 1 J l c G 9 y d E t Q S V 9 O T 1 J U S F 8 y M D I w M D N f Q l B F U i 9 D a G F u Z 2 V k I F R 5 c G U u e 1 B y b 2 J s Z W 1 h Q X B w b G l j Y X R p d m 9 f U G V y Y 1 9 n Z X R Q Y X l t Z W 5 0 U 3 R h d H V z U m V x d W V z d C w 4 N H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J l c X V l c 3 Q s O D V 9 J n F 1 b 3 Q 7 L C Z x d W 9 0 O 1 N l Y 3 R p b 2 4 x L 1 J l c G 9 y d E t Q S V 9 O T 1 J U S F 8 y M D I w M D N f Q l B F U i 9 D a G F u Z 2 V k I F R 5 c G U u e 1 B y b 2 J s Z W 1 h Q X B w b G l j Y X R p d m 9 f U G V y Y 1 9 n Z X R Q Z X J p b 2 R p Y 1 B h e W 1 l b n R T d G F 0 d X N S Z X F 1 Z X N 0 L D g 2 f S Z x d W 9 0 O y w m c X V v d D t T Z W N 0 a W 9 u M S 9 S Z X B v c n R L U E l f T k 9 S V E h f M j A y M D A z X 0 J Q R V I v Q 2 h h b m d l Z C B U e X B l L n t Q c m 9 i b G V t Y U F w c G x p Y 2 F 0 a X Z v X 1 B l c m N f c G F 5 b W V u d E l u a X R p Y X R p b 2 5 S Z X F 1 Z X N 0 L D g 3 f S Z x d W 9 0 O y w m c X V v d D t T Z W N 0 a W 9 u M S 9 S Z X B v c n R L U E l f T k 9 S V E h f M j A y M D A z X 0 J Q R V I v Q 2 h h b m d l Z C B U e X B l L n t Q c m 9 i b G V t Y U F w c G x p Y 2 F 0 a X Z v X 1 B l c m N f c G V y a W 9 k a W N Q Y X l t Z W 5 0 S W 5 p d G l h d G l v b l J l c X V l c 3 Q s O D h 9 J n F 1 b 3 Q 7 L C Z x d W 9 0 O 1 N l Y 3 R p b 2 4 x L 1 J l c G 9 y d E t Q S V 9 O T 1 J U S F 8 y M D I w M D N f Q l B F U i 9 D a G F u Z 2 V k I F R 5 c G U u e 1 B y b 2 J s Z W 1 h Q X B w b G l j Y X R p d m 9 f U G V y Y 1 9 y Z W F k Q W N j b 3 V u d E J h b G F u Y 2 U s O D l 9 J n F 1 b 3 Q 7 L C Z x d W 9 0 O 1 N l Y 3 R p b 2 4 x L 1 J l c G 9 y d E t Q S V 9 O T 1 J U S F 8 y M D I w M D N f Q l B F U i 9 D a G F u Z 2 V k I F R 5 c G U u e 1 B y b 2 J s Z W 1 h Q X B w b G l j Y X R p d m 9 f U G V y Y 1 9 y Z W F k Q W N j b 3 V u d E R l d G F p b H M s O T B 9 J n F 1 b 3 Q 7 L C Z x d W 9 0 O 1 N l Y 3 R p b 2 4 x L 1 J l c G 9 y d E t Q S V 9 O T 1 J U S F 8 y M D I w M D N f Q l B F U i 9 D a G F u Z 2 V k I F R 5 c G U u e 1 B y b 2 J s Z W 1 h Q X B w b G l j Y X R p d m 9 f U G V y Y 1 9 y Z W F k Q W N j b 3 V u d E x p c 3 Q s O T F 9 J n F 1 b 3 Q 7 L C Z x d W 9 0 O 1 N l Y 3 R p b 2 4 x L 1 J l c G 9 y d E t Q S V 9 O T 1 J U S F 8 y M D I w M D N f Q l B F U i 9 D a G F u Z 2 V k I F R 5 c G U u e 1 B y b 2 J s Z W 1 h Q X B w b G l j Y X R p d m 9 f U G V y Y 1 9 y Z W F k Q W N j b 3 V u d F R y Y W 5 z Y W N 0 a W 9 u R G V 0 Y W l s c y w 5 M n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M a X N 0 L D k z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Q m F s Y W 5 j Z X M s O T R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E Z X R h a W x z L D k 1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T G l z d C w 5 N n 0 m c X V v d D s s J n F 1 b 3 Q 7 U 2 V j d G l v b j E v U m V w b 3 J 0 S 1 B J X 0 5 P U l R I X z I w M j A w M 1 9 C U E V S L 0 N o Y W 5 n Z W Q g V H l w Z S 5 7 U H J v Y m x l b W F B c H B s a W N h d G l 2 b 1 9 Q Z X J j X 3 J l Y W R D Y X J k Q W N j b 3 V u d F R y Y W 5 z Y W N 0 a W 9 u T G l z d C w 5 N 3 0 m c X V v d D s s J n F 1 b 3 Q 7 U 2 V j d G l v b j E v U m V w b 3 J 0 S 1 B J X 0 5 P U l R I X z I w M j A w M 1 9 C U E V S L 0 N o Y W 5 n Z W Q g V H l w Z S 5 7 U H J v Y m x l b W F B c H B s a W N h d G l 2 b 1 9 Q Z X J j X 3 J l d H J p Z X Z l Q X N w c 3 B z L D k 4 f S Z x d W 9 0 O y w m c X V v d D t T Z W N 0 a W 9 u M S 9 S Z X B v c n R L U E l f T k 9 S V E h f M j A y M D A z X 0 J Q R V I v Q 2 h h b m d l Z C B U e X B l L n t Q c m 9 i b G V t Y U F w c G x p Y 2 F 0 a X Z v X 1 B l c m N f d X B k Y X R l Q 2 9 u c 2 V u d C w 5 O X 0 m c X V v d D s s J n F 1 b 3 Q 7 U 2 V j d G l v b j E v U m V w b 3 J 0 S 1 B J X 0 5 P U l R I X z I w M j A w M 1 9 C U E V S L 0 N o Y W 5 n Z W Q g V H l w Z S 5 7 U H J v Y m x l b W F B c H B s a W N h d G l 2 b 1 9 Q Z X J j X 3 V w Z G F 0 Z V B h e W 1 l b n R S Z X N v d X J j Z S w x M D B 9 J n F 1 b 3 Q 7 L C Z x d W 9 0 O 1 N l Y 3 R p b 2 4 x L 1 J l c G 9 y d E t Q S V 9 O T 1 J U S F 8 y M D I w M D N f Q l B F U i 9 D a G F u Z 2 V k I F R 5 c G U u e 1 B y b 2 J s Z W 1 h Q X B w b G l j Y X R p d m 9 f U G V y Y 1 9 1 c G R h d G V Q Z X J p b 2 R p Y 1 B h e W 1 l b n R S Z X N v d X J j Z S w x M D F 9 J n F 1 b 3 Q 7 L C Z x d W 9 0 O 1 N l Y 3 R p b 2 4 x L 1 J l c G 9 y d E t Q S V 9 O T 1 J U S F 8 y M D I w M D N f Q l B F U i 9 D a G F u Z 2 V k I F R 5 c G U u e 1 B y b 2 J s Z W 1 h Q X B w b G l j Y X R p d m 9 f Y 2 9 u Z m l y b W F 0 a W 9 u T 2 Z G d W 5 k c y w x M D J 9 J n F 1 b 3 Q 7 L C Z x d W 9 0 O 1 N l Y 3 R p b 2 4 x L 1 J l c G 9 y d E t Q S V 9 O T 1 J U S F 8 y M D I w M D N f Q l B F U i 9 D a G F u Z 2 V k I F R 5 c G U u e 1 B y b 2 J s Z W 1 h Q X B w b G l j Y X R p d m 9 f Z G V s Z X R l Q 2 9 u c 2 V u d C w x M D N 9 J n F 1 b 3 Q 7 L C Z x d W 9 0 O 1 N l Y 3 R p b 2 4 x L 1 J l c G 9 y d E t Q S V 9 O T 1 J U S F 8 y M D I w M D N f Q l B F U i 9 D a G F u Z 2 V k I F R 5 c G U u e 1 B y b 2 J s Z W 1 h Q X B w b G l j Y X R p d m 9 f Z X N 0 Y W J s a X N o Q 2 9 u c 2 V u d C w x M D R 9 J n F 1 b 3 Q 7 L C Z x d W 9 0 O 1 N l Y 3 R p b 2 4 x L 1 J l c G 9 y d E t Q S V 9 O T 1 J U S F 8 y M D I w M D N f Q l B F U i 9 D a G F u Z 2 V k I F R 5 c G U u e 1 B y b 2 J s Z W 1 h Q X B w b G l j Y X R p d m 9 f Z 2 V 0 Q 2 9 u c 2 V u d C w x M D V 9 J n F 1 b 3 Q 7 L C Z x d W 9 0 O 1 N l Y 3 R p b 2 4 x L 1 J l c G 9 y d E t Q S V 9 O T 1 J U S F 8 y M D I w M D N f Q l B F U i 9 D a G F u Z 2 V k I F R 5 c G U u e 1 B y b 2 J s Z W 1 h Q X B w b G l j Y X R p d m 9 f Z 2 V 0 Q 2 9 u c 2 V u d F N 0 Y X R 1 c y w x M D Z 9 J n F 1 b 3 Q 7 L C Z x d W 9 0 O 1 N l Y 3 R p b 2 4 x L 1 J l c G 9 y d E t Q S V 9 O T 1 J U S F 8 y M D I w M D N f Q l B F U i 9 D a G F u Z 2 V k I F R 5 c G U u e 1 B y b 2 J s Z W 1 h Q X B w b G l j Y X R p d m 9 f Z 2 V 0 U G F 5 b W V u d F J l c X V l c 3 Q s M T A 3 f S Z x d W 9 0 O y w m c X V v d D t T Z W N 0 a W 9 u M S 9 S Z X B v c n R L U E l f T k 9 S V E h f M j A y M D A z X 0 J Q R V I v Q 2 h h b m d l Z C B U e X B l L n t Q c m 9 i b G V t Y U F w c G x p Y 2 F 0 a X Z v X 2 d l d F B h e W 1 l b n R T d G F 0 d X N S Z X F 1 Z X N 0 L D E w O H 0 m c X V v d D s s J n F 1 b 3 Q 7 U 2 V j d G l v b j E v U m V w b 3 J 0 S 1 B J X 0 5 P U l R I X z I w M j A w M 1 9 C U E V S L 0 N o Y W 5 n Z W Q g V H l w Z S 5 7 U H J v Y m x l b W F B c H B s a W N h d G l 2 b 1 9 n Z X R Q Z X J p b 2 R p Y 1 B h e W 1 l b n R S Z X F 1 Z X N 0 L D E w O X 0 m c X V v d D s s J n F 1 b 3 Q 7 U 2 V j d G l v b j E v U m V w b 3 J 0 S 1 B J X 0 5 P U l R I X z I w M j A w M 1 9 C U E V S L 0 N o Y W 5 n Z W Q g V H l w Z S 5 7 U H J v Y m x l b W F B c H B s a W N h d G l 2 b 1 9 n Z X R Q Z X J p b 2 R p Y 1 B h e W 1 l b n R T d G F 0 d X N S Z X F 1 Z X N 0 L D E x M H 0 m c X V v d D s s J n F 1 b 3 Q 7 U 2 V j d G l v b j E v U m V w b 3 J 0 S 1 B J X 0 5 P U l R I X z I w M j A w M 1 9 C U E V S L 0 N o Y W 5 n Z W Q g V H l w Z S 5 7 U H J v Y m x l b W F B c H B s a W N h d G l 2 b 1 9 w Y X l t Z W 5 0 S W 5 p d G l h d G l v b l J l c X V l c 3 Q s M T E x f S Z x d W 9 0 O y w m c X V v d D t T Z W N 0 a W 9 u M S 9 S Z X B v c n R L U E l f T k 9 S V E h f M j A y M D A z X 0 J Q R V I v Q 2 h h b m d l Z C B U e X B l L n t Q c m 9 i b G V t Y U F w c G x p Y 2 F 0 a X Z v X 3 B l c m l v Z G l j U G F 5 b W V u d E l u a X R p Y X R p b 2 5 S Z X F 1 Z X N 0 L D E x M n 0 m c X V v d D s s J n F 1 b 3 Q 7 U 2 V j d G l v b j E v U m V w b 3 J 0 S 1 B J X 0 5 P U l R I X z I w M j A w M 1 9 C U E V S L 0 N o Y W 5 n Z W Q g V H l w Z S 5 7 U H J v Y m x l b W F B c H B s a W N h d G l 2 b 1 9 y Z W F k Q W N j b 3 V u d E J h b G F u Y 2 U s M T E z f S Z x d W 9 0 O y w m c X V v d D t T Z W N 0 a W 9 u M S 9 S Z X B v c n R L U E l f T k 9 S V E h f M j A y M D A z X 0 J Q R V I v Q 2 h h b m d l Z C B U e X B l L n t Q c m 9 i b G V t Y U F w c G x p Y 2 F 0 a X Z v X 3 J l Y W R B Y 2 N v d W 5 0 R G V 0 Y W l s c y w x M T R 9 J n F 1 b 3 Q 7 L C Z x d W 9 0 O 1 N l Y 3 R p b 2 4 x L 1 J l c G 9 y d E t Q S V 9 O T 1 J U S F 8 y M D I w M D N f Q l B F U i 9 D a G F u Z 2 V k I F R 5 c G U u e 1 B y b 2 J s Z W 1 h Q X B w b G l j Y X R p d m 9 f c m V h Z E F j Y 2 9 1 b n R M a X N 0 L D E x N X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R G V 0 Y W l s c y w x M T Z 9 J n F 1 b 3 Q 7 L C Z x d W 9 0 O 1 N l Y 3 R p b 2 4 x L 1 J l c G 9 y d E t Q S V 9 O T 1 J U S F 8 y M D I w M D N f Q l B F U i 9 D a G F u Z 2 V k I F R 5 c G U u e 1 B y b 2 J s Z W 1 h Q X B w b G l j Y X R p d m 9 f c m V h Z E F j Y 2 9 1 b n R U c m F u c 2 F j d G l v b k x p c 3 Q s M T E 3 f S Z x d W 9 0 O y w m c X V v d D t T Z W N 0 a W 9 u M S 9 S Z X B v c n R L U E l f T k 9 S V E h f M j A y M D A z X 0 J Q R V I v Q 2 h h b m d l Z C B U e X B l L n t Q c m 9 i b G V t Y U F w c G x p Y 2 F 0 a X Z v X 3 J l Y W R D Y X J k Q W N j b 3 V u d E J h b G F u Y 2 V z L D E x O H 0 m c X V v d D s s J n F 1 b 3 Q 7 U 2 V j d G l v b j E v U m V w b 3 J 0 S 1 B J X 0 5 P U l R I X z I w M j A w M 1 9 C U E V S L 0 N o Y W 5 n Z W Q g V H l w Z S 5 7 U H J v Y m x l b W F B c H B s a W N h d G l 2 b 1 9 y Z W F k Q 2 F y Z E F j Y 2 9 1 b n R E Z X R h a W x z L D E x O X 0 m c X V v d D s s J n F 1 b 3 Q 7 U 2 V j d G l v b j E v U m V w b 3 J 0 S 1 B J X 0 5 P U l R I X z I w M j A w M 1 9 C U E V S L 0 N o Y W 5 n Z W Q g V H l w Z S 5 7 U H J v Y m x l b W F B c H B s a W N h d G l 2 b 1 9 y Z W F k Q 2 F y Z E F j Y 2 9 1 b n R M a X N 0 L D E y M H 0 m c X V v d D s s J n F 1 b 3 Q 7 U 2 V j d G l v b j E v U m V w b 3 J 0 S 1 B J X 0 5 P U l R I X z I w M j A w M 1 9 C U E V S L 0 N o Y W 5 n Z W Q g V H l w Z S 5 7 U H J v Y m x l b W F B c H B s a W N h d G l 2 b 1 9 y Z W F k Q 2 F y Z E F j Y 2 9 1 b n R U c m F u c 2 F j d G l v b k x p c 3 Q s M T I x f S Z x d W 9 0 O y w m c X V v d D t T Z W N 0 a W 9 u M S 9 S Z X B v c n R L U E l f T k 9 S V E h f M j A y M D A z X 0 J Q R V I v Q 2 h h b m d l Z C B U e X B l L n t Q c m 9 i b G V t Y U F w c G x p Y 2 F 0 a X Z v X 3 J l d H J p Z X Z l Q X N w c 3 B z L D E y M n 0 m c X V v d D s s J n F 1 b 3 Q 7 U 2 V j d G l v b j E v U m V w b 3 J 0 S 1 B J X 0 5 P U l R I X z I w M j A w M 1 9 C U E V S L 0 N o Y W 5 n Z W Q g V H l w Z S 5 7 U H J v Y m x l b W F B c H B s a W N h d G l 2 b 1 9 1 c G R h d G V D b 2 5 z Z W 5 0 L D E y M 3 0 m c X V v d D s s J n F 1 b 3 Q 7 U 2 V j d G l v b j E v U m V w b 3 J 0 S 1 B J X 0 5 P U l R I X z I w M j A w M 1 9 C U E V S L 0 N o Y W 5 n Z W Q g V H l w Z S 5 7 U H J v Y m x l b W F B c H B s a W N h d G l 2 b 1 9 1 c G R h d G V Q Y X l t Z W 5 0 U m V z b 3 V y Y 2 U s M T I 0 f S Z x d W 9 0 O y w m c X V v d D t T Z W N 0 a W 9 u M S 9 S Z X B v c n R L U E l f T k 9 S V E h f M j A y M D A z X 0 J Q R V I v Q 2 h h b m d l Z C B U e X B l L n t Q c m 9 i b G V t Y U F w c G x p Y 2 F 0 a X Z v X 3 V w Z G F 0 Z V B l c m l v Z G l j U G F 5 b W V u d F J l c 2 9 1 c m N l L D E y N X 0 m c X V v d D s s J n F 1 b 3 Q 7 U 2 V j d G l v b j E v U m V w b 3 J 0 S 1 B J X 0 5 P U l R I X z I w M j A w M 1 9 C U E V S L 0 N o Y W 5 n Z W Q g V H l w Z S 5 7 U H J v Y m x l b W F D b G l l b n R f Y 2 9 u Z m l y b W F 0 a W 9 u T 2 Z G d W 5 k c y w x M j Z 9 J n F 1 b 3 Q 7 L C Z x d W 9 0 O 1 N l Y 3 R p b 2 4 x L 1 J l c G 9 y d E t Q S V 9 O T 1 J U S F 8 y M D I w M D N f Q l B F U i 9 D a G F u Z 2 V k I F R 5 c G U u e 1 B y b 2 J s Z W 1 h Q 2 x p Z W 5 0 X 2 R l b G V 0 Z U N v b n N l b n Q s M T I 3 f S Z x d W 9 0 O y w m c X V v d D t T Z W N 0 a W 9 u M S 9 S Z X B v c n R L U E l f T k 9 S V E h f M j A y M D A z X 0 J Q R V I v Q 2 h h b m d l Z C B U e X B l L n t Q c m 9 i b G V t Y U N s a W V u d F 9 l c 3 R h Y m x p c 2 h D b 2 5 z Z W 5 0 L D E y O H 0 m c X V v d D s s J n F 1 b 3 Q 7 U 2 V j d G l v b j E v U m V w b 3 J 0 S 1 B J X 0 5 P U l R I X z I w M j A w M 1 9 C U E V S L 0 N o Y W 5 n Z W Q g V H l w Z S 5 7 U H J v Y m x l b W F D b G l l b n R f Z 2 V 0 Q 2 9 u c 2 V u d C w x M j l 9 J n F 1 b 3 Q 7 L C Z x d W 9 0 O 1 N l Y 3 R p b 2 4 x L 1 J l c G 9 y d E t Q S V 9 O T 1 J U S F 8 y M D I w M D N f Q l B F U i 9 D a G F u Z 2 V k I F R 5 c G U u e 1 B y b 2 J s Z W 1 h Q 2 x p Z W 5 0 X 2 d l d E N v b n N l b n R T d G F 0 d X M s M T M w f S Z x d W 9 0 O y w m c X V v d D t T Z W N 0 a W 9 u M S 9 S Z X B v c n R L U E l f T k 9 S V E h f M j A y M D A z X 0 J Q R V I v Q 2 h h b m d l Z C B U e X B l L n t Q c m 9 i b G V t Y U N s a W V u d F 9 n Z X R Q Y X l t Z W 5 0 U m V x d W V z d C w x M z F 9 J n F 1 b 3 Q 7 L C Z x d W 9 0 O 1 N l Y 3 R p b 2 4 x L 1 J l c G 9 y d E t Q S V 9 O T 1 J U S F 8 y M D I w M D N f Q l B F U i 9 D a G F u Z 2 V k I F R 5 c G U u e 1 B y b 2 J s Z W 1 h Q 2 x p Z W 5 0 X 2 d l d F B h e W 1 l b n R T d G F 0 d X N S Z X F 1 Z X N 0 L D E z M n 0 m c X V v d D s s J n F 1 b 3 Q 7 U 2 V j d G l v b j E v U m V w b 3 J 0 S 1 B J X 0 5 P U l R I X z I w M j A w M 1 9 C U E V S L 0 N o Y W 5 n Z W Q g V H l w Z S 5 7 U H J v Y m x l b W F D b G l l b n R f Z 2 V 0 U G V y a W 9 k a W N Q Y X l t Z W 5 0 U m V x d W V z d C w x M z N 9 J n F 1 b 3 Q 7 L C Z x d W 9 0 O 1 N l Y 3 R p b 2 4 x L 1 J l c G 9 y d E t Q S V 9 O T 1 J U S F 8 y M D I w M D N f Q l B F U i 9 D a G F u Z 2 V k I F R 5 c G U u e 1 B y b 2 J s Z W 1 h Q 2 x p Z W 5 0 X 2 d l d F B l c m l v Z G l j U G F 5 b W V u d F N 0 Y X R 1 c 1 J l c X V l c 3 Q s M T M 0 f S Z x d W 9 0 O y w m c X V v d D t T Z W N 0 a W 9 u M S 9 S Z X B v c n R L U E l f T k 9 S V E h f M j A y M D A z X 0 J Q R V I v Q 2 h h b m d l Z C B U e X B l L n t Q c m 9 i b G V t Y U N s a W V u d F 9 w Y X l t Z W 5 0 S W 5 p d G l h d G l v b l J l c X V l c 3 Q s M T M 1 f S Z x d W 9 0 O y w m c X V v d D t T Z W N 0 a W 9 u M S 9 S Z X B v c n R L U E l f T k 9 S V E h f M j A y M D A z X 0 J Q R V I v Q 2 h h b m d l Z C B U e X B l L n t Q c m 9 i b G V t Y U N s a W V u d F 9 w Z X J p b 2 R p Y 1 B h e W 1 l b n R J b m l 0 a W F 0 a W 9 u U m V x d W V z d C w x M z Z 9 J n F 1 b 3 Q 7 L C Z x d W 9 0 O 1 N l Y 3 R p b 2 4 x L 1 J l c G 9 y d E t Q S V 9 O T 1 J U S F 8 y M D I w M D N f Q l B F U i 9 D a G F u Z 2 V k I F R 5 c G U u e 1 B y b 2 J s Z W 1 h Q 2 x p Z W 5 0 X 3 J l Y W R B Y 2 N v d W 5 0 Q m F s Y W 5 j Z S w x M z d 9 J n F 1 b 3 Q 7 L C Z x d W 9 0 O 1 N l Y 3 R p b 2 4 x L 1 J l c G 9 y d E t Q S V 9 O T 1 J U S F 8 y M D I w M D N f Q l B F U i 9 D a G F u Z 2 V k I F R 5 c G U u e 1 B y b 2 J s Z W 1 h Q 2 x p Z W 5 0 X 3 J l Y W R B Y 2 N v d W 5 0 R G V 0 Y W l s c y w x M z h 9 J n F 1 b 3 Q 7 L C Z x d W 9 0 O 1 N l Y 3 R p b 2 4 x L 1 J l c G 9 y d E t Q S V 9 O T 1 J U S F 8 y M D I w M D N f Q l B F U i 9 D a G F u Z 2 V k I F R 5 c G U u e 1 B y b 2 J s Z W 1 h Q 2 x p Z W 5 0 X 3 J l Y W R B Y 2 N v d W 5 0 T G l z d C w x M z l 9 J n F 1 b 3 Q 7 L C Z x d W 9 0 O 1 N l Y 3 R p b 2 4 x L 1 J l c G 9 y d E t Q S V 9 O T 1 J U S F 8 y M D I w M D N f Q l B F U i 9 D a G F u Z 2 V k I F R 5 c G U u e 1 B y b 2 J s Z W 1 h Q 2 x p Z W 5 0 X 3 J l Y W R B Y 2 N v d W 5 0 V H J h b n N h Y 3 R p b 2 5 E Z X R h a W x z L D E 0 M H 0 m c X V v d D s s J n F 1 b 3 Q 7 U 2 V j d G l v b j E v U m V w b 3 J 0 S 1 B J X 0 5 P U l R I X z I w M j A w M 1 9 C U E V S L 0 N o Y W 5 n Z W Q g V H l w Z S 5 7 U H J v Y m x l b W F D b G l l b n R f c m V h Z E F j Y 2 9 1 b n R U c m F u c 2 F j d G l v b k x p c 3 Q s M T Q x f S Z x d W 9 0 O y w m c X V v d D t T Z W N 0 a W 9 u M S 9 S Z X B v c n R L U E l f T k 9 S V E h f M j A y M D A z X 0 J Q R V I v Q 2 h h b m d l Z C B U e X B l L n t Q c m 9 i b G V t Y U N s a W V u d F 9 y Z W F k Q 2 F y Z E F j Y 2 9 1 b n R C Y W x h b m N l c y w x N D J 9 J n F 1 b 3 Q 7 L C Z x d W 9 0 O 1 N l Y 3 R p b 2 4 x L 1 J l c G 9 y d E t Q S V 9 O T 1 J U S F 8 y M D I w M D N f Q l B F U i 9 D a G F u Z 2 V k I F R 5 c G U u e 1 B y b 2 J s Z W 1 h Q 2 x p Z W 5 0 X 3 J l Y W R D Y X J k Q W N j b 3 V u d E R l d G F p b H M s M T Q z f S Z x d W 9 0 O y w m c X V v d D t T Z W N 0 a W 9 u M S 9 S Z X B v c n R L U E l f T k 9 S V E h f M j A y M D A z X 0 J Q R V I v Q 2 h h b m d l Z C B U e X B l L n t Q c m 9 i b G V t Y U N s a W V u d F 9 y Z W F k Q 2 F y Z E F j Y 2 9 1 b n R M a X N 0 L D E 0 N H 0 m c X V v d D s s J n F 1 b 3 Q 7 U 2 V j d G l v b j E v U m V w b 3 J 0 S 1 B J X 0 5 P U l R I X z I w M j A w M 1 9 C U E V S L 0 N o Y W 5 n Z W Q g V H l w Z S 5 7 U H J v Y m x l b W F D b G l l b n R f c m V h Z E N h c m R B Y 2 N v d W 5 0 V H J h b n N h Y 3 R p b 2 5 M a X N 0 L D E 0 N X 0 m c X V v d D s s J n F 1 b 3 Q 7 U 2 V j d G l v b j E v U m V w b 3 J 0 S 1 B J X 0 5 P U l R I X z I w M j A w M 1 9 C U E V S L 0 N o Y W 5 n Z W Q g V H l w Z S 5 7 U H J v Y m x l b W F D b G l l b n R f c m V 0 c m l l d m V B c 3 B z c H M s M T Q 2 f S Z x d W 9 0 O y w m c X V v d D t T Z W N 0 a W 9 u M S 9 S Z X B v c n R L U E l f T k 9 S V E h f M j A y M D A z X 0 J Q R V I v Q 2 h h b m d l Z C B U e X B l L n t Q c m 9 i b G V t Y U N s a W V u d F 9 1 c G R h d G V D b 2 5 z Z W 5 0 L D E 0 N 3 0 m c X V v d D s s J n F 1 b 3 Q 7 U 2 V j d G l v b j E v U m V w b 3 J 0 S 1 B J X 0 5 P U l R I X z I w M j A w M 1 9 C U E V S L 0 N o Y W 5 n Z W Q g V H l w Z S 5 7 U H J v Y m x l b W F D b G l l b n R f d X B k Y X R l U G F 5 b W V u d F J l c 2 9 1 c m N l L D E 0 O H 0 m c X V v d D s s J n F 1 b 3 Q 7 U 2 V j d G l v b j E v U m V w b 3 J 0 S 1 B J X 0 5 P U l R I X z I w M j A w M 1 9 C U E V S L 0 N o Y W 5 n Z W Q g V H l w Z S 5 7 U H J v Y m x l b W F D b G l l b n R f d X B k Y X R l U G V y a W 9 k a W N Q Y X l t Z W 5 0 U m V z b 3 V y Y 2 U s M T Q 5 f S Z x d W 9 0 O y w m c X V v d D t T Z W N 0 a W 9 u M S 9 S Z X B v c n R L U E l f T k 9 S V E h f M j A y M D A z X 0 J Q R V I v Q 2 h h b m d l Z C B U e X B l L n t U b 3 R h b F 9 j b 2 5 m a X J t Y X R p b 2 5 P Z k Z 1 b m R z L D E 1 M H 0 m c X V v d D s s J n F 1 b 3 Q 7 U 2 V j d G l v b j E v U m V w b 3 J 0 S 1 B J X 0 5 P U l R I X z I w M j A w M 1 9 C U E V S L 0 N o Y W 5 n Z W Q g V H l w Z S 5 7 V G 9 0 Y W x f Z G V s Z X R l Q 2 9 u c 2 V u d C w x N T F 9 J n F 1 b 3 Q 7 L C Z x d W 9 0 O 1 N l Y 3 R p b 2 4 x L 1 J l c G 9 y d E t Q S V 9 O T 1 J U S F 8 y M D I w M D N f Q l B F U i 9 D a G F u Z 2 V k I F R 5 c G U u e 1 R v d G F s X 2 V z d G F i b G l z a E N v b n N l b n Q s M T U y f S Z x d W 9 0 O y w m c X V v d D t T Z W N 0 a W 9 u M S 9 S Z X B v c n R L U E l f T k 9 S V E h f M j A y M D A z X 0 J Q R V I v Q 2 h h b m d l Z C B U e X B l L n t U b 3 R h b F 9 n Z X R D b 2 5 z Z W 5 0 L D E 1 M 3 0 m c X V v d D s s J n F 1 b 3 Q 7 U 2 V j d G l v b j E v U m V w b 3 J 0 S 1 B J X 0 5 P U l R I X z I w M j A w M 1 9 C U E V S L 0 N o Y W 5 n Z W Q g V H l w Z S 5 7 V G 9 0 Y W x f Z 2 V 0 Q 2 9 u c 2 V u d F N 0 Y X R 1 c y w x N T R 9 J n F 1 b 3 Q 7 L C Z x d W 9 0 O 1 N l Y 3 R p b 2 4 x L 1 J l c G 9 y d E t Q S V 9 O T 1 J U S F 8 y M D I w M D N f Q l B F U i 9 D a G F u Z 2 V k I F R 5 c G U u e 1 R v d G F s X 2 d l d F B h e W 1 l b n R S Z X F 1 Z X N 0 L D E 1 N X 0 m c X V v d D s s J n F 1 b 3 Q 7 U 2 V j d G l v b j E v U m V w b 3 J 0 S 1 B J X 0 5 P U l R I X z I w M j A w M 1 9 C U E V S L 0 N o Y W 5 n Z W Q g V H l w Z S 5 7 V G 9 0 Y W x f Z 2 V 0 U G F 5 b W V u d F N 0 Y X R 1 c 1 J l c X V l c 3 Q s M T U 2 f S Z x d W 9 0 O y w m c X V v d D t T Z W N 0 a W 9 u M S 9 S Z X B v c n R L U E l f T k 9 S V E h f M j A y M D A z X 0 J Q R V I v Q 2 h h b m d l Z C B U e X B l L n t U b 3 R h b F 9 n Z X R Q Z X J p b 2 R p Y 1 B h e W 1 l b n R S Z X F 1 Z X N 0 L D E 1 N 3 0 m c X V v d D s s J n F 1 b 3 Q 7 U 2 V j d G l v b j E v U m V w b 3 J 0 S 1 B J X 0 5 P U l R I X z I w M j A w M 1 9 C U E V S L 0 N o Y W 5 n Z W Q g V H l w Z S 5 7 V G 9 0 Y W x f Z 2 V 0 U G V y a W 9 k a W N Q Y X l t Z W 5 0 U 3 R h d H V z U m V x d W V z d C w x N T h 9 J n F 1 b 3 Q 7 L C Z x d W 9 0 O 1 N l Y 3 R p b 2 4 x L 1 J l c G 9 y d E t Q S V 9 O T 1 J U S F 8 y M D I w M D N f Q l B F U i 9 D a G F u Z 2 V k I F R 5 c G U u e 1 R v d G F s X 3 B h e W 1 l b n R J b m l 0 a W F 0 a W 9 u U m V x d W V z d C w x N T l 9 J n F 1 b 3 Q 7 L C Z x d W 9 0 O 1 N l Y 3 R p b 2 4 x L 1 J l c G 9 y d E t Q S V 9 O T 1 J U S F 8 y M D I w M D N f Q l B F U i 9 D a G F u Z 2 V k I F R 5 c G U u e 1 R v d G F s X 3 B l c m l v Z G l j U G F 5 b W V u d E l u a X R p Y X R p b 2 5 S Z X F 1 Z X N 0 L D E 2 M H 0 m c X V v d D s s J n F 1 b 3 Q 7 U 2 V j d G l v b j E v U m V w b 3 J 0 S 1 B J X 0 5 P U l R I X z I w M j A w M 1 9 C U E V S L 0 N o Y W 5 n Z W Q g V H l w Z S 5 7 V G 9 0 Y W x f c m V h Z E F j Y 2 9 1 b n R C Y W x h b m N l L D E 2 M X 0 m c X V v d D s s J n F 1 b 3 Q 7 U 2 V j d G l v b j E v U m V w b 3 J 0 S 1 B J X 0 5 P U l R I X z I w M j A w M 1 9 C U E V S L 0 N o Y W 5 n Z W Q g V H l w Z S 5 7 V G 9 0 Y W x f c m V h Z E F j Y 2 9 1 b n R E Z X R h a W x z L D E 2 M n 0 m c X V v d D s s J n F 1 b 3 Q 7 U 2 V j d G l v b j E v U m V w b 3 J 0 S 1 B J X 0 5 P U l R I X z I w M j A w M 1 9 C U E V S L 0 N o Y W 5 n Z W Q g V H l w Z S 5 7 V G 9 0 Y W x f c m V h Z E F j Y 2 9 1 b n R M a X N 0 L D E 2 M 3 0 m c X V v d D s s J n F 1 b 3 Q 7 U 2 V j d G l v b j E v U m V w b 3 J 0 S 1 B J X 0 5 P U l R I X z I w M j A w M 1 9 C U E V S L 0 N o Y W 5 n Z W Q g V H l w Z S 5 7 V G 9 0 Y W x f c m V h Z E F j Y 2 9 1 b n R U c m F u c 2 F j d G l v b k R l d G F p b H M s M T Y 0 f S Z x d W 9 0 O y w m c X V v d D t T Z W N 0 a W 9 u M S 9 S Z X B v c n R L U E l f T k 9 S V E h f M j A y M D A z X 0 J Q R V I v Q 2 h h b m d l Z C B U e X B l L n t U b 3 R h b F 9 y Z W F k Q W N j b 3 V u d F R y Y W 5 z Y W N 0 a W 9 u T G l z d C w x N j V 9 J n F 1 b 3 Q 7 L C Z x d W 9 0 O 1 N l Y 3 R p b 2 4 x L 1 J l c G 9 y d E t Q S V 9 O T 1 J U S F 8 y M D I w M D N f Q l B F U i 9 D a G F u Z 2 V k I F R 5 c G U u e 1 R v d G F s X 3 J l Y W R D Y X J k Q W N j b 3 V u d E J h b G F u Y 2 V z L D E 2 N n 0 m c X V v d D s s J n F 1 b 3 Q 7 U 2 V j d G l v b j E v U m V w b 3 J 0 S 1 B J X 0 5 P U l R I X z I w M j A w M 1 9 C U E V S L 0 N o Y W 5 n Z W Q g V H l w Z S 5 7 V G 9 0 Y W x f c m V h Z E N h c m R B Y 2 N v d W 5 0 R G V 0 Y W l s c y w x N j d 9 J n F 1 b 3 Q 7 L C Z x d W 9 0 O 1 N l Y 3 R p b 2 4 x L 1 J l c G 9 y d E t Q S V 9 O T 1 J U S F 8 y M D I w M D N f Q l B F U i 9 D a G F u Z 2 V k I F R 5 c G U u e 1 R v d G F s X 3 J l Y W R D Y X J k Q W N j b 3 V u d E x p c 3 Q s M T Y 4 f S Z x d W 9 0 O y w m c X V v d D t T Z W N 0 a W 9 u M S 9 S Z X B v c n R L U E l f T k 9 S V E h f M j A y M D A z X 0 J Q R V I v Q 2 h h b m d l Z C B U e X B l L n t U b 3 R h b F 9 y Z W F k Q 2 F y Z E F j Y 2 9 1 b n R U c m F u c 2 F j d G l v b k x p c 3 Q s M T Y 5 f S Z x d W 9 0 O y w m c X V v d D t T Z W N 0 a W 9 u M S 9 S Z X B v c n R L U E l f T k 9 S V E h f M j A y M D A z X 0 J Q R V I v Q 2 h h b m d l Z C B U e X B l L n t U b 3 R h b F 9 y Z X R y a W V 2 Z U F z c H N w c y w x N z B 9 J n F 1 b 3 Q 7 L C Z x d W 9 0 O 1 N l Y 3 R p b 2 4 x L 1 J l c G 9 y d E t Q S V 9 O T 1 J U S F 8 y M D I w M D N f Q l B F U i 9 D a G F u Z 2 V k I F R 5 c G U u e 1 R v d G F s X 3 V w Z G F 0 Z U N v b n N l b n Q s M T c x f S Z x d W 9 0 O y w m c X V v d D t T Z W N 0 a W 9 u M S 9 S Z X B v c n R L U E l f T k 9 S V E h f M j A y M D A z X 0 J Q R V I v Q 2 h h b m d l Z C B U e X B l L n t U b 3 R h b F 9 1 c G R h d G V Q Y X l t Z W 5 0 U m V z b 3 V y Y 2 U s M T c y f S Z x d W 9 0 O y w m c X V v d D t T Z W N 0 a W 9 u M S 9 S Z X B v c n R L U E l f T k 9 S V E h f M j A y M D A z X 0 J Q R V I v Q 2 h h b m d l Z C B U e X B l L n t U b 3 R h b F 9 1 c G R h d G V Q Z X J p b 2 R p Y 1 B h e W 1 l b n R S Z X N v d X J j Z S w x N z N 9 J n F 1 b 3 Q 7 L C Z x d W 9 0 O 1 N l Y 3 R p b 2 4 x L 1 J l c G 9 y d E t Q S V 9 O T 1 J U S F 8 y M D I w M D N f Q l B F U i 9 D a G F u Z 2 V k I F R 5 c G U u e 2 R 1 c m F 0 Y U 1 l Z G l h X 2 N v b m Z p c m 1 h d G l v b k 9 m R n V u Z H M s M T c 0 f S Z x d W 9 0 O y w m c X V v d D t T Z W N 0 a W 9 u M S 9 S Z X B v c n R L U E l f T k 9 S V E h f M j A y M D A z X 0 J Q R V I v Q 2 h h b m d l Z C B U e X B l L n t k d X J h d G F N Z W R p Y V 9 k Z W x l d G V D b 2 5 z Z W 5 0 L D E 3 N X 0 m c X V v d D s s J n F 1 b 3 Q 7 U 2 V j d G l v b j E v U m V w b 3 J 0 S 1 B J X 0 5 P U l R I X z I w M j A w M 1 9 C U E V S L 0 N o Y W 5 n Z W Q g V H l w Z S 5 7 Z H V y Y X R h T W V k a W F f Z X N 0 Y W J s a X N o Q 2 9 u c 2 V u d C w x N z Z 9 J n F 1 b 3 Q 7 L C Z x d W 9 0 O 1 N l Y 3 R p b 2 4 x L 1 J l c G 9 y d E t Q S V 9 O T 1 J U S F 8 y M D I w M D N f Q l B F U i 9 D a G F u Z 2 V k I F R 5 c G U u e 2 R 1 c m F 0 Y U 1 l Z G l h X 2 d l d E N v b n N l b n Q s M T c 3 f S Z x d W 9 0 O y w m c X V v d D t T Z W N 0 a W 9 u M S 9 S Z X B v c n R L U E l f T k 9 S V E h f M j A y M D A z X 0 J Q R V I v Q 2 h h b m d l Z C B U e X B l L n t k d X J h d G F N Z W R p Y V 9 n Z X R D b 2 5 z Z W 5 0 U 3 R h d H V z L D E 3 O H 0 m c X V v d D s s J n F 1 b 3 Q 7 U 2 V j d G l v b j E v U m V w b 3 J 0 S 1 B J X 0 5 P U l R I X z I w M j A w M 1 9 C U E V S L 0 N o Y W 5 n Z W Q g V H l w Z S 5 7 Z H V y Y X R h T W V k a W F f Z 2 V 0 U G F 5 b W V u d F J l c X V l c 3 Q s M T c 5 f S Z x d W 9 0 O y w m c X V v d D t T Z W N 0 a W 9 u M S 9 S Z X B v c n R L U E l f T k 9 S V E h f M j A y M D A z X 0 J Q R V I v Q 2 h h b m d l Z C B U e X B l L n t k d X J h d G F N Z W R p Y V 9 n Z X R Q Y X l t Z W 5 0 U 3 R h d H V z U m V x d W V z d C w x O D B 9 J n F 1 b 3 Q 7 L C Z x d W 9 0 O 1 N l Y 3 R p b 2 4 x L 1 J l c G 9 y d E t Q S V 9 O T 1 J U S F 8 y M D I w M D N f Q l B F U i 9 D a G F u Z 2 V k I F R 5 c G U u e 2 R 1 c m F 0 Y U 1 l Z G l h X 2 d l d F B l c m l v Z G l j U G F 5 b W V u d F J l c X V l c 3 Q s M T g x f S Z x d W 9 0 O y w m c X V v d D t T Z W N 0 a W 9 u M S 9 S Z X B v c n R L U E l f T k 9 S V E h f M j A y M D A z X 0 J Q R V I v Q 2 h h b m d l Z C B U e X B l L n t k d X J h d G F N Z W R p Y V 9 n Z X R Q Z X J p b 2 R p Y 1 B h e W 1 l b n R T d G F 0 d X N S Z X F 1 Z X N 0 L D E 4 M n 0 m c X V v d D s s J n F 1 b 3 Q 7 U 2 V j d G l v b j E v U m V w b 3 J 0 S 1 B J X 0 5 P U l R I X z I w M j A w M 1 9 C U E V S L 0 N o Y W 5 n Z W Q g V H l w Z S 5 7 Z H V y Y X R h T W V k a W F f c G F 5 b W V u d E l u a X R p Y X R p b 2 5 S Z X F 1 Z X N 0 L D E 4 M 3 0 m c X V v d D s s J n F 1 b 3 Q 7 U 2 V j d G l v b j E v U m V w b 3 J 0 S 1 B J X 0 5 P U l R I X z I w M j A w M 1 9 C U E V S L 0 N o Y W 5 n Z W Q g V H l w Z S 5 7 Z H V y Y X R h T W V k a W F f c G V y a W 9 k a W N Q Y X l t Z W 5 0 S W 5 p d G l h d G l v b l J l c X V l c 3 Q s M T g 0 f S Z x d W 9 0 O y w m c X V v d D t T Z W N 0 a W 9 u M S 9 S Z X B v c n R L U E l f T k 9 S V E h f M j A y M D A z X 0 J Q R V I v Q 2 h h b m d l Z C B U e X B l L n t k d X J h d G F N Z W R p Y V 9 y Z W F k Q W N j b 3 V u d E J h b G F u Y 2 U s M T g 1 f S Z x d W 9 0 O y w m c X V v d D t T Z W N 0 a W 9 u M S 9 S Z X B v c n R L U E l f T k 9 S V E h f M j A y M D A z X 0 J Q R V I v Q 2 h h b m d l Z C B U e X B l L n t k d X J h d G F N Z W R p Y V 9 y Z W F k Q W N j b 3 V u d E R l d G F p b H M s M T g 2 f S Z x d W 9 0 O y w m c X V v d D t T Z W N 0 a W 9 u M S 9 S Z X B v c n R L U E l f T k 9 S V E h f M j A y M D A z X 0 J Q R V I v Q 2 h h b m d l Z C B U e X B l L n t k d X J h d G F N Z W R p Y V 9 y Z W F k Q W N j b 3 V u d E x p c 3 Q s M T g 3 f S Z x d W 9 0 O y w m c X V v d D t T Z W N 0 a W 9 u M S 9 S Z X B v c n R L U E l f T k 9 S V E h f M j A y M D A z X 0 J Q R V I v Q 2 h h b m d l Z C B U e X B l L n t k d X J h d G F N Z W R p Y V 9 y Z W F k Q W N j b 3 V u d F R y Y W 5 z Y W N 0 a W 9 u R G V 0 Y W l s c y w x O D h 9 J n F 1 b 3 Q 7 L C Z x d W 9 0 O 1 N l Y 3 R p b 2 4 x L 1 J l c G 9 y d E t Q S V 9 O T 1 J U S F 8 y M D I w M D N f Q l B F U i 9 D a G F u Z 2 V k I F R 5 c G U u e 2 R 1 c m F 0 Y U 1 l Z G l h X 3 J l Y W R B Y 2 N v d W 5 0 V H J h b n N h Y 3 R p b 2 5 M a X N 0 L D E 4 O X 0 m c X V v d D s s J n F 1 b 3 Q 7 U 2 V j d G l v b j E v U m V w b 3 J 0 S 1 B J X 0 5 P U l R I X z I w M j A w M 1 9 C U E V S L 0 N o Y W 5 n Z W Q g V H l w Z S 5 7 Z H V y Y X R h T W V k a W F f c m V h Z E N h c m R B Y 2 N v d W 5 0 Q m F s Y W 5 j Z X M s M T k w f S Z x d W 9 0 O y w m c X V v d D t T Z W N 0 a W 9 u M S 9 S Z X B v c n R L U E l f T k 9 S V E h f M j A y M D A z X 0 J Q R V I v Q 2 h h b m d l Z C B U e X B l L n t k d X J h d G F N Z W R p Y V 9 y Z W F k Q 2 F y Z E F j Y 2 9 1 b n R E Z X R h a W x z L D E 5 M X 0 m c X V v d D s s J n F 1 b 3 Q 7 U 2 V j d G l v b j E v U m V w b 3 J 0 S 1 B J X 0 5 P U l R I X z I w M j A w M 1 9 C U E V S L 0 N o Y W 5 n Z W Q g V H l w Z S 5 7 Z H V y Y X R h T W V k a W F f c m V h Z E N h c m R B Y 2 N v d W 5 0 T G l z d C w x O T J 9 J n F 1 b 3 Q 7 L C Z x d W 9 0 O 1 N l Y 3 R p b 2 4 x L 1 J l c G 9 y d E t Q S V 9 O T 1 J U S F 8 y M D I w M D N f Q l B F U i 9 D a G F u Z 2 V k I F R 5 c G U u e 2 R 1 c m F 0 Y U 1 l Z G l h X 3 J l Y W R D Y X J k Q W N j b 3 V u d F R y Y W 5 z Y W N 0 a W 9 u T G l z d C w x O T N 9 J n F 1 b 3 Q 7 L C Z x d W 9 0 O 1 N l Y 3 R p b 2 4 x L 1 J l c G 9 y d E t Q S V 9 O T 1 J U S F 8 y M D I w M D N f Q l B F U i 9 D a G F u Z 2 V k I F R 5 c G U u e 2 R 1 c m F 0 Y U 1 l Z G l h X 3 J l d H J p Z X Z l Q X N w c 3 B z L D E 5 N H 0 m c X V v d D s s J n F 1 b 3 Q 7 U 2 V j d G l v b j E v U m V w b 3 J 0 S 1 B J X 0 5 P U l R I X z I w M j A w M 1 9 C U E V S L 0 N o Y W 5 n Z W Q g V H l w Z S 5 7 Z H V y Y X R h T W V k a W F f d X B k Y X R l Q 2 9 u c 2 V u d C w x O T V 9 J n F 1 b 3 Q 7 L C Z x d W 9 0 O 1 N l Y 3 R p b 2 4 x L 1 J l c G 9 y d E t Q S V 9 O T 1 J U S F 8 y M D I w M D N f Q l B F U i 9 D a G F u Z 2 V k I F R 5 c G U u e 2 R 1 c m F 0 Y U 1 l Z G l h X 3 V w Z G F 0 Z V B h e W 1 l b n R S Z X N v d X J j Z S w x O T Z 9 J n F 1 b 3 Q 7 L C Z x d W 9 0 O 1 N l Y 3 R p b 2 4 x L 1 J l c G 9 y d E t Q S V 9 O T 1 J U S F 8 y M D I w M D N f Q l B F U i 9 D a G F u Z 2 V k I F R 5 c G U u e 2 R 1 c m F 0 Y U 1 l Z G l h X 3 V w Z G F 0 Z V B l c m l v Z G l j U G F 5 b W V u d F J l c 2 9 1 c m N l L D E 5 N 3 0 m c X V v d D t d L C Z x d W 9 0 O 0 N v b H V t b k N v d W 5 0 J n F 1 b 3 Q 7 O j E 5 O C w m c X V v d D t L Z X l D b 2 x 1 b W 5 O Y W 1 l c y Z x d W 9 0 O z p b X S w m c X V v d D t D b 2 x 1 b W 5 J Z G V u d G l 0 a W V z J n F 1 b 3 Q 7 O l s m c X V v d D t T Z W N 0 a W 9 u M S 9 S Z X B v c n R L U E l f T k 9 S V E h f M j A y M D A z X 0 J Q R V I v Q 2 h h b m d l Z C B U e X B l L n t k Y X k s M H 0 m c X V v d D s s J n F 1 b 3 Q 7 U 2 V j d G l v b j E v U m V w b 3 J 0 S 1 B J X 0 5 P U l R I X z I w M j A w M 1 9 C U E V S L 0 N o Y W 5 n Z W Q g V H l w Z S 5 7 Z 3 J 1 c H B v Q m F u Y 2 F y a W 8 s M X 0 m c X V v d D s s J n F 1 b 3 Q 7 U 2 V j d G l v b j E v U m V w b 3 J 0 S 1 B J X 0 5 P U l R I X z I w M j A w M 1 9 C U E V S L 0 N o Y W 5 n Z W Q g V H l w Z S 5 7 Y X N w c 3 B D b 2 R l L D J 9 J n F 1 b 3 Q 7 L C Z x d W 9 0 O 1 N l Y 3 R p b 2 4 x L 1 J l c G 9 y d E t Q S V 9 O T 1 J U S F 8 y M D I w M D N f Q l B F U i 9 D a G F u Z 2 V k I F R 5 c G U u e 2 R v d 2 5 0 a W 1 l L D N 9 J n F 1 b 3 Q 7 L C Z x d W 9 0 O 1 N l Y 3 R p b 2 4 x L 1 J l c G 9 y d E t Q S V 9 O T 1 J U S F 8 y M D I w M D N f Q l B F U i 9 D a G F u Z 2 V k I F R 5 c G U u e 2 R v d 2 5 0 a W 1 l X 1 B l c m M s N H 0 m c X V v d D s s J n F 1 b 3 Q 7 U 2 V j d G l v b j E v U m V w b 3 J 0 S 1 B J X 0 5 P U l R I X z I w M j A w M 1 9 C U E V S L 0 N o Y W 5 n Z W Q g V H l w Z S 5 7 d X B 0 a W 1 l X 1 B l c m M s N X 0 m c X V v d D s s J n F 1 b 3 Q 7 U 2 V j d G l v b j E v U m V w b 3 J 0 S 1 B J X 0 5 P U l R I X z I w M j A w M 1 9 C U E V S L 0 N o Y W 5 n Z W Q g V H l w Z S 5 7 S W 5 k a X N w b 2 5 p Y m l s a X R h X 2 N v b m Z p c m 1 h d G l v b k 9 m R n V u Z H M s N n 0 m c X V v d D s s J n F 1 b 3 Q 7 U 2 V j d G l v b j E v U m V w b 3 J 0 S 1 B J X 0 5 P U l R I X z I w M j A w M 1 9 C U E V S L 0 N o Y W 5 n Z W Q g V H l w Z S 5 7 S W 5 k a X N w b 2 5 p Y m l s a X R h X 2 R l b G V 0 Z U N v b n N l b n Q s N 3 0 m c X V v d D s s J n F 1 b 3 Q 7 U 2 V j d G l v b j E v U m V w b 3 J 0 S 1 B J X 0 5 P U l R I X z I w M j A w M 1 9 C U E V S L 0 N o Y W 5 n Z W Q g V H l w Z S 5 7 S W 5 k a X N w b 2 5 p Y m l s a X R h X 2 V z d G F i b G l z a E N v b n N l b n Q s O H 0 m c X V v d D s s J n F 1 b 3 Q 7 U 2 V j d G l v b j E v U m V w b 3 J 0 S 1 B J X 0 5 P U l R I X z I w M j A w M 1 9 C U E V S L 0 N o Y W 5 n Z W Q g V H l w Z S 5 7 S W 5 k a X N w b 2 5 p Y m l s a X R h X 2 d l d E N v b n N l b n Q s O X 0 m c X V v d D s s J n F 1 b 3 Q 7 U 2 V j d G l v b j E v U m V w b 3 J 0 S 1 B J X 0 5 P U l R I X z I w M j A w M 1 9 C U E V S L 0 N o Y W 5 n Z W Q g V H l w Z S 5 7 S W 5 k a X N w b 2 5 p Y m l s a X R h X 2 d l d E N v b n N l b n R T d G F 0 d X M s M T B 9 J n F 1 b 3 Q 7 L C Z x d W 9 0 O 1 N l Y 3 R p b 2 4 x L 1 J l c G 9 y d E t Q S V 9 O T 1 J U S F 8 y M D I w M D N f Q l B F U i 9 D a G F u Z 2 V k I F R 5 c G U u e 0 l u Z G l z c G 9 u a W J p b G l 0 Y V 9 n Z X R Q Y X l t Z W 5 0 U m V x d W V z d C w x M X 0 m c X V v d D s s J n F 1 b 3 Q 7 U 2 V j d G l v b j E v U m V w b 3 J 0 S 1 B J X 0 5 P U l R I X z I w M j A w M 1 9 C U E V S L 0 N o Y W 5 n Z W Q g V H l w Z S 5 7 S W 5 k a X N w b 2 5 p Y m l s a X R h X 2 d l d F B h e W 1 l b n R T d G F 0 d X N S Z X F 1 Z X N 0 L D E y f S Z x d W 9 0 O y w m c X V v d D t T Z W N 0 a W 9 u M S 9 S Z X B v c n R L U E l f T k 9 S V E h f M j A y M D A z X 0 J Q R V I v Q 2 h h b m d l Z C B U e X B l L n t J b m R p c 3 B v b m l i a W x p d G F f Z 2 V 0 U G V y a W 9 k a W N Q Y X l t Z W 5 0 U m V x d W V z d C w x M 3 0 m c X V v d D s s J n F 1 b 3 Q 7 U 2 V j d G l v b j E v U m V w b 3 J 0 S 1 B J X 0 5 P U l R I X z I w M j A w M 1 9 C U E V S L 0 N o Y W 5 n Z W Q g V H l w Z S 5 7 S W 5 k a X N w b 2 5 p Y m l s a X R h X 2 d l d F B l c m l v Z G l j U G F 5 b W V u d F N 0 Y X R 1 c 1 J l c X V l c 3 Q s M T R 9 J n F 1 b 3 Q 7 L C Z x d W 9 0 O 1 N l Y 3 R p b 2 4 x L 1 J l c G 9 y d E t Q S V 9 O T 1 J U S F 8 y M D I w M D N f Q l B F U i 9 D a G F u Z 2 V k I F R 5 c G U u e 0 l u Z G l z c G 9 u a W J p b G l 0 Y V 9 w Y X l t Z W 5 0 S W 5 p d G l h d G l v b l J l c X V l c 3 Q s M T V 9 J n F 1 b 3 Q 7 L C Z x d W 9 0 O 1 N l Y 3 R p b 2 4 x L 1 J l c G 9 y d E t Q S V 9 O T 1 J U S F 8 y M D I w M D N f Q l B F U i 9 D a G F u Z 2 V k I F R 5 c G U u e 0 l u Z G l z c G 9 u a W J p b G l 0 Y V 9 w Z X J p b 2 R p Y 1 B h e W 1 l b n R J b m l 0 a W F 0 a W 9 u U m V x d W V z d C w x N n 0 m c X V v d D s s J n F 1 b 3 Q 7 U 2 V j d G l v b j E v U m V w b 3 J 0 S 1 B J X 0 5 P U l R I X z I w M j A w M 1 9 C U E V S L 0 N o Y W 5 n Z W Q g V H l w Z S 5 7 S W 5 k a X N w b 2 5 p Y m l s a X R h X 3 J l Y W R B Y 2 N v d W 5 0 Q m F s Y W 5 j Z S w x N 3 0 m c X V v d D s s J n F 1 b 3 Q 7 U 2 V j d G l v b j E v U m V w b 3 J 0 S 1 B J X 0 5 P U l R I X z I w M j A w M 1 9 C U E V S L 0 N o Y W 5 n Z W Q g V H l w Z S 5 7 S W 5 k a X N w b 2 5 p Y m l s a X R h X 3 J l Y W R B Y 2 N v d W 5 0 R G V 0 Y W l s c y w x O H 0 m c X V v d D s s J n F 1 b 3 Q 7 U 2 V j d G l v b j E v U m V w b 3 J 0 S 1 B J X 0 5 P U l R I X z I w M j A w M 1 9 C U E V S L 0 N o Y W 5 n Z W Q g V H l w Z S 5 7 S W 5 k a X N w b 2 5 p Y m l s a X R h X 3 J l Y W R B Y 2 N v d W 5 0 T G l z d C w x O X 0 m c X V v d D s s J n F 1 b 3 Q 7 U 2 V j d G l v b j E v U m V w b 3 J 0 S 1 B J X 0 5 P U l R I X z I w M j A w M 1 9 C U E V S L 0 N o Y W 5 n Z W Q g V H l w Z S 5 7 S W 5 k a X N w b 2 5 p Y m l s a X R h X 3 J l Y W R B Y 2 N v d W 5 0 V H J h b n N h Y 3 R p b 2 5 E Z X R h a W x z L D I w f S Z x d W 9 0 O y w m c X V v d D t T Z W N 0 a W 9 u M S 9 S Z X B v c n R L U E l f T k 9 S V E h f M j A y M D A z X 0 J Q R V I v Q 2 h h b m d l Z C B U e X B l L n t J b m R p c 3 B v b m l i a W x p d G F f c m V h Z E F j Y 2 9 1 b n R U c m F u c 2 F j d G l v b k x p c 3 Q s M j F 9 J n F 1 b 3 Q 7 L C Z x d W 9 0 O 1 N l Y 3 R p b 2 4 x L 1 J l c G 9 y d E t Q S V 9 O T 1 J U S F 8 y M D I w M D N f Q l B F U i 9 D a G F u Z 2 V k I F R 5 c G U u e 0 l u Z G l z c G 9 u a W J p b G l 0 Y V 9 y Z W F k Q 2 F y Z E F j Y 2 9 1 b n R C Y W x h b m N l c y w y M n 0 m c X V v d D s s J n F 1 b 3 Q 7 U 2 V j d G l v b j E v U m V w b 3 J 0 S 1 B J X 0 5 P U l R I X z I w M j A w M 1 9 C U E V S L 0 N o Y W 5 n Z W Q g V H l w Z S 5 7 S W 5 k a X N w b 2 5 p Y m l s a X R h X 3 J l Y W R D Y X J k Q W N j b 3 V u d E R l d G F p b H M s M j N 9 J n F 1 b 3 Q 7 L C Z x d W 9 0 O 1 N l Y 3 R p b 2 4 x L 1 J l c G 9 y d E t Q S V 9 O T 1 J U S F 8 y M D I w M D N f Q l B F U i 9 D a G F u Z 2 V k I F R 5 c G U u e 0 l u Z G l z c G 9 u a W J p b G l 0 Y V 9 y Z W F k Q 2 F y Z E F j Y 2 9 1 b n R M a X N 0 L D I 0 f S Z x d W 9 0 O y w m c X V v d D t T Z W N 0 a W 9 u M S 9 S Z X B v c n R L U E l f T k 9 S V E h f M j A y M D A z X 0 J Q R V I v Q 2 h h b m d l Z C B U e X B l L n t J b m R p c 3 B v b m l i a W x p d G F f c m V h Z E N h c m R B Y 2 N v d W 5 0 V H J h b n N h Y 3 R p b 2 5 M a X N 0 L D I 1 f S Z x d W 9 0 O y w m c X V v d D t T Z W N 0 a W 9 u M S 9 S Z X B v c n R L U E l f T k 9 S V E h f M j A y M D A z X 0 J Q R V I v Q 2 h h b m d l Z C B U e X B l L n t J b m R p c 3 B v b m l i a W x p d G F f c m V 0 c m l l d m V B c 3 B z c H M s M j Z 9 J n F 1 b 3 Q 7 L C Z x d W 9 0 O 1 N l Y 3 R p b 2 4 x L 1 J l c G 9 y d E t Q S V 9 O T 1 J U S F 8 y M D I w M D N f Q l B F U i 9 D a G F u Z 2 V k I F R 5 c G U u e 0 l u Z G l z c G 9 u a W J p b G l 0 Y V 9 1 c G R h d G V D b 2 5 z Z W 5 0 L D I 3 f S Z x d W 9 0 O y w m c X V v d D t T Z W N 0 a W 9 u M S 9 S Z X B v c n R L U E l f T k 9 S V E h f M j A y M D A z X 0 J Q R V I v Q 2 h h b m d l Z C B U e X B l L n t J b m R p c 3 B v b m l i a W x p d G F f d X B k Y X R l U G F 5 b W V u d F J l c 2 9 1 c m N l L D I 4 f S Z x d W 9 0 O y w m c X V v d D t T Z W N 0 a W 9 u M S 9 S Z X B v c n R L U E l f T k 9 S V E h f M j A y M D A z X 0 J Q R V I v Q 2 h h b m d l Z C B U e X B l L n t J b m R p c 3 B v b m l i a W x p d G F f d X B k Y X R l U G V y a W 9 k a W N Q Y X l t Z W 5 0 U m V z b 3 V y Y 2 U s M j l 9 J n F 1 b 3 Q 7 L C Z x d W 9 0 O 1 N l Y 3 R p b 2 4 x L 1 J l c G 9 y d E t Q S V 9 O T 1 J U S F 8 y M D I w M D N f Q l B F U i 9 D a G F u Z 2 V k I F R 5 c G U u e 0 l u Z G l z c G 9 u a W J p b G l 0 Y V 9 Q Z X J j X 2 N v b m Z p c m 1 h d G l v b k 9 m R n V u Z H M s M z B 9 J n F 1 b 3 Q 7 L C Z x d W 9 0 O 1 N l Y 3 R p b 2 4 x L 1 J l c G 9 y d E t Q S V 9 O T 1 J U S F 8 y M D I w M D N f Q l B F U i 9 D a G F u Z 2 V k I F R 5 c G U u e 0 l u Z G l z c G 9 u a W J p b G l 0 Y V 9 Q Z X J j X 2 R l b G V 0 Z U N v b n N l b n Q s M z F 9 J n F 1 b 3 Q 7 L C Z x d W 9 0 O 1 N l Y 3 R p b 2 4 x L 1 J l c G 9 y d E t Q S V 9 O T 1 J U S F 8 y M D I w M D N f Q l B F U i 9 D a G F u Z 2 V k I F R 5 c G U u e 0 l u Z G l z c G 9 u a W J p b G l 0 Y V 9 Q Z X J j X 2 V z d G F i b G l z a E N v b n N l b n Q s M z J 9 J n F 1 b 3 Q 7 L C Z x d W 9 0 O 1 N l Y 3 R p b 2 4 x L 1 J l c G 9 y d E t Q S V 9 O T 1 J U S F 8 y M D I w M D N f Q l B F U i 9 D a G F u Z 2 V k I F R 5 c G U u e 0 l u Z G l z c G 9 u a W J p b G l 0 Y V 9 Q Z X J j X 2 d l d E N v b n N l b n Q s M z N 9 J n F 1 b 3 Q 7 L C Z x d W 9 0 O 1 N l Y 3 R p b 2 4 x L 1 J l c G 9 y d E t Q S V 9 O T 1 J U S F 8 y M D I w M D N f Q l B F U i 9 D a G F u Z 2 V k I F R 5 c G U u e 0 l u Z G l z c G 9 u a W J p b G l 0 Y V 9 Q Z X J j X 2 d l d E N v b n N l b n R T d G F 0 d X M s M z R 9 J n F 1 b 3 Q 7 L C Z x d W 9 0 O 1 N l Y 3 R p b 2 4 x L 1 J l c G 9 y d E t Q S V 9 O T 1 J U S F 8 y M D I w M D N f Q l B F U i 9 D a G F u Z 2 V k I F R 5 c G U u e 0 l u Z G l z c G 9 u a W J p b G l 0 Y V 9 Q Z X J j X 2 d l d F B h e W 1 l b n R S Z X F 1 Z X N 0 L D M 1 f S Z x d W 9 0 O y w m c X V v d D t T Z W N 0 a W 9 u M S 9 S Z X B v c n R L U E l f T k 9 S V E h f M j A y M D A z X 0 J Q R V I v Q 2 h h b m d l Z C B U e X B l L n t J b m R p c 3 B v b m l i a W x p d G F f U G V y Y 1 9 n Z X R Q Y X l t Z W 5 0 U 3 R h d H V z U m V x d W V z d C w z N n 0 m c X V v d D s s J n F 1 b 3 Q 7 U 2 V j d G l v b j E v U m V w b 3 J 0 S 1 B J X 0 5 P U l R I X z I w M j A w M 1 9 C U E V S L 0 N o Y W 5 n Z W Q g V H l w Z S 5 7 S W 5 k a X N w b 2 5 p Y m l s a X R h X 1 B l c m N f Z 2 V 0 U G V y a W 9 k a W N Q Y X l t Z W 5 0 U m V x d W V z d C w z N 3 0 m c X V v d D s s J n F 1 b 3 Q 7 U 2 V j d G l v b j E v U m V w b 3 J 0 S 1 B J X 0 5 P U l R I X z I w M j A w M 1 9 C U E V S L 0 N o Y W 5 n Z W Q g V H l w Z S 5 7 S W 5 k a X N w b 2 5 p Y m l s a X R h X 1 B l c m N f Z 2 V 0 U G V y a W 9 k a W N Q Y X l t Z W 5 0 U 3 R h d H V z U m V x d W V z d C w z O H 0 m c X V v d D s s J n F 1 b 3 Q 7 U 2 V j d G l v b j E v U m V w b 3 J 0 S 1 B J X 0 5 P U l R I X z I w M j A w M 1 9 C U E V S L 0 N o Y W 5 n Z W Q g V H l w Z S 5 7 S W 5 k a X N w b 2 5 p Y m l s a X R h X 1 B l c m N f c G F 5 b W V u d E l u a X R p Y X R p b 2 5 S Z X F 1 Z X N 0 L D M 5 f S Z x d W 9 0 O y w m c X V v d D t T Z W N 0 a W 9 u M S 9 S Z X B v c n R L U E l f T k 9 S V E h f M j A y M D A z X 0 J Q R V I v Q 2 h h b m d l Z C B U e X B l L n t J b m R p c 3 B v b m l i a W x p d G F f U G V y Y 1 9 w Z X J p b 2 R p Y 1 B h e W 1 l b n R J b m l 0 a W F 0 a W 9 u U m V x d W V z d C w 0 M H 0 m c X V v d D s s J n F 1 b 3 Q 7 U 2 V j d G l v b j E v U m V w b 3 J 0 S 1 B J X 0 5 P U l R I X z I w M j A w M 1 9 C U E V S L 0 N o Y W 5 n Z W Q g V H l w Z S 5 7 S W 5 k a X N w b 2 5 p Y m l s a X R h X 1 B l c m N f c m V h Z E F j Y 2 9 1 b n R C Y W x h b m N l L D Q x f S Z x d W 9 0 O y w m c X V v d D t T Z W N 0 a W 9 u M S 9 S Z X B v c n R L U E l f T k 9 S V E h f M j A y M D A z X 0 J Q R V I v Q 2 h h b m d l Z C B U e X B l L n t J b m R p c 3 B v b m l i a W x p d G F f U G V y Y 1 9 y Z W F k Q W N j b 3 V u d E R l d G F p b H M s N D J 9 J n F 1 b 3 Q 7 L C Z x d W 9 0 O 1 N l Y 3 R p b 2 4 x L 1 J l c G 9 y d E t Q S V 9 O T 1 J U S F 8 y M D I w M D N f Q l B F U i 9 D a G F u Z 2 V k I F R 5 c G U u e 0 l u Z G l z c G 9 u a W J p b G l 0 Y V 9 Q Z X J j X 3 J l Y W R B Y 2 N v d W 5 0 T G l z d C w 0 M 3 0 m c X V v d D s s J n F 1 b 3 Q 7 U 2 V j d G l v b j E v U m V w b 3 J 0 S 1 B J X 0 5 P U l R I X z I w M j A w M 1 9 C U E V S L 0 N o Y W 5 n Z W Q g V H l w Z S 5 7 S W 5 k a X N w b 2 5 p Y m l s a X R h X 1 B l c m N f c m V h Z E F j Y 2 9 1 b n R U c m F u c 2 F j d G l v b k R l d G F p b H M s N D R 9 J n F 1 b 3 Q 7 L C Z x d W 9 0 O 1 N l Y 3 R p b 2 4 x L 1 J l c G 9 y d E t Q S V 9 O T 1 J U S F 8 y M D I w M D N f Q l B F U i 9 D a G F u Z 2 V k I F R 5 c G U u e 0 l u Z G l z c G 9 u a W J p b G l 0 Y V 9 Q Z X J j X 3 J l Y W R B Y 2 N v d W 5 0 V H J h b n N h Y 3 R p b 2 5 M a X N 0 L D Q 1 f S Z x d W 9 0 O y w m c X V v d D t T Z W N 0 a W 9 u M S 9 S Z X B v c n R L U E l f T k 9 S V E h f M j A y M D A z X 0 J Q R V I v Q 2 h h b m d l Z C B U e X B l L n t J b m R p c 3 B v b m l i a W x p d G F f U G V y Y 1 9 y Z W F k Q 2 F y Z E F j Y 2 9 1 b n R C Y W x h b m N l c y w 0 N n 0 m c X V v d D s s J n F 1 b 3 Q 7 U 2 V j d G l v b j E v U m V w b 3 J 0 S 1 B J X 0 5 P U l R I X z I w M j A w M 1 9 C U E V S L 0 N o Y W 5 n Z W Q g V H l w Z S 5 7 S W 5 k a X N w b 2 5 p Y m l s a X R h X 1 B l c m N f c m V h Z E N h c m R B Y 2 N v d W 5 0 R G V 0 Y W l s c y w 0 N 3 0 m c X V v d D s s J n F 1 b 3 Q 7 U 2 V j d G l v b j E v U m V w b 3 J 0 S 1 B J X 0 5 P U l R I X z I w M j A w M 1 9 C U E V S L 0 N o Y W 5 n Z W Q g V H l w Z S 5 7 S W 5 k a X N w b 2 5 p Y m l s a X R h X 1 B l c m N f c m V h Z E N h c m R B Y 2 N v d W 5 0 T G l z d C w 0 O H 0 m c X V v d D s s J n F 1 b 3 Q 7 U 2 V j d G l v b j E v U m V w b 3 J 0 S 1 B J X 0 5 P U l R I X z I w M j A w M 1 9 C U E V S L 0 N o Y W 5 n Z W Q g V H l w Z S 5 7 S W 5 k a X N w b 2 5 p Y m l s a X R h X 1 B l c m N f c m V h Z E N h c m R B Y 2 N v d W 5 0 V H J h b n N h Y 3 R p b 2 5 M a X N 0 L D Q 5 f S Z x d W 9 0 O y w m c X V v d D t T Z W N 0 a W 9 u M S 9 S Z X B v c n R L U E l f T k 9 S V E h f M j A y M D A z X 0 J Q R V I v Q 2 h h b m d l Z C B U e X B l L n t J b m R p c 3 B v b m l i a W x p d G F f U G V y Y 1 9 y Z X R y a W V 2 Z U F z c H N w c y w 1 M H 0 m c X V v d D s s J n F 1 b 3 Q 7 U 2 V j d G l v b j E v U m V w b 3 J 0 S 1 B J X 0 5 P U l R I X z I w M j A w M 1 9 C U E V S L 0 N o Y W 5 n Z W Q g V H l w Z S 5 7 S W 5 k a X N w b 2 5 p Y m l s a X R h X 1 B l c m N f d X B k Y X R l Q 2 9 u c 2 V u d C w 1 M X 0 m c X V v d D s s J n F 1 b 3 Q 7 U 2 V j d G l v b j E v U m V w b 3 J 0 S 1 B J X 0 5 P U l R I X z I w M j A w M 1 9 C U E V S L 0 N o Y W 5 n Z W Q g V H l w Z S 5 7 S W 5 k a X N w b 2 5 p Y m l s a X R h X 1 B l c m N f d X B k Y X R l U G F 5 b W V u d F J l c 2 9 1 c m N l L D U y f S Z x d W 9 0 O y w m c X V v d D t T Z W N 0 a W 9 u M S 9 S Z X B v c n R L U E l f T k 9 S V E h f M j A y M D A z X 0 J Q R V I v Q 2 h h b m d l Z C B U e X B l L n t J b m R p c 3 B v b m l i a W x p d G F f U G V y Y 1 9 1 c G R h d G V Q Z X J p b 2 R p Y 1 B h e W 1 l b n R S Z X N v d X J j Z S w 1 M 3 0 m c X V v d D s s J n F 1 b 3 Q 7 U 2 V j d G l v b j E v U m V w b 3 J 0 S 1 B J X 0 5 P U l R I X z I w M j A w M 1 9 C U E V S L 0 N o Y W 5 n Z W Q g V H l w Z S 5 7 T 0 t f Y 2 9 u Z m l y b W F 0 a W 9 u T 2 Z G d W 5 k c y w 1 N H 0 m c X V v d D s s J n F 1 b 3 Q 7 U 2 V j d G l v b j E v U m V w b 3 J 0 S 1 B J X 0 5 P U l R I X z I w M j A w M 1 9 C U E V S L 0 N o Y W 5 n Z W Q g V H l w Z S 5 7 T 0 t f Z G V s Z X R l Q 2 9 u c 2 V u d C w 1 N X 0 m c X V v d D s s J n F 1 b 3 Q 7 U 2 V j d G l v b j E v U m V w b 3 J 0 S 1 B J X 0 5 P U l R I X z I w M j A w M 1 9 C U E V S L 0 N o Y W 5 n Z W Q g V H l w Z S 5 7 T 0 t f Z X N 0 Y W J s a X N o Q 2 9 u c 2 V u d C w 1 N n 0 m c X V v d D s s J n F 1 b 3 Q 7 U 2 V j d G l v b j E v U m V w b 3 J 0 S 1 B J X 0 5 P U l R I X z I w M j A w M 1 9 C U E V S L 0 N o Y W 5 n Z W Q g V H l w Z S 5 7 T 0 t f Z 2 V 0 Q 2 9 u c 2 V u d C w 1 N 3 0 m c X V v d D s s J n F 1 b 3 Q 7 U 2 V j d G l v b j E v U m V w b 3 J 0 S 1 B J X 0 5 P U l R I X z I w M j A w M 1 9 C U E V S L 0 N o Y W 5 n Z W Q g V H l w Z S 5 7 T 0 t f Z 2 V 0 Q 2 9 u c 2 V u d F N 0 Y X R 1 c y w 1 O H 0 m c X V v d D s s J n F 1 b 3 Q 7 U 2 V j d G l v b j E v U m V w b 3 J 0 S 1 B J X 0 5 P U l R I X z I w M j A w M 1 9 C U E V S L 0 N o Y W 5 n Z W Q g V H l w Z S 5 7 T 0 t f Z 2 V 0 U G F 5 b W V u d F J l c X V l c 3 Q s N T l 9 J n F 1 b 3 Q 7 L C Z x d W 9 0 O 1 N l Y 3 R p b 2 4 x L 1 J l c G 9 y d E t Q S V 9 O T 1 J U S F 8 y M D I w M D N f Q l B F U i 9 D a G F u Z 2 V k I F R 5 c G U u e 0 9 L X 2 d l d F B h e W 1 l b n R T d G F 0 d X N S Z X F 1 Z X N 0 L D Y w f S Z x d W 9 0 O y w m c X V v d D t T Z W N 0 a W 9 u M S 9 S Z X B v c n R L U E l f T k 9 S V E h f M j A y M D A z X 0 J Q R V I v Q 2 h h b m d l Z C B U e X B l L n t P S 1 9 n Z X R Q Z X J p b 2 R p Y 1 B h e W 1 l b n R S Z X F 1 Z X N 0 L D Y x f S Z x d W 9 0 O y w m c X V v d D t T Z W N 0 a W 9 u M S 9 S Z X B v c n R L U E l f T k 9 S V E h f M j A y M D A z X 0 J Q R V I v Q 2 h h b m d l Z C B U e X B l L n t P S 1 9 n Z X R Q Z X J p b 2 R p Y 1 B h e W 1 l b n R T d G F 0 d X N S Z X F 1 Z X N 0 L D Y y f S Z x d W 9 0 O y w m c X V v d D t T Z W N 0 a W 9 u M S 9 S Z X B v c n R L U E l f T k 9 S V E h f M j A y M D A z X 0 J Q R V I v Q 2 h h b m d l Z C B U e X B l L n t P S 1 9 w Y X l t Z W 5 0 S W 5 p d G l h d G l v b l J l c X V l c 3 Q s N j N 9 J n F 1 b 3 Q 7 L C Z x d W 9 0 O 1 N l Y 3 R p b 2 4 x L 1 J l c G 9 y d E t Q S V 9 O T 1 J U S F 8 y M D I w M D N f Q l B F U i 9 D a G F u Z 2 V k I F R 5 c G U u e 0 9 L X 3 B l c m l v Z G l j U G F 5 b W V u d E l u a X R p Y X R p b 2 5 S Z X F 1 Z X N 0 L D Y 0 f S Z x d W 9 0 O y w m c X V v d D t T Z W N 0 a W 9 u M S 9 S Z X B v c n R L U E l f T k 9 S V E h f M j A y M D A z X 0 J Q R V I v Q 2 h h b m d l Z C B U e X B l L n t P S 1 9 y Z W F k Q W N j b 3 V u d E J h b G F u Y 2 U s N j V 9 J n F 1 b 3 Q 7 L C Z x d W 9 0 O 1 N l Y 3 R p b 2 4 x L 1 J l c G 9 y d E t Q S V 9 O T 1 J U S F 8 y M D I w M D N f Q l B F U i 9 D a G F u Z 2 V k I F R 5 c G U u e 0 9 L X 3 J l Y W R B Y 2 N v d W 5 0 R G V 0 Y W l s c y w 2 N n 0 m c X V v d D s s J n F 1 b 3 Q 7 U 2 V j d G l v b j E v U m V w b 3 J 0 S 1 B J X 0 5 P U l R I X z I w M j A w M 1 9 C U E V S L 0 N o Y W 5 n Z W Q g V H l w Z S 5 7 T 0 t f c m V h Z E F j Y 2 9 1 b n R M a X N 0 L D Y 3 f S Z x d W 9 0 O y w m c X V v d D t T Z W N 0 a W 9 u M S 9 S Z X B v c n R L U E l f T k 9 S V E h f M j A y M D A z X 0 J Q R V I v Q 2 h h b m d l Z C B U e X B l L n t P S 1 9 y Z W F k Q W N j b 3 V u d F R y Y W 5 z Y W N 0 a W 9 u R G V 0 Y W l s c y w 2 O H 0 m c X V v d D s s J n F 1 b 3 Q 7 U 2 V j d G l v b j E v U m V w b 3 J 0 S 1 B J X 0 5 P U l R I X z I w M j A w M 1 9 C U E V S L 0 N o Y W 5 n Z W Q g V H l w Z S 5 7 T 0 t f c m V h Z E F j Y 2 9 1 b n R U c m F u c 2 F j d G l v b k x p c 3 Q s N j l 9 J n F 1 b 3 Q 7 L C Z x d W 9 0 O 1 N l Y 3 R p b 2 4 x L 1 J l c G 9 y d E t Q S V 9 O T 1 J U S F 8 y M D I w M D N f Q l B F U i 9 D a G F u Z 2 V k I F R 5 c G U u e 0 9 L X 3 J l Y W R D Y X J k Q W N j b 3 V u d E J h b G F u Y 2 V z L D c w f S Z x d W 9 0 O y w m c X V v d D t T Z W N 0 a W 9 u M S 9 S Z X B v c n R L U E l f T k 9 S V E h f M j A y M D A z X 0 J Q R V I v Q 2 h h b m d l Z C B U e X B l L n t P S 1 9 y Z W F k Q 2 F y Z E F j Y 2 9 1 b n R E Z X R h a W x z L D c x f S Z x d W 9 0 O y w m c X V v d D t T Z W N 0 a W 9 u M S 9 S Z X B v c n R L U E l f T k 9 S V E h f M j A y M D A z X 0 J Q R V I v Q 2 h h b m d l Z C B U e X B l L n t P S 1 9 y Z W F k Q 2 F y Z E F j Y 2 9 1 b n R M a X N 0 L D c y f S Z x d W 9 0 O y w m c X V v d D t T Z W N 0 a W 9 u M S 9 S Z X B v c n R L U E l f T k 9 S V E h f M j A y M D A z X 0 J Q R V I v Q 2 h h b m d l Z C B U e X B l L n t P S 1 9 y Z W F k Q 2 F y Z E F j Y 2 9 1 b n R U c m F u c 2 F j d G l v b k x p c 3 Q s N z N 9 J n F 1 b 3 Q 7 L C Z x d W 9 0 O 1 N l Y 3 R p b 2 4 x L 1 J l c G 9 y d E t Q S V 9 O T 1 J U S F 8 y M D I w M D N f Q l B F U i 9 D a G F u Z 2 V k I F R 5 c G U u e 0 9 L X 3 J l d H J p Z X Z l Q X N w c 3 B z L D c 0 f S Z x d W 9 0 O y w m c X V v d D t T Z W N 0 a W 9 u M S 9 S Z X B v c n R L U E l f T k 9 S V E h f M j A y M D A z X 0 J Q R V I v Q 2 h h b m d l Z C B U e X B l L n t P S 1 9 1 c G R h d G V D b 2 5 z Z W 5 0 L D c 1 f S Z x d W 9 0 O y w m c X V v d D t T Z W N 0 a W 9 u M S 9 S Z X B v c n R L U E l f T k 9 S V E h f M j A y M D A z X 0 J Q R V I v Q 2 h h b m d l Z C B U e X B l L n t P S 1 9 1 c G R h d G V Q Y X l t Z W 5 0 U m V z b 3 V y Y 2 U s N z Z 9 J n F 1 b 3 Q 7 L C Z x d W 9 0 O 1 N l Y 3 R p b 2 4 x L 1 J l c G 9 y d E t Q S V 9 O T 1 J U S F 8 y M D I w M D N f Q l B F U i 9 D a G F u Z 2 V k I F R 5 c G U u e 0 9 L X 3 V w Z G F 0 Z V B l c m l v Z G l j U G F 5 b W V u d F J l c 2 9 1 c m N l L D c 3 f S Z x d W 9 0 O y w m c X V v d D t T Z W N 0 a W 9 u M S 9 S Z X B v c n R L U E l f T k 9 S V E h f M j A y M D A z X 0 J Q R V I v Q 2 h h b m d l Z C B U e X B l L n t Q c m 9 i b G V t Y U F w c G x p Y 2 F 0 a X Z v X 1 B l c m N f Y 2 9 u Z m l y b W F 0 a W 9 u T 2 Z G d W 5 k c y w 3 O H 0 m c X V v d D s s J n F 1 b 3 Q 7 U 2 V j d G l v b j E v U m V w b 3 J 0 S 1 B J X 0 5 P U l R I X z I w M j A w M 1 9 C U E V S L 0 N o Y W 5 n Z W Q g V H l w Z S 5 7 U H J v Y m x l b W F B c H B s a W N h d G l 2 b 1 9 Q Z X J j X 2 R l b G V 0 Z U N v b n N l b n Q s N z l 9 J n F 1 b 3 Q 7 L C Z x d W 9 0 O 1 N l Y 3 R p b 2 4 x L 1 J l c G 9 y d E t Q S V 9 O T 1 J U S F 8 y M D I w M D N f Q l B F U i 9 D a G F u Z 2 V k I F R 5 c G U u e 1 B y b 2 J s Z W 1 h Q X B w b G l j Y X R p d m 9 f U G V y Y 1 9 l c 3 R h Y m x p c 2 h D b 2 5 z Z W 5 0 L D g w f S Z x d W 9 0 O y w m c X V v d D t T Z W N 0 a W 9 u M S 9 S Z X B v c n R L U E l f T k 9 S V E h f M j A y M D A z X 0 J Q R V I v Q 2 h h b m d l Z C B U e X B l L n t Q c m 9 i b G V t Y U F w c G x p Y 2 F 0 a X Z v X 1 B l c m N f Z 2 V 0 Q 2 9 u c 2 V u d C w 4 M X 0 m c X V v d D s s J n F 1 b 3 Q 7 U 2 V j d G l v b j E v U m V w b 3 J 0 S 1 B J X 0 5 P U l R I X z I w M j A w M 1 9 C U E V S L 0 N o Y W 5 n Z W Q g V H l w Z S 5 7 U H J v Y m x l b W F B c H B s a W N h d G l 2 b 1 9 Q Z X J j X 2 d l d E N v b n N l b n R T d G F 0 d X M s O D J 9 J n F 1 b 3 Q 7 L C Z x d W 9 0 O 1 N l Y 3 R p b 2 4 x L 1 J l c G 9 y d E t Q S V 9 O T 1 J U S F 8 y M D I w M D N f Q l B F U i 9 D a G F u Z 2 V k I F R 5 c G U u e 1 B y b 2 J s Z W 1 h Q X B w b G l j Y X R p d m 9 f U G V y Y 1 9 n Z X R Q Y X l t Z W 5 0 U m V x d W V z d C w 4 M 3 0 m c X V v d D s s J n F 1 b 3 Q 7 U 2 V j d G l v b j E v U m V w b 3 J 0 S 1 B J X 0 5 P U l R I X z I w M j A w M 1 9 C U E V S L 0 N o Y W 5 n Z W Q g V H l w Z S 5 7 U H J v Y m x l b W F B c H B s a W N h d G l 2 b 1 9 Q Z X J j X 2 d l d F B h e W 1 l b n R T d G F 0 d X N S Z X F 1 Z X N 0 L D g 0 f S Z x d W 9 0 O y w m c X V v d D t T Z W N 0 a W 9 u M S 9 S Z X B v c n R L U E l f T k 9 S V E h f M j A y M D A z X 0 J Q R V I v Q 2 h h b m d l Z C B U e X B l L n t Q c m 9 i b G V t Y U F w c G x p Y 2 F 0 a X Z v X 1 B l c m N f Z 2 V 0 U G V y a W 9 k a W N Q Y X l t Z W 5 0 U m V x d W V z d C w 4 N X 0 m c X V v d D s s J n F 1 b 3 Q 7 U 2 V j d G l v b j E v U m V w b 3 J 0 S 1 B J X 0 5 P U l R I X z I w M j A w M 1 9 C U E V S L 0 N o Y W 5 n Z W Q g V H l w Z S 5 7 U H J v Y m x l b W F B c H B s a W N h d G l 2 b 1 9 Q Z X J j X 2 d l d F B l c m l v Z G l j U G F 5 b W V u d F N 0 Y X R 1 c 1 J l c X V l c 3 Q s O D Z 9 J n F 1 b 3 Q 7 L C Z x d W 9 0 O 1 N l Y 3 R p b 2 4 x L 1 J l c G 9 y d E t Q S V 9 O T 1 J U S F 8 y M D I w M D N f Q l B F U i 9 D a G F u Z 2 V k I F R 5 c G U u e 1 B y b 2 J s Z W 1 h Q X B w b G l j Y X R p d m 9 f U G V y Y 1 9 w Y X l t Z W 5 0 S W 5 p d G l h d G l v b l J l c X V l c 3 Q s O D d 9 J n F 1 b 3 Q 7 L C Z x d W 9 0 O 1 N l Y 3 R p b 2 4 x L 1 J l c G 9 y d E t Q S V 9 O T 1 J U S F 8 y M D I w M D N f Q l B F U i 9 D a G F u Z 2 V k I F R 5 c G U u e 1 B y b 2 J s Z W 1 h Q X B w b G l j Y X R p d m 9 f U G V y Y 1 9 w Z X J p b 2 R p Y 1 B h e W 1 l b n R J b m l 0 a W F 0 a W 9 u U m V x d W V z d C w 4 O H 0 m c X V v d D s s J n F 1 b 3 Q 7 U 2 V j d G l v b j E v U m V w b 3 J 0 S 1 B J X 0 5 P U l R I X z I w M j A w M 1 9 C U E V S L 0 N o Y W 5 n Z W Q g V H l w Z S 5 7 U H J v Y m x l b W F B c H B s a W N h d G l 2 b 1 9 Q Z X J j X 3 J l Y W R B Y 2 N v d W 5 0 Q m F s Y W 5 j Z S w 4 O X 0 m c X V v d D s s J n F 1 b 3 Q 7 U 2 V j d G l v b j E v U m V w b 3 J 0 S 1 B J X 0 5 P U l R I X z I w M j A w M 1 9 C U E V S L 0 N o Y W 5 n Z W Q g V H l w Z S 5 7 U H J v Y m x l b W F B c H B s a W N h d G l 2 b 1 9 Q Z X J j X 3 J l Y W R B Y 2 N v d W 5 0 R G V 0 Y W l s c y w 5 M H 0 m c X V v d D s s J n F 1 b 3 Q 7 U 2 V j d G l v b j E v U m V w b 3 J 0 S 1 B J X 0 5 P U l R I X z I w M j A w M 1 9 C U E V S L 0 N o Y W 5 n Z W Q g V H l w Z S 5 7 U H J v Y m x l b W F B c H B s a W N h d G l 2 b 1 9 Q Z X J j X 3 J l Y W R B Y 2 N v d W 5 0 T G l z d C w 5 M X 0 m c X V v d D s s J n F 1 b 3 Q 7 U 2 V j d G l v b j E v U m V w b 3 J 0 S 1 B J X 0 5 P U l R I X z I w M j A w M 1 9 C U E V S L 0 N o Y W 5 n Z W Q g V H l w Z S 5 7 U H J v Y m x l b W F B c H B s a W N h d G l 2 b 1 9 Q Z X J j X 3 J l Y W R B Y 2 N v d W 5 0 V H J h b n N h Y 3 R p b 2 5 E Z X R h a W x z L D k y f S Z x d W 9 0 O y w m c X V v d D t T Z W N 0 a W 9 u M S 9 S Z X B v c n R L U E l f T k 9 S V E h f M j A y M D A z X 0 J Q R V I v Q 2 h h b m d l Z C B U e X B l L n t Q c m 9 i b G V t Y U F w c G x p Y 2 F 0 a X Z v X 1 B l c m N f c m V h Z E F j Y 2 9 1 b n R U c m F u c 2 F j d G l v b k x p c 3 Q s O T N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C Y W x h b m N l c y w 5 N H 0 m c X V v d D s s J n F 1 b 3 Q 7 U 2 V j d G l v b j E v U m V w b 3 J 0 S 1 B J X 0 5 P U l R I X z I w M j A w M 1 9 C U E V S L 0 N o Y W 5 n Z W Q g V H l w Z S 5 7 U H J v Y m x l b W F B c H B s a W N h d G l 2 b 1 9 Q Z X J j X 3 J l Y W R D Y X J k Q W N j b 3 V u d E R l d G F p b H M s O T V 9 J n F 1 b 3 Q 7 L C Z x d W 9 0 O 1 N l Y 3 R p b 2 4 x L 1 J l c G 9 y d E t Q S V 9 O T 1 J U S F 8 y M D I w M D N f Q l B F U i 9 D a G F u Z 2 V k I F R 5 c G U u e 1 B y b 2 J s Z W 1 h Q X B w b G l j Y X R p d m 9 f U G V y Y 1 9 y Z W F k Q 2 F y Z E F j Y 2 9 1 b n R M a X N 0 L D k 2 f S Z x d W 9 0 O y w m c X V v d D t T Z W N 0 a W 9 u M S 9 S Z X B v c n R L U E l f T k 9 S V E h f M j A y M D A z X 0 J Q R V I v Q 2 h h b m d l Z C B U e X B l L n t Q c m 9 i b G V t Y U F w c G x p Y 2 F 0 a X Z v X 1 B l c m N f c m V h Z E N h c m R B Y 2 N v d W 5 0 V H J h b n N h Y 3 R p b 2 5 M a X N 0 L D k 3 f S Z x d W 9 0 O y w m c X V v d D t T Z W N 0 a W 9 u M S 9 S Z X B v c n R L U E l f T k 9 S V E h f M j A y M D A z X 0 J Q R V I v Q 2 h h b m d l Z C B U e X B l L n t Q c m 9 i b G V t Y U F w c G x p Y 2 F 0 a X Z v X 1 B l c m N f c m V 0 c m l l d m V B c 3 B z c H M s O T h 9 J n F 1 b 3 Q 7 L C Z x d W 9 0 O 1 N l Y 3 R p b 2 4 x L 1 J l c G 9 y d E t Q S V 9 O T 1 J U S F 8 y M D I w M D N f Q l B F U i 9 D a G F u Z 2 V k I F R 5 c G U u e 1 B y b 2 J s Z W 1 h Q X B w b G l j Y X R p d m 9 f U G V y Y 1 9 1 c G R h d G V D b 2 5 z Z W 5 0 L D k 5 f S Z x d W 9 0 O y w m c X V v d D t T Z W N 0 a W 9 u M S 9 S Z X B v c n R L U E l f T k 9 S V E h f M j A y M D A z X 0 J Q R V I v Q 2 h h b m d l Z C B U e X B l L n t Q c m 9 i b G V t Y U F w c G x p Y 2 F 0 a X Z v X 1 B l c m N f d X B k Y X R l U G F 5 b W V u d F J l c 2 9 1 c m N l L D E w M H 0 m c X V v d D s s J n F 1 b 3 Q 7 U 2 V j d G l v b j E v U m V w b 3 J 0 S 1 B J X 0 5 P U l R I X z I w M j A w M 1 9 C U E V S L 0 N o Y W 5 n Z W Q g V H l w Z S 5 7 U H J v Y m x l b W F B c H B s a W N h d G l 2 b 1 9 Q Z X J j X 3 V w Z G F 0 Z V B l c m l v Z G l j U G F 5 b W V u d F J l c 2 9 1 c m N l L D E w M X 0 m c X V v d D s s J n F 1 b 3 Q 7 U 2 V j d G l v b j E v U m V w b 3 J 0 S 1 B J X 0 5 P U l R I X z I w M j A w M 1 9 C U E V S L 0 N o Y W 5 n Z W Q g V H l w Z S 5 7 U H J v Y m x l b W F B c H B s a W N h d G l 2 b 1 9 j b 2 5 m a X J t Y X R p b 2 5 P Z k Z 1 b m R z L D E w M n 0 m c X V v d D s s J n F 1 b 3 Q 7 U 2 V j d G l v b j E v U m V w b 3 J 0 S 1 B J X 0 5 P U l R I X z I w M j A w M 1 9 C U E V S L 0 N o Y W 5 n Z W Q g V H l w Z S 5 7 U H J v Y m x l b W F B c H B s a W N h d G l 2 b 1 9 k Z W x l d G V D b 2 5 z Z W 5 0 L D E w M 3 0 m c X V v d D s s J n F 1 b 3 Q 7 U 2 V j d G l v b j E v U m V w b 3 J 0 S 1 B J X 0 5 P U l R I X z I w M j A w M 1 9 C U E V S L 0 N o Y W 5 n Z W Q g V H l w Z S 5 7 U H J v Y m x l b W F B c H B s a W N h d G l 2 b 1 9 l c 3 R h Y m x p c 2 h D b 2 5 z Z W 5 0 L D E w N H 0 m c X V v d D s s J n F 1 b 3 Q 7 U 2 V j d G l v b j E v U m V w b 3 J 0 S 1 B J X 0 5 P U l R I X z I w M j A w M 1 9 C U E V S L 0 N o Y W 5 n Z W Q g V H l w Z S 5 7 U H J v Y m x l b W F B c H B s a W N h d G l 2 b 1 9 n Z X R D b 2 5 z Z W 5 0 L D E w N X 0 m c X V v d D s s J n F 1 b 3 Q 7 U 2 V j d G l v b j E v U m V w b 3 J 0 S 1 B J X 0 5 P U l R I X z I w M j A w M 1 9 C U E V S L 0 N o Y W 5 n Z W Q g V H l w Z S 5 7 U H J v Y m x l b W F B c H B s a W N h d G l 2 b 1 9 n Z X R D b 2 5 z Z W 5 0 U 3 R h d H V z L D E w N n 0 m c X V v d D s s J n F 1 b 3 Q 7 U 2 V j d G l v b j E v U m V w b 3 J 0 S 1 B J X 0 5 P U l R I X z I w M j A w M 1 9 C U E V S L 0 N o Y W 5 n Z W Q g V H l w Z S 5 7 U H J v Y m x l b W F B c H B s a W N h d G l 2 b 1 9 n Z X R Q Y X l t Z W 5 0 U m V x d W V z d C w x M D d 9 J n F 1 b 3 Q 7 L C Z x d W 9 0 O 1 N l Y 3 R p b 2 4 x L 1 J l c G 9 y d E t Q S V 9 O T 1 J U S F 8 y M D I w M D N f Q l B F U i 9 D a G F u Z 2 V k I F R 5 c G U u e 1 B y b 2 J s Z W 1 h Q X B w b G l j Y X R p d m 9 f Z 2 V 0 U G F 5 b W V u d F N 0 Y X R 1 c 1 J l c X V l c 3 Q s M T A 4 f S Z x d W 9 0 O y w m c X V v d D t T Z W N 0 a W 9 u M S 9 S Z X B v c n R L U E l f T k 9 S V E h f M j A y M D A z X 0 J Q R V I v Q 2 h h b m d l Z C B U e X B l L n t Q c m 9 i b G V t Y U F w c G x p Y 2 F 0 a X Z v X 2 d l d F B l c m l v Z G l j U G F 5 b W V u d F J l c X V l c 3 Q s M T A 5 f S Z x d W 9 0 O y w m c X V v d D t T Z W N 0 a W 9 u M S 9 S Z X B v c n R L U E l f T k 9 S V E h f M j A y M D A z X 0 J Q R V I v Q 2 h h b m d l Z C B U e X B l L n t Q c m 9 i b G V t Y U F w c G x p Y 2 F 0 a X Z v X 2 d l d F B l c m l v Z G l j U G F 5 b W V u d F N 0 Y X R 1 c 1 J l c X V l c 3 Q s M T E w f S Z x d W 9 0 O y w m c X V v d D t T Z W N 0 a W 9 u M S 9 S Z X B v c n R L U E l f T k 9 S V E h f M j A y M D A z X 0 J Q R V I v Q 2 h h b m d l Z C B U e X B l L n t Q c m 9 i b G V t Y U F w c G x p Y 2 F 0 a X Z v X 3 B h e W 1 l b n R J b m l 0 a W F 0 a W 9 u U m V x d W V z d C w x M T F 9 J n F 1 b 3 Q 7 L C Z x d W 9 0 O 1 N l Y 3 R p b 2 4 x L 1 J l c G 9 y d E t Q S V 9 O T 1 J U S F 8 y M D I w M D N f Q l B F U i 9 D a G F u Z 2 V k I F R 5 c G U u e 1 B y b 2 J s Z W 1 h Q X B w b G l j Y X R p d m 9 f c G V y a W 9 k a W N Q Y X l t Z W 5 0 S W 5 p d G l h d G l v b l J l c X V l c 3 Q s M T E y f S Z x d W 9 0 O y w m c X V v d D t T Z W N 0 a W 9 u M S 9 S Z X B v c n R L U E l f T k 9 S V E h f M j A y M D A z X 0 J Q R V I v Q 2 h h b m d l Z C B U e X B l L n t Q c m 9 i b G V t Y U F w c G x p Y 2 F 0 a X Z v X 3 J l Y W R B Y 2 N v d W 5 0 Q m F s Y W 5 j Z S w x M T N 9 J n F 1 b 3 Q 7 L C Z x d W 9 0 O 1 N l Y 3 R p b 2 4 x L 1 J l c G 9 y d E t Q S V 9 O T 1 J U S F 8 y M D I w M D N f Q l B F U i 9 D a G F u Z 2 V k I F R 5 c G U u e 1 B y b 2 J s Z W 1 h Q X B w b G l j Y X R p d m 9 f c m V h Z E F j Y 2 9 1 b n R E Z X R h a W x z L D E x N H 0 m c X V v d D s s J n F 1 b 3 Q 7 U 2 V j d G l v b j E v U m V w b 3 J 0 S 1 B J X 0 5 P U l R I X z I w M j A w M 1 9 C U E V S L 0 N o Y W 5 n Z W Q g V H l w Z S 5 7 U H J v Y m x l b W F B c H B s a W N h d G l 2 b 1 9 y Z W F k Q W N j b 3 V u d E x p c 3 Q s M T E 1 f S Z x d W 9 0 O y w m c X V v d D t T Z W N 0 a W 9 u M S 9 S Z X B v c n R L U E l f T k 9 S V E h f M j A y M D A z X 0 J Q R V I v Q 2 h h b m d l Z C B U e X B l L n t Q c m 9 i b G V t Y U F w c G x p Y 2 F 0 a X Z v X 3 J l Y W R B Y 2 N v d W 5 0 V H J h b n N h Y 3 R p b 2 5 E Z X R h a W x z L D E x N n 0 m c X V v d D s s J n F 1 b 3 Q 7 U 2 V j d G l v b j E v U m V w b 3 J 0 S 1 B J X 0 5 P U l R I X z I w M j A w M 1 9 C U E V S L 0 N o Y W 5 n Z W Q g V H l w Z S 5 7 U H J v Y m x l b W F B c H B s a W N h d G l 2 b 1 9 y Z W F k Q W N j b 3 V u d F R y Y W 5 z Y W N 0 a W 9 u T G l z d C w x M T d 9 J n F 1 b 3 Q 7 L C Z x d W 9 0 O 1 N l Y 3 R p b 2 4 x L 1 J l c G 9 y d E t Q S V 9 O T 1 J U S F 8 y M D I w M D N f Q l B F U i 9 D a G F u Z 2 V k I F R 5 c G U u e 1 B y b 2 J s Z W 1 h Q X B w b G l j Y X R p d m 9 f c m V h Z E N h c m R B Y 2 N v d W 5 0 Q m F s Y W 5 j Z X M s M T E 4 f S Z x d W 9 0 O y w m c X V v d D t T Z W N 0 a W 9 u M S 9 S Z X B v c n R L U E l f T k 9 S V E h f M j A y M D A z X 0 J Q R V I v Q 2 h h b m d l Z C B U e X B l L n t Q c m 9 i b G V t Y U F w c G x p Y 2 F 0 a X Z v X 3 J l Y W R D Y X J k Q W N j b 3 V u d E R l d G F p b H M s M T E 5 f S Z x d W 9 0 O y w m c X V v d D t T Z W N 0 a W 9 u M S 9 S Z X B v c n R L U E l f T k 9 S V E h f M j A y M D A z X 0 J Q R V I v Q 2 h h b m d l Z C B U e X B l L n t Q c m 9 i b G V t Y U F w c G x p Y 2 F 0 a X Z v X 3 J l Y W R D Y X J k Q W N j b 3 V u d E x p c 3 Q s M T I w f S Z x d W 9 0 O y w m c X V v d D t T Z W N 0 a W 9 u M S 9 S Z X B v c n R L U E l f T k 9 S V E h f M j A y M D A z X 0 J Q R V I v Q 2 h h b m d l Z C B U e X B l L n t Q c m 9 i b G V t Y U F w c G x p Y 2 F 0 a X Z v X 3 J l Y W R D Y X J k Q W N j b 3 V u d F R y Y W 5 z Y W N 0 a W 9 u T G l z d C w x M j F 9 J n F 1 b 3 Q 7 L C Z x d W 9 0 O 1 N l Y 3 R p b 2 4 x L 1 J l c G 9 y d E t Q S V 9 O T 1 J U S F 8 y M D I w M D N f Q l B F U i 9 D a G F u Z 2 V k I F R 5 c G U u e 1 B y b 2 J s Z W 1 h Q X B w b G l j Y X R p d m 9 f c m V 0 c m l l d m V B c 3 B z c H M s M T I y f S Z x d W 9 0 O y w m c X V v d D t T Z W N 0 a W 9 u M S 9 S Z X B v c n R L U E l f T k 9 S V E h f M j A y M D A z X 0 J Q R V I v Q 2 h h b m d l Z C B U e X B l L n t Q c m 9 i b G V t Y U F w c G x p Y 2 F 0 a X Z v X 3 V w Z G F 0 Z U N v b n N l b n Q s M T I z f S Z x d W 9 0 O y w m c X V v d D t T Z W N 0 a W 9 u M S 9 S Z X B v c n R L U E l f T k 9 S V E h f M j A y M D A z X 0 J Q R V I v Q 2 h h b m d l Z C B U e X B l L n t Q c m 9 i b G V t Y U F w c G x p Y 2 F 0 a X Z v X 3 V w Z G F 0 Z V B h e W 1 l b n R S Z X N v d X J j Z S w x M j R 9 J n F 1 b 3 Q 7 L C Z x d W 9 0 O 1 N l Y 3 R p b 2 4 x L 1 J l c G 9 y d E t Q S V 9 O T 1 J U S F 8 y M D I w M D N f Q l B F U i 9 D a G F u Z 2 V k I F R 5 c G U u e 1 B y b 2 J s Z W 1 h Q X B w b G l j Y X R p d m 9 f d X B k Y X R l U G V y a W 9 k a W N Q Y X l t Z W 5 0 U m V z b 3 V y Y 2 U s M T I 1 f S Z x d W 9 0 O y w m c X V v d D t T Z W N 0 a W 9 u M S 9 S Z X B v c n R L U E l f T k 9 S V E h f M j A y M D A z X 0 J Q R V I v Q 2 h h b m d l Z C B U e X B l L n t Q c m 9 i b G V t Y U N s a W V u d F 9 j b 2 5 m a X J t Y X R p b 2 5 P Z k Z 1 b m R z L D E y N n 0 m c X V v d D s s J n F 1 b 3 Q 7 U 2 V j d G l v b j E v U m V w b 3 J 0 S 1 B J X 0 5 P U l R I X z I w M j A w M 1 9 C U E V S L 0 N o Y W 5 n Z W Q g V H l w Z S 5 7 U H J v Y m x l b W F D b G l l b n R f Z G V s Z X R l Q 2 9 u c 2 V u d C w x M j d 9 J n F 1 b 3 Q 7 L C Z x d W 9 0 O 1 N l Y 3 R p b 2 4 x L 1 J l c G 9 y d E t Q S V 9 O T 1 J U S F 8 y M D I w M D N f Q l B F U i 9 D a G F u Z 2 V k I F R 5 c G U u e 1 B y b 2 J s Z W 1 h Q 2 x p Z W 5 0 X 2 V z d G F i b G l z a E N v b n N l b n Q s M T I 4 f S Z x d W 9 0 O y w m c X V v d D t T Z W N 0 a W 9 u M S 9 S Z X B v c n R L U E l f T k 9 S V E h f M j A y M D A z X 0 J Q R V I v Q 2 h h b m d l Z C B U e X B l L n t Q c m 9 i b G V t Y U N s a W V u d F 9 n Z X R D b 2 5 z Z W 5 0 L D E y O X 0 m c X V v d D s s J n F 1 b 3 Q 7 U 2 V j d G l v b j E v U m V w b 3 J 0 S 1 B J X 0 5 P U l R I X z I w M j A w M 1 9 C U E V S L 0 N o Y W 5 n Z W Q g V H l w Z S 5 7 U H J v Y m x l b W F D b G l l b n R f Z 2 V 0 Q 2 9 u c 2 V u d F N 0 Y X R 1 c y w x M z B 9 J n F 1 b 3 Q 7 L C Z x d W 9 0 O 1 N l Y 3 R p b 2 4 x L 1 J l c G 9 y d E t Q S V 9 O T 1 J U S F 8 y M D I w M D N f Q l B F U i 9 D a G F u Z 2 V k I F R 5 c G U u e 1 B y b 2 J s Z W 1 h Q 2 x p Z W 5 0 X 2 d l d F B h e W 1 l b n R S Z X F 1 Z X N 0 L D E z M X 0 m c X V v d D s s J n F 1 b 3 Q 7 U 2 V j d G l v b j E v U m V w b 3 J 0 S 1 B J X 0 5 P U l R I X z I w M j A w M 1 9 C U E V S L 0 N o Y W 5 n Z W Q g V H l w Z S 5 7 U H J v Y m x l b W F D b G l l b n R f Z 2 V 0 U G F 5 b W V u d F N 0 Y X R 1 c 1 J l c X V l c 3 Q s M T M y f S Z x d W 9 0 O y w m c X V v d D t T Z W N 0 a W 9 u M S 9 S Z X B v c n R L U E l f T k 9 S V E h f M j A y M D A z X 0 J Q R V I v Q 2 h h b m d l Z C B U e X B l L n t Q c m 9 i b G V t Y U N s a W V u d F 9 n Z X R Q Z X J p b 2 R p Y 1 B h e W 1 l b n R S Z X F 1 Z X N 0 L D E z M 3 0 m c X V v d D s s J n F 1 b 3 Q 7 U 2 V j d G l v b j E v U m V w b 3 J 0 S 1 B J X 0 5 P U l R I X z I w M j A w M 1 9 C U E V S L 0 N o Y W 5 n Z W Q g V H l w Z S 5 7 U H J v Y m x l b W F D b G l l b n R f Z 2 V 0 U G V y a W 9 k a W N Q Y X l t Z W 5 0 U 3 R h d H V z U m V x d W V z d C w x M z R 9 J n F 1 b 3 Q 7 L C Z x d W 9 0 O 1 N l Y 3 R p b 2 4 x L 1 J l c G 9 y d E t Q S V 9 O T 1 J U S F 8 y M D I w M D N f Q l B F U i 9 D a G F u Z 2 V k I F R 5 c G U u e 1 B y b 2 J s Z W 1 h Q 2 x p Z W 5 0 X 3 B h e W 1 l b n R J b m l 0 a W F 0 a W 9 u U m V x d W V z d C w x M z V 9 J n F 1 b 3 Q 7 L C Z x d W 9 0 O 1 N l Y 3 R p b 2 4 x L 1 J l c G 9 y d E t Q S V 9 O T 1 J U S F 8 y M D I w M D N f Q l B F U i 9 D a G F u Z 2 V k I F R 5 c G U u e 1 B y b 2 J s Z W 1 h Q 2 x p Z W 5 0 X 3 B l c m l v Z G l j U G F 5 b W V u d E l u a X R p Y X R p b 2 5 S Z X F 1 Z X N 0 L D E z N n 0 m c X V v d D s s J n F 1 b 3 Q 7 U 2 V j d G l v b j E v U m V w b 3 J 0 S 1 B J X 0 5 P U l R I X z I w M j A w M 1 9 C U E V S L 0 N o Y W 5 n Z W Q g V H l w Z S 5 7 U H J v Y m x l b W F D b G l l b n R f c m V h Z E F j Y 2 9 1 b n R C Y W x h b m N l L D E z N 3 0 m c X V v d D s s J n F 1 b 3 Q 7 U 2 V j d G l v b j E v U m V w b 3 J 0 S 1 B J X 0 5 P U l R I X z I w M j A w M 1 9 C U E V S L 0 N o Y W 5 n Z W Q g V H l w Z S 5 7 U H J v Y m x l b W F D b G l l b n R f c m V h Z E F j Y 2 9 1 b n R E Z X R h a W x z L D E z O H 0 m c X V v d D s s J n F 1 b 3 Q 7 U 2 V j d G l v b j E v U m V w b 3 J 0 S 1 B J X 0 5 P U l R I X z I w M j A w M 1 9 C U E V S L 0 N o Y W 5 n Z W Q g V H l w Z S 5 7 U H J v Y m x l b W F D b G l l b n R f c m V h Z E F j Y 2 9 1 b n R M a X N 0 L D E z O X 0 m c X V v d D s s J n F 1 b 3 Q 7 U 2 V j d G l v b j E v U m V w b 3 J 0 S 1 B J X 0 5 P U l R I X z I w M j A w M 1 9 C U E V S L 0 N o Y W 5 n Z W Q g V H l w Z S 5 7 U H J v Y m x l b W F D b G l l b n R f c m V h Z E F j Y 2 9 1 b n R U c m F u c 2 F j d G l v b k R l d G F p b H M s M T Q w f S Z x d W 9 0 O y w m c X V v d D t T Z W N 0 a W 9 u M S 9 S Z X B v c n R L U E l f T k 9 S V E h f M j A y M D A z X 0 J Q R V I v Q 2 h h b m d l Z C B U e X B l L n t Q c m 9 i b G V t Y U N s a W V u d F 9 y Z W F k Q W N j b 3 V u d F R y Y W 5 z Y W N 0 a W 9 u T G l z d C w x N D F 9 J n F 1 b 3 Q 7 L C Z x d W 9 0 O 1 N l Y 3 R p b 2 4 x L 1 J l c G 9 y d E t Q S V 9 O T 1 J U S F 8 y M D I w M D N f Q l B F U i 9 D a G F u Z 2 V k I F R 5 c G U u e 1 B y b 2 J s Z W 1 h Q 2 x p Z W 5 0 X 3 J l Y W R D Y X J k Q W N j b 3 V u d E J h b G F u Y 2 V z L D E 0 M n 0 m c X V v d D s s J n F 1 b 3 Q 7 U 2 V j d G l v b j E v U m V w b 3 J 0 S 1 B J X 0 5 P U l R I X z I w M j A w M 1 9 C U E V S L 0 N o Y W 5 n Z W Q g V H l w Z S 5 7 U H J v Y m x l b W F D b G l l b n R f c m V h Z E N h c m R B Y 2 N v d W 5 0 R G V 0 Y W l s c y w x N D N 9 J n F 1 b 3 Q 7 L C Z x d W 9 0 O 1 N l Y 3 R p b 2 4 x L 1 J l c G 9 y d E t Q S V 9 O T 1 J U S F 8 y M D I w M D N f Q l B F U i 9 D a G F u Z 2 V k I F R 5 c G U u e 1 B y b 2 J s Z W 1 h Q 2 x p Z W 5 0 X 3 J l Y W R D Y X J k Q W N j b 3 V u d E x p c 3 Q s M T Q 0 f S Z x d W 9 0 O y w m c X V v d D t T Z W N 0 a W 9 u M S 9 S Z X B v c n R L U E l f T k 9 S V E h f M j A y M D A z X 0 J Q R V I v Q 2 h h b m d l Z C B U e X B l L n t Q c m 9 i b G V t Y U N s a W V u d F 9 y Z W F k Q 2 F y Z E F j Y 2 9 1 b n R U c m F u c 2 F j d G l v b k x p c 3 Q s M T Q 1 f S Z x d W 9 0 O y w m c X V v d D t T Z W N 0 a W 9 u M S 9 S Z X B v c n R L U E l f T k 9 S V E h f M j A y M D A z X 0 J Q R V I v Q 2 h h b m d l Z C B U e X B l L n t Q c m 9 i b G V t Y U N s a W V u d F 9 y Z X R y a W V 2 Z U F z c H N w c y w x N D Z 9 J n F 1 b 3 Q 7 L C Z x d W 9 0 O 1 N l Y 3 R p b 2 4 x L 1 J l c G 9 y d E t Q S V 9 O T 1 J U S F 8 y M D I w M D N f Q l B F U i 9 D a G F u Z 2 V k I F R 5 c G U u e 1 B y b 2 J s Z W 1 h Q 2 x p Z W 5 0 X 3 V w Z G F 0 Z U N v b n N l b n Q s M T Q 3 f S Z x d W 9 0 O y w m c X V v d D t T Z W N 0 a W 9 u M S 9 S Z X B v c n R L U E l f T k 9 S V E h f M j A y M D A z X 0 J Q R V I v Q 2 h h b m d l Z C B U e X B l L n t Q c m 9 i b G V t Y U N s a W V u d F 9 1 c G R h d G V Q Y X l t Z W 5 0 U m V z b 3 V y Y 2 U s M T Q 4 f S Z x d W 9 0 O y w m c X V v d D t T Z W N 0 a W 9 u M S 9 S Z X B v c n R L U E l f T k 9 S V E h f M j A y M D A z X 0 J Q R V I v Q 2 h h b m d l Z C B U e X B l L n t Q c m 9 i b G V t Y U N s a W V u d F 9 1 c G R h d G V Q Z X J p b 2 R p Y 1 B h e W 1 l b n R S Z X N v d X J j Z S w x N D l 9 J n F 1 b 3 Q 7 L C Z x d W 9 0 O 1 N l Y 3 R p b 2 4 x L 1 J l c G 9 y d E t Q S V 9 O T 1 J U S F 8 y M D I w M D N f Q l B F U i 9 D a G F u Z 2 V k I F R 5 c G U u e 1 R v d G F s X 2 N v b m Z p c m 1 h d G l v b k 9 m R n V u Z H M s M T U w f S Z x d W 9 0 O y w m c X V v d D t T Z W N 0 a W 9 u M S 9 S Z X B v c n R L U E l f T k 9 S V E h f M j A y M D A z X 0 J Q R V I v Q 2 h h b m d l Z C B U e X B l L n t U b 3 R h b F 9 k Z W x l d G V D b 2 5 z Z W 5 0 L D E 1 M X 0 m c X V v d D s s J n F 1 b 3 Q 7 U 2 V j d G l v b j E v U m V w b 3 J 0 S 1 B J X 0 5 P U l R I X z I w M j A w M 1 9 C U E V S L 0 N o Y W 5 n Z W Q g V H l w Z S 5 7 V G 9 0 Y W x f Z X N 0 Y W J s a X N o Q 2 9 u c 2 V u d C w x N T J 9 J n F 1 b 3 Q 7 L C Z x d W 9 0 O 1 N l Y 3 R p b 2 4 x L 1 J l c G 9 y d E t Q S V 9 O T 1 J U S F 8 y M D I w M D N f Q l B F U i 9 D a G F u Z 2 V k I F R 5 c G U u e 1 R v d G F s X 2 d l d E N v b n N l b n Q s M T U z f S Z x d W 9 0 O y w m c X V v d D t T Z W N 0 a W 9 u M S 9 S Z X B v c n R L U E l f T k 9 S V E h f M j A y M D A z X 0 J Q R V I v Q 2 h h b m d l Z C B U e X B l L n t U b 3 R h b F 9 n Z X R D b 2 5 z Z W 5 0 U 3 R h d H V z L D E 1 N H 0 m c X V v d D s s J n F 1 b 3 Q 7 U 2 V j d G l v b j E v U m V w b 3 J 0 S 1 B J X 0 5 P U l R I X z I w M j A w M 1 9 C U E V S L 0 N o Y W 5 n Z W Q g V H l w Z S 5 7 V G 9 0 Y W x f Z 2 V 0 U G F 5 b W V u d F J l c X V l c 3 Q s M T U 1 f S Z x d W 9 0 O y w m c X V v d D t T Z W N 0 a W 9 u M S 9 S Z X B v c n R L U E l f T k 9 S V E h f M j A y M D A z X 0 J Q R V I v Q 2 h h b m d l Z C B U e X B l L n t U b 3 R h b F 9 n Z X R Q Y X l t Z W 5 0 U 3 R h d H V z U m V x d W V z d C w x N T Z 9 J n F 1 b 3 Q 7 L C Z x d W 9 0 O 1 N l Y 3 R p b 2 4 x L 1 J l c G 9 y d E t Q S V 9 O T 1 J U S F 8 y M D I w M D N f Q l B F U i 9 D a G F u Z 2 V k I F R 5 c G U u e 1 R v d G F s X 2 d l d F B l c m l v Z G l j U G F 5 b W V u d F J l c X V l c 3 Q s M T U 3 f S Z x d W 9 0 O y w m c X V v d D t T Z W N 0 a W 9 u M S 9 S Z X B v c n R L U E l f T k 9 S V E h f M j A y M D A z X 0 J Q R V I v Q 2 h h b m d l Z C B U e X B l L n t U b 3 R h b F 9 n Z X R Q Z X J p b 2 R p Y 1 B h e W 1 l b n R T d G F 0 d X N S Z X F 1 Z X N 0 L D E 1 O H 0 m c X V v d D s s J n F 1 b 3 Q 7 U 2 V j d G l v b j E v U m V w b 3 J 0 S 1 B J X 0 5 P U l R I X z I w M j A w M 1 9 C U E V S L 0 N o Y W 5 n Z W Q g V H l w Z S 5 7 V G 9 0 Y W x f c G F 5 b W V u d E l u a X R p Y X R p b 2 5 S Z X F 1 Z X N 0 L D E 1 O X 0 m c X V v d D s s J n F 1 b 3 Q 7 U 2 V j d G l v b j E v U m V w b 3 J 0 S 1 B J X 0 5 P U l R I X z I w M j A w M 1 9 C U E V S L 0 N o Y W 5 n Z W Q g V H l w Z S 5 7 V G 9 0 Y W x f c G V y a W 9 k a W N Q Y X l t Z W 5 0 S W 5 p d G l h d G l v b l J l c X V l c 3 Q s M T Y w f S Z x d W 9 0 O y w m c X V v d D t T Z W N 0 a W 9 u M S 9 S Z X B v c n R L U E l f T k 9 S V E h f M j A y M D A z X 0 J Q R V I v Q 2 h h b m d l Z C B U e X B l L n t U b 3 R h b F 9 y Z W F k Q W N j b 3 V u d E J h b G F u Y 2 U s M T Y x f S Z x d W 9 0 O y w m c X V v d D t T Z W N 0 a W 9 u M S 9 S Z X B v c n R L U E l f T k 9 S V E h f M j A y M D A z X 0 J Q R V I v Q 2 h h b m d l Z C B U e X B l L n t U b 3 R h b F 9 y Z W F k Q W N j b 3 V u d E R l d G F p b H M s M T Y y f S Z x d W 9 0 O y w m c X V v d D t T Z W N 0 a W 9 u M S 9 S Z X B v c n R L U E l f T k 9 S V E h f M j A y M D A z X 0 J Q R V I v Q 2 h h b m d l Z C B U e X B l L n t U b 3 R h b F 9 y Z W F k Q W N j b 3 V u d E x p c 3 Q s M T Y z f S Z x d W 9 0 O y w m c X V v d D t T Z W N 0 a W 9 u M S 9 S Z X B v c n R L U E l f T k 9 S V E h f M j A y M D A z X 0 J Q R V I v Q 2 h h b m d l Z C B U e X B l L n t U b 3 R h b F 9 y Z W F k Q W N j b 3 V u d F R y Y W 5 z Y W N 0 a W 9 u R G V 0 Y W l s c y w x N j R 9 J n F 1 b 3 Q 7 L C Z x d W 9 0 O 1 N l Y 3 R p b 2 4 x L 1 J l c G 9 y d E t Q S V 9 O T 1 J U S F 8 y M D I w M D N f Q l B F U i 9 D a G F u Z 2 V k I F R 5 c G U u e 1 R v d G F s X 3 J l Y W R B Y 2 N v d W 5 0 V H J h b n N h Y 3 R p b 2 5 M a X N 0 L D E 2 N X 0 m c X V v d D s s J n F 1 b 3 Q 7 U 2 V j d G l v b j E v U m V w b 3 J 0 S 1 B J X 0 5 P U l R I X z I w M j A w M 1 9 C U E V S L 0 N o Y W 5 n Z W Q g V H l w Z S 5 7 V G 9 0 Y W x f c m V h Z E N h c m R B Y 2 N v d W 5 0 Q m F s Y W 5 j Z X M s M T Y 2 f S Z x d W 9 0 O y w m c X V v d D t T Z W N 0 a W 9 u M S 9 S Z X B v c n R L U E l f T k 9 S V E h f M j A y M D A z X 0 J Q R V I v Q 2 h h b m d l Z C B U e X B l L n t U b 3 R h b F 9 y Z W F k Q 2 F y Z E F j Y 2 9 1 b n R E Z X R h a W x z L D E 2 N 3 0 m c X V v d D s s J n F 1 b 3 Q 7 U 2 V j d G l v b j E v U m V w b 3 J 0 S 1 B J X 0 5 P U l R I X z I w M j A w M 1 9 C U E V S L 0 N o Y W 5 n Z W Q g V H l w Z S 5 7 V G 9 0 Y W x f c m V h Z E N h c m R B Y 2 N v d W 5 0 T G l z d C w x N j h 9 J n F 1 b 3 Q 7 L C Z x d W 9 0 O 1 N l Y 3 R p b 2 4 x L 1 J l c G 9 y d E t Q S V 9 O T 1 J U S F 8 y M D I w M D N f Q l B F U i 9 D a G F u Z 2 V k I F R 5 c G U u e 1 R v d G F s X 3 J l Y W R D Y X J k Q W N j b 3 V u d F R y Y W 5 z Y W N 0 a W 9 u T G l z d C w x N j l 9 J n F 1 b 3 Q 7 L C Z x d W 9 0 O 1 N l Y 3 R p b 2 4 x L 1 J l c G 9 y d E t Q S V 9 O T 1 J U S F 8 y M D I w M D N f Q l B F U i 9 D a G F u Z 2 V k I F R 5 c G U u e 1 R v d G F s X 3 J l d H J p Z X Z l Q X N w c 3 B z L D E 3 M H 0 m c X V v d D s s J n F 1 b 3 Q 7 U 2 V j d G l v b j E v U m V w b 3 J 0 S 1 B J X 0 5 P U l R I X z I w M j A w M 1 9 C U E V S L 0 N o Y W 5 n Z W Q g V H l w Z S 5 7 V G 9 0 Y W x f d X B k Y X R l Q 2 9 u c 2 V u d C w x N z F 9 J n F 1 b 3 Q 7 L C Z x d W 9 0 O 1 N l Y 3 R p b 2 4 x L 1 J l c G 9 y d E t Q S V 9 O T 1 J U S F 8 y M D I w M D N f Q l B F U i 9 D a G F u Z 2 V k I F R 5 c G U u e 1 R v d G F s X 3 V w Z G F 0 Z V B h e W 1 l b n R S Z X N v d X J j Z S w x N z J 9 J n F 1 b 3 Q 7 L C Z x d W 9 0 O 1 N l Y 3 R p b 2 4 x L 1 J l c G 9 y d E t Q S V 9 O T 1 J U S F 8 y M D I w M D N f Q l B F U i 9 D a G F u Z 2 V k I F R 5 c G U u e 1 R v d G F s X 3 V w Z G F 0 Z V B l c m l v Z G l j U G F 5 b W V u d F J l c 2 9 1 c m N l L D E 3 M 3 0 m c X V v d D s s J n F 1 b 3 Q 7 U 2 V j d G l v b j E v U m V w b 3 J 0 S 1 B J X 0 5 P U l R I X z I w M j A w M 1 9 C U E V S L 0 N o Y W 5 n Z W Q g V H l w Z S 5 7 Z H V y Y X R h T W V k a W F f Y 2 9 u Z m l y b W F 0 a W 9 u T 2 Z G d W 5 k c y w x N z R 9 J n F 1 b 3 Q 7 L C Z x d W 9 0 O 1 N l Y 3 R p b 2 4 x L 1 J l c G 9 y d E t Q S V 9 O T 1 J U S F 8 y M D I w M D N f Q l B F U i 9 D a G F u Z 2 V k I F R 5 c G U u e 2 R 1 c m F 0 Y U 1 l Z G l h X 2 R l b G V 0 Z U N v b n N l b n Q s M T c 1 f S Z x d W 9 0 O y w m c X V v d D t T Z W N 0 a W 9 u M S 9 S Z X B v c n R L U E l f T k 9 S V E h f M j A y M D A z X 0 J Q R V I v Q 2 h h b m d l Z C B U e X B l L n t k d X J h d G F N Z W R p Y V 9 l c 3 R h Y m x p c 2 h D b 2 5 z Z W 5 0 L D E 3 N n 0 m c X V v d D s s J n F 1 b 3 Q 7 U 2 V j d G l v b j E v U m V w b 3 J 0 S 1 B J X 0 5 P U l R I X z I w M j A w M 1 9 C U E V S L 0 N o Y W 5 n Z W Q g V H l w Z S 5 7 Z H V y Y X R h T W V k a W F f Z 2 V 0 Q 2 9 u c 2 V u d C w x N z d 9 J n F 1 b 3 Q 7 L C Z x d W 9 0 O 1 N l Y 3 R p b 2 4 x L 1 J l c G 9 y d E t Q S V 9 O T 1 J U S F 8 y M D I w M D N f Q l B F U i 9 D a G F u Z 2 V k I F R 5 c G U u e 2 R 1 c m F 0 Y U 1 l Z G l h X 2 d l d E N v b n N l b n R T d G F 0 d X M s M T c 4 f S Z x d W 9 0 O y w m c X V v d D t T Z W N 0 a W 9 u M S 9 S Z X B v c n R L U E l f T k 9 S V E h f M j A y M D A z X 0 J Q R V I v Q 2 h h b m d l Z C B U e X B l L n t k d X J h d G F N Z W R p Y V 9 n Z X R Q Y X l t Z W 5 0 U m V x d W V z d C w x N z l 9 J n F 1 b 3 Q 7 L C Z x d W 9 0 O 1 N l Y 3 R p b 2 4 x L 1 J l c G 9 y d E t Q S V 9 O T 1 J U S F 8 y M D I w M D N f Q l B F U i 9 D a G F u Z 2 V k I F R 5 c G U u e 2 R 1 c m F 0 Y U 1 l Z G l h X 2 d l d F B h e W 1 l b n R T d G F 0 d X N S Z X F 1 Z X N 0 L D E 4 M H 0 m c X V v d D s s J n F 1 b 3 Q 7 U 2 V j d G l v b j E v U m V w b 3 J 0 S 1 B J X 0 5 P U l R I X z I w M j A w M 1 9 C U E V S L 0 N o Y W 5 n Z W Q g V H l w Z S 5 7 Z H V y Y X R h T W V k a W F f Z 2 V 0 U G V y a W 9 k a W N Q Y X l t Z W 5 0 U m V x d W V z d C w x O D F 9 J n F 1 b 3 Q 7 L C Z x d W 9 0 O 1 N l Y 3 R p b 2 4 x L 1 J l c G 9 y d E t Q S V 9 O T 1 J U S F 8 y M D I w M D N f Q l B F U i 9 D a G F u Z 2 V k I F R 5 c G U u e 2 R 1 c m F 0 Y U 1 l Z G l h X 2 d l d F B l c m l v Z G l j U G F 5 b W V u d F N 0 Y X R 1 c 1 J l c X V l c 3 Q s M T g y f S Z x d W 9 0 O y w m c X V v d D t T Z W N 0 a W 9 u M S 9 S Z X B v c n R L U E l f T k 9 S V E h f M j A y M D A z X 0 J Q R V I v Q 2 h h b m d l Z C B U e X B l L n t k d X J h d G F N Z W R p Y V 9 w Y X l t Z W 5 0 S W 5 p d G l h d G l v b l J l c X V l c 3 Q s M T g z f S Z x d W 9 0 O y w m c X V v d D t T Z W N 0 a W 9 u M S 9 S Z X B v c n R L U E l f T k 9 S V E h f M j A y M D A z X 0 J Q R V I v Q 2 h h b m d l Z C B U e X B l L n t k d X J h d G F N Z W R p Y V 9 w Z X J p b 2 R p Y 1 B h e W 1 l b n R J b m l 0 a W F 0 a W 9 u U m V x d W V z d C w x O D R 9 J n F 1 b 3 Q 7 L C Z x d W 9 0 O 1 N l Y 3 R p b 2 4 x L 1 J l c G 9 y d E t Q S V 9 O T 1 J U S F 8 y M D I w M D N f Q l B F U i 9 D a G F u Z 2 V k I F R 5 c G U u e 2 R 1 c m F 0 Y U 1 l Z G l h X 3 J l Y W R B Y 2 N v d W 5 0 Q m F s Y W 5 j Z S w x O D V 9 J n F 1 b 3 Q 7 L C Z x d W 9 0 O 1 N l Y 3 R p b 2 4 x L 1 J l c G 9 y d E t Q S V 9 O T 1 J U S F 8 y M D I w M D N f Q l B F U i 9 D a G F u Z 2 V k I F R 5 c G U u e 2 R 1 c m F 0 Y U 1 l Z G l h X 3 J l Y W R B Y 2 N v d W 5 0 R G V 0 Y W l s c y w x O D Z 9 J n F 1 b 3 Q 7 L C Z x d W 9 0 O 1 N l Y 3 R p b 2 4 x L 1 J l c G 9 y d E t Q S V 9 O T 1 J U S F 8 y M D I w M D N f Q l B F U i 9 D a G F u Z 2 V k I F R 5 c G U u e 2 R 1 c m F 0 Y U 1 l Z G l h X 3 J l Y W R B Y 2 N v d W 5 0 T G l z d C w x O D d 9 J n F 1 b 3 Q 7 L C Z x d W 9 0 O 1 N l Y 3 R p b 2 4 x L 1 J l c G 9 y d E t Q S V 9 O T 1 J U S F 8 y M D I w M D N f Q l B F U i 9 D a G F u Z 2 V k I F R 5 c G U u e 2 R 1 c m F 0 Y U 1 l Z G l h X 3 J l Y W R B Y 2 N v d W 5 0 V H J h b n N h Y 3 R p b 2 5 E Z X R h a W x z L D E 4 O H 0 m c X V v d D s s J n F 1 b 3 Q 7 U 2 V j d G l v b j E v U m V w b 3 J 0 S 1 B J X 0 5 P U l R I X z I w M j A w M 1 9 C U E V S L 0 N o Y W 5 n Z W Q g V H l w Z S 5 7 Z H V y Y X R h T W V k a W F f c m V h Z E F j Y 2 9 1 b n R U c m F u c 2 F j d G l v b k x p c 3 Q s M T g 5 f S Z x d W 9 0 O y w m c X V v d D t T Z W N 0 a W 9 u M S 9 S Z X B v c n R L U E l f T k 9 S V E h f M j A y M D A z X 0 J Q R V I v Q 2 h h b m d l Z C B U e X B l L n t k d X J h d G F N Z W R p Y V 9 y Z W F k Q 2 F y Z E F j Y 2 9 1 b n R C Y W x h b m N l c y w x O T B 9 J n F 1 b 3 Q 7 L C Z x d W 9 0 O 1 N l Y 3 R p b 2 4 x L 1 J l c G 9 y d E t Q S V 9 O T 1 J U S F 8 y M D I w M D N f Q l B F U i 9 D a G F u Z 2 V k I F R 5 c G U u e 2 R 1 c m F 0 Y U 1 l Z G l h X 3 J l Y W R D Y X J k Q W N j b 3 V u d E R l d G F p b H M s M T k x f S Z x d W 9 0 O y w m c X V v d D t T Z W N 0 a W 9 u M S 9 S Z X B v c n R L U E l f T k 9 S V E h f M j A y M D A z X 0 J Q R V I v Q 2 h h b m d l Z C B U e X B l L n t k d X J h d G F N Z W R p Y V 9 y Z W F k Q 2 F y Z E F j Y 2 9 1 b n R M a X N 0 L D E 5 M n 0 m c X V v d D s s J n F 1 b 3 Q 7 U 2 V j d G l v b j E v U m V w b 3 J 0 S 1 B J X 0 5 P U l R I X z I w M j A w M 1 9 C U E V S L 0 N o Y W 5 n Z W Q g V H l w Z S 5 7 Z H V y Y X R h T W V k a W F f c m V h Z E N h c m R B Y 2 N v d W 5 0 V H J h b n N h Y 3 R p b 2 5 M a X N 0 L D E 5 M 3 0 m c X V v d D s s J n F 1 b 3 Q 7 U 2 V j d G l v b j E v U m V w b 3 J 0 S 1 B J X 0 5 P U l R I X z I w M j A w M 1 9 C U E V S L 0 N o Y W 5 n Z W Q g V H l w Z S 5 7 Z H V y Y X R h T W V k a W F f c m V 0 c m l l d m V B c 3 B z c H M s M T k 0 f S Z x d W 9 0 O y w m c X V v d D t T Z W N 0 a W 9 u M S 9 S Z X B v c n R L U E l f T k 9 S V E h f M j A y M D A z X 0 J Q R V I v Q 2 h h b m d l Z C B U e X B l L n t k d X J h d G F N Z W R p Y V 9 1 c G R h d G V D b 2 5 z Z W 5 0 L D E 5 N X 0 m c X V v d D s s J n F 1 b 3 Q 7 U 2 V j d G l v b j E v U m V w b 3 J 0 S 1 B J X 0 5 P U l R I X z I w M j A w M 1 9 C U E V S L 0 N o Y W 5 n Z W Q g V H l w Z S 5 7 Z H V y Y X R h T W V k a W F f d X B k Y X R l U G F 5 b W V u d F J l c 2 9 1 c m N l L D E 5 N n 0 m c X V v d D s s J n F 1 b 3 Q 7 U 2 V j d G l v b j E v U m V w b 3 J 0 S 1 B J X 0 5 P U l R I X z I w M j A w M 1 9 C U E V S L 0 N o Y W 5 n Z W Q g V H l w Z S 5 7 Z H V y Y X R h T W V k a W F f d X B k Y X R l U G V y a W 9 k a W N Q Y X l t Z W 5 0 U m V z b 3 V y Y 2 U s M T k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S 1 B J X 0 5 P U l R I X z I w M j A w M 1 9 C U E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E t Q S V 9 O T 1 J U S F 8 y M D I w M D N f Q l B F U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U E l f T k 9 S V E h f M j A y M D A z X 0 J Q R V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C M f 7 N v c I E S i E i E o 9 G 8 r A A A A A A A C A A A A A A A D Z g A A w A A A A B A A A A C e b Q m h G p L 5 d b E j 5 5 1 Y Z s + n A A A A A A S A A A C g A A A A E A A A A M S 6 e t v Q f a z k 1 6 4 c c O H A U P 5 Q A A A A I 0 E k 1 1 w a q N L j X u K Q t M t k u 9 L / m o s H N N 9 t 2 W 5 v u C V I D g A d u M V g h e t Z Y B 8 r V P S / r K G s u B B m M n i f S O 0 y a 8 n j 9 Z v F 8 W d 6 x X U Y H 8 h d Q m N R + u R 9 9 O M U A A A A / H M 2 f t f U H x 1 E D W X K w V u R a X 7 I F c s = < / D a t a M a s h u p > 
</file>

<file path=customXml/itemProps1.xml><?xml version="1.0" encoding="utf-8"?>
<ds:datastoreItem xmlns:ds="http://schemas.openxmlformats.org/officeDocument/2006/customXml" ds:itemID="{5B7E240D-7D05-430C-9376-EE60A071F4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BPER</vt:lpstr>
      <vt:lpstr>CBI Globe</vt:lpstr>
      <vt:lpstr>Mapping</vt:lpstr>
    </vt:vector>
  </TitlesOfParts>
  <Company>GBBPER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U5870</dc:creator>
  <cp:lastModifiedBy>Romano Giovanni Giorgio</cp:lastModifiedBy>
  <cp:lastPrinted>2019-09-13T15:23:40Z</cp:lastPrinted>
  <dcterms:created xsi:type="dcterms:W3CDTF">2019-09-12T15:10:15Z</dcterms:created>
  <dcterms:modified xsi:type="dcterms:W3CDTF">2025-01-28T10:59:43Z</dcterms:modified>
</cp:coreProperties>
</file>