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00" windowHeight="11760" activeTab="1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Globe'!$A$1:$GN$93</definedName>
  </definedNames>
  <calcPr calcId="145621"/>
</workbook>
</file>

<file path=xl/calcChain.xml><?xml version="1.0" encoding="utf-8"?>
<calcChain xmlns="http://schemas.openxmlformats.org/spreadsheetml/2006/main">
  <c r="AD93" i="1" l="1"/>
  <c r="AB93" i="1"/>
  <c r="AA93" i="1"/>
  <c r="Z93" i="1"/>
  <c r="W93" i="1"/>
  <c r="U93" i="1"/>
  <c r="T93" i="1"/>
  <c r="S93" i="1"/>
  <c r="P93" i="1"/>
  <c r="N93" i="1"/>
  <c r="M93" i="1"/>
  <c r="L93" i="1"/>
  <c r="I93" i="1"/>
  <c r="G93" i="1"/>
  <c r="F93" i="1"/>
  <c r="E93" i="1"/>
  <c r="B93" i="1" s="1"/>
  <c r="AD92" i="1"/>
  <c r="AB92" i="1"/>
  <c r="AA92" i="1"/>
  <c r="Z92" i="1"/>
  <c r="W92" i="1"/>
  <c r="U92" i="1"/>
  <c r="T92" i="1"/>
  <c r="S92" i="1"/>
  <c r="P92" i="1"/>
  <c r="N92" i="1"/>
  <c r="M92" i="1"/>
  <c r="L92" i="1"/>
  <c r="I92" i="1"/>
  <c r="G92" i="1"/>
  <c r="C92" i="1" s="1"/>
  <c r="D92" i="1" s="1"/>
  <c r="F92" i="1"/>
  <c r="E92" i="1"/>
  <c r="B92" i="1"/>
  <c r="AD91" i="1"/>
  <c r="AB91" i="1"/>
  <c r="AA91" i="1"/>
  <c r="Z91" i="1"/>
  <c r="W91" i="1"/>
  <c r="U91" i="1"/>
  <c r="T91" i="1"/>
  <c r="S91" i="1"/>
  <c r="P91" i="1"/>
  <c r="N91" i="1"/>
  <c r="M91" i="1"/>
  <c r="L91" i="1"/>
  <c r="I91" i="1"/>
  <c r="G91" i="1"/>
  <c r="C91" i="1" s="1"/>
  <c r="D91" i="1" s="1"/>
  <c r="F91" i="1"/>
  <c r="E91" i="1"/>
  <c r="B91" i="1" s="1"/>
  <c r="AD90" i="1"/>
  <c r="AB90" i="1"/>
  <c r="AA90" i="1"/>
  <c r="Z90" i="1"/>
  <c r="W90" i="1"/>
  <c r="U90" i="1"/>
  <c r="T90" i="1"/>
  <c r="S90" i="1"/>
  <c r="P90" i="1"/>
  <c r="N90" i="1"/>
  <c r="M90" i="1"/>
  <c r="L90" i="1"/>
  <c r="I90" i="1"/>
  <c r="G90" i="1"/>
  <c r="F90" i="1"/>
  <c r="E90" i="1"/>
  <c r="B90" i="1" s="1"/>
  <c r="D90" i="1"/>
  <c r="C90" i="1"/>
  <c r="AD89" i="1"/>
  <c r="AB89" i="1"/>
  <c r="AA89" i="1"/>
  <c r="Z89" i="1"/>
  <c r="W89" i="1"/>
  <c r="U89" i="1"/>
  <c r="T89" i="1"/>
  <c r="S89" i="1"/>
  <c r="P89" i="1"/>
  <c r="N89" i="1"/>
  <c r="M89" i="1"/>
  <c r="L89" i="1"/>
  <c r="I89" i="1"/>
  <c r="G89" i="1"/>
  <c r="F89" i="1"/>
  <c r="E89" i="1"/>
  <c r="B89" i="1" s="1"/>
  <c r="C89" i="1"/>
  <c r="D89" i="1" s="1"/>
  <c r="AD88" i="1"/>
  <c r="AB88" i="1"/>
  <c r="AA88" i="1"/>
  <c r="Z88" i="1"/>
  <c r="W88" i="1"/>
  <c r="U88" i="1"/>
  <c r="T88" i="1"/>
  <c r="S88" i="1"/>
  <c r="P88" i="1"/>
  <c r="N88" i="1"/>
  <c r="M88" i="1"/>
  <c r="L88" i="1"/>
  <c r="I88" i="1"/>
  <c r="G88" i="1"/>
  <c r="C88" i="1" s="1"/>
  <c r="D88" i="1" s="1"/>
  <c r="F88" i="1"/>
  <c r="E88" i="1"/>
  <c r="B88" i="1" s="1"/>
  <c r="AD87" i="1"/>
  <c r="AB87" i="1"/>
  <c r="AA87" i="1"/>
  <c r="Z87" i="1"/>
  <c r="W87" i="1"/>
  <c r="U87" i="1"/>
  <c r="T87" i="1"/>
  <c r="S87" i="1"/>
  <c r="P87" i="1"/>
  <c r="N87" i="1"/>
  <c r="M87" i="1"/>
  <c r="L87" i="1"/>
  <c r="I87" i="1"/>
  <c r="G87" i="1"/>
  <c r="C87" i="1" s="1"/>
  <c r="D87" i="1" s="1"/>
  <c r="F87" i="1"/>
  <c r="E87" i="1"/>
  <c r="B87" i="1" s="1"/>
  <c r="AD86" i="1"/>
  <c r="AB86" i="1"/>
  <c r="AA86" i="1"/>
  <c r="Z86" i="1"/>
  <c r="W86" i="1"/>
  <c r="U86" i="1"/>
  <c r="T86" i="1"/>
  <c r="S86" i="1"/>
  <c r="P86" i="1"/>
  <c r="N86" i="1"/>
  <c r="M86" i="1"/>
  <c r="L86" i="1"/>
  <c r="I86" i="1"/>
  <c r="G86" i="1"/>
  <c r="F86" i="1"/>
  <c r="E86" i="1"/>
  <c r="B86" i="1" s="1"/>
  <c r="D86" i="1"/>
  <c r="C86" i="1"/>
  <c r="AD85" i="1"/>
  <c r="AB85" i="1"/>
  <c r="AA85" i="1"/>
  <c r="Z85" i="1"/>
  <c r="W85" i="1"/>
  <c r="U85" i="1"/>
  <c r="T85" i="1"/>
  <c r="S85" i="1"/>
  <c r="P85" i="1"/>
  <c r="N85" i="1"/>
  <c r="M85" i="1"/>
  <c r="L85" i="1"/>
  <c r="I85" i="1"/>
  <c r="G85" i="1"/>
  <c r="F85" i="1"/>
  <c r="E85" i="1"/>
  <c r="B85" i="1" s="1"/>
  <c r="C85" i="1"/>
  <c r="D85" i="1" s="1"/>
  <c r="AD84" i="1"/>
  <c r="AB84" i="1"/>
  <c r="AA84" i="1"/>
  <c r="Z84" i="1"/>
  <c r="W84" i="1"/>
  <c r="U84" i="1"/>
  <c r="T84" i="1"/>
  <c r="S84" i="1"/>
  <c r="P84" i="1"/>
  <c r="N84" i="1"/>
  <c r="M84" i="1"/>
  <c r="L84" i="1"/>
  <c r="I84" i="1"/>
  <c r="G84" i="1"/>
  <c r="C84" i="1" s="1"/>
  <c r="D84" i="1" s="1"/>
  <c r="F84" i="1"/>
  <c r="E84" i="1"/>
  <c r="B84" i="1"/>
  <c r="AD83" i="1"/>
  <c r="AB83" i="1"/>
  <c r="AA83" i="1"/>
  <c r="Z83" i="1"/>
  <c r="W83" i="1"/>
  <c r="U83" i="1"/>
  <c r="T83" i="1"/>
  <c r="S83" i="1"/>
  <c r="P83" i="1"/>
  <c r="N83" i="1"/>
  <c r="M83" i="1"/>
  <c r="L83" i="1"/>
  <c r="I83" i="1"/>
  <c r="G83" i="1"/>
  <c r="C83" i="1" s="1"/>
  <c r="D83" i="1" s="1"/>
  <c r="F83" i="1"/>
  <c r="E83" i="1"/>
  <c r="B83" i="1" s="1"/>
  <c r="AD82" i="1"/>
  <c r="AB82" i="1"/>
  <c r="AA82" i="1"/>
  <c r="Z82" i="1"/>
  <c r="W82" i="1"/>
  <c r="U82" i="1"/>
  <c r="T82" i="1"/>
  <c r="S82" i="1"/>
  <c r="P82" i="1"/>
  <c r="N82" i="1"/>
  <c r="M82" i="1"/>
  <c r="L82" i="1"/>
  <c r="I82" i="1"/>
  <c r="G82" i="1"/>
  <c r="F82" i="1"/>
  <c r="E82" i="1"/>
  <c r="B82" i="1" s="1"/>
  <c r="D82" i="1"/>
  <c r="C82" i="1"/>
  <c r="AD81" i="1"/>
  <c r="AB81" i="1"/>
  <c r="AA81" i="1"/>
  <c r="Z81" i="1"/>
  <c r="W81" i="1"/>
  <c r="U81" i="1"/>
  <c r="T81" i="1"/>
  <c r="S81" i="1"/>
  <c r="P81" i="1"/>
  <c r="N81" i="1"/>
  <c r="M81" i="1"/>
  <c r="L81" i="1"/>
  <c r="I81" i="1"/>
  <c r="G81" i="1"/>
  <c r="F81" i="1"/>
  <c r="E81" i="1"/>
  <c r="B81" i="1" s="1"/>
  <c r="AD80" i="1"/>
  <c r="AB80" i="1"/>
  <c r="AA80" i="1"/>
  <c r="Z80" i="1"/>
  <c r="W80" i="1"/>
  <c r="U80" i="1"/>
  <c r="T80" i="1"/>
  <c r="S80" i="1"/>
  <c r="P80" i="1"/>
  <c r="N80" i="1"/>
  <c r="M80" i="1"/>
  <c r="L80" i="1"/>
  <c r="I80" i="1"/>
  <c r="G80" i="1"/>
  <c r="C80" i="1" s="1"/>
  <c r="D80" i="1" s="1"/>
  <c r="F80" i="1"/>
  <c r="E80" i="1"/>
  <c r="B80" i="1"/>
  <c r="AD79" i="1"/>
  <c r="AB79" i="1"/>
  <c r="AA79" i="1"/>
  <c r="Z79" i="1"/>
  <c r="W79" i="1"/>
  <c r="U79" i="1"/>
  <c r="T79" i="1"/>
  <c r="S79" i="1"/>
  <c r="P79" i="1"/>
  <c r="N79" i="1"/>
  <c r="M79" i="1"/>
  <c r="L79" i="1"/>
  <c r="I79" i="1"/>
  <c r="G79" i="1"/>
  <c r="C79" i="1" s="1"/>
  <c r="D79" i="1" s="1"/>
  <c r="F79" i="1"/>
  <c r="E79" i="1"/>
  <c r="B79" i="1" s="1"/>
  <c r="AD78" i="1"/>
  <c r="AB78" i="1"/>
  <c r="AA78" i="1"/>
  <c r="Z78" i="1"/>
  <c r="W78" i="1"/>
  <c r="U78" i="1"/>
  <c r="T78" i="1"/>
  <c r="S78" i="1"/>
  <c r="P78" i="1"/>
  <c r="N78" i="1"/>
  <c r="M78" i="1"/>
  <c r="L78" i="1"/>
  <c r="I78" i="1"/>
  <c r="G78" i="1"/>
  <c r="F78" i="1"/>
  <c r="E78" i="1"/>
  <c r="B78" i="1" s="1"/>
  <c r="D78" i="1"/>
  <c r="C78" i="1"/>
  <c r="AD77" i="1"/>
  <c r="AB77" i="1"/>
  <c r="AA77" i="1"/>
  <c r="Z77" i="1"/>
  <c r="W77" i="1"/>
  <c r="U77" i="1"/>
  <c r="T77" i="1"/>
  <c r="S77" i="1"/>
  <c r="P77" i="1"/>
  <c r="N77" i="1"/>
  <c r="M77" i="1"/>
  <c r="L77" i="1"/>
  <c r="I77" i="1"/>
  <c r="G77" i="1"/>
  <c r="F77" i="1"/>
  <c r="E77" i="1"/>
  <c r="B77" i="1" s="1"/>
  <c r="C77" i="1"/>
  <c r="D77" i="1" s="1"/>
  <c r="AD76" i="1"/>
  <c r="AB76" i="1"/>
  <c r="AA76" i="1"/>
  <c r="Z76" i="1"/>
  <c r="W76" i="1"/>
  <c r="U76" i="1"/>
  <c r="T76" i="1"/>
  <c r="S76" i="1"/>
  <c r="P76" i="1"/>
  <c r="N76" i="1"/>
  <c r="M76" i="1"/>
  <c r="L76" i="1"/>
  <c r="I76" i="1"/>
  <c r="G76" i="1"/>
  <c r="C76" i="1" s="1"/>
  <c r="D76" i="1" s="1"/>
  <c r="F76" i="1"/>
  <c r="E76" i="1"/>
  <c r="B76" i="1" s="1"/>
  <c r="AD75" i="1"/>
  <c r="AB75" i="1"/>
  <c r="AA75" i="1"/>
  <c r="Z75" i="1"/>
  <c r="W75" i="1"/>
  <c r="U75" i="1"/>
  <c r="T75" i="1"/>
  <c r="S75" i="1"/>
  <c r="P75" i="1"/>
  <c r="N75" i="1"/>
  <c r="M75" i="1"/>
  <c r="L75" i="1"/>
  <c r="I75" i="1"/>
  <c r="G75" i="1"/>
  <c r="C75" i="1" s="1"/>
  <c r="D75" i="1" s="1"/>
  <c r="F75" i="1"/>
  <c r="E75" i="1"/>
  <c r="B75" i="1" s="1"/>
  <c r="AD74" i="1"/>
  <c r="AB74" i="1"/>
  <c r="AA74" i="1"/>
  <c r="Z74" i="1"/>
  <c r="W74" i="1"/>
  <c r="U74" i="1"/>
  <c r="T74" i="1"/>
  <c r="S74" i="1"/>
  <c r="P74" i="1"/>
  <c r="N74" i="1"/>
  <c r="M74" i="1"/>
  <c r="L74" i="1"/>
  <c r="I74" i="1"/>
  <c r="G74" i="1"/>
  <c r="F74" i="1"/>
  <c r="E74" i="1"/>
  <c r="B74" i="1" s="1"/>
  <c r="D74" i="1"/>
  <c r="C74" i="1"/>
  <c r="AD73" i="1"/>
  <c r="AB73" i="1"/>
  <c r="AA73" i="1"/>
  <c r="Z73" i="1"/>
  <c r="W73" i="1"/>
  <c r="U73" i="1"/>
  <c r="T73" i="1"/>
  <c r="S73" i="1"/>
  <c r="P73" i="1"/>
  <c r="N73" i="1"/>
  <c r="M73" i="1"/>
  <c r="L73" i="1"/>
  <c r="I73" i="1"/>
  <c r="G73" i="1"/>
  <c r="C73" i="1" s="1"/>
  <c r="D73" i="1" s="1"/>
  <c r="F73" i="1"/>
  <c r="E73" i="1"/>
  <c r="B73" i="1" s="1"/>
  <c r="AD72" i="1"/>
  <c r="AB72" i="1"/>
  <c r="AA72" i="1"/>
  <c r="Z72" i="1"/>
  <c r="W72" i="1"/>
  <c r="U72" i="1"/>
  <c r="T72" i="1"/>
  <c r="S72" i="1"/>
  <c r="P72" i="1"/>
  <c r="N72" i="1"/>
  <c r="M72" i="1"/>
  <c r="L72" i="1"/>
  <c r="I72" i="1"/>
  <c r="G72" i="1"/>
  <c r="F72" i="1"/>
  <c r="E72" i="1"/>
  <c r="C72" i="1"/>
  <c r="D72" i="1" s="1"/>
  <c r="B72" i="1"/>
  <c r="AD71" i="1"/>
  <c r="AB71" i="1"/>
  <c r="AA71" i="1"/>
  <c r="Z71" i="1"/>
  <c r="W71" i="1"/>
  <c r="U71" i="1"/>
  <c r="T71" i="1"/>
  <c r="S71" i="1"/>
  <c r="P71" i="1"/>
  <c r="N71" i="1"/>
  <c r="M71" i="1"/>
  <c r="L71" i="1"/>
  <c r="I71" i="1"/>
  <c r="G71" i="1"/>
  <c r="F71" i="1"/>
  <c r="E71" i="1"/>
  <c r="B71" i="1" s="1"/>
  <c r="C71" i="1"/>
  <c r="D71" i="1" s="1"/>
  <c r="AD70" i="1"/>
  <c r="AB70" i="1"/>
  <c r="AA70" i="1"/>
  <c r="Z70" i="1"/>
  <c r="W70" i="1"/>
  <c r="U70" i="1"/>
  <c r="T70" i="1"/>
  <c r="S70" i="1"/>
  <c r="P70" i="1"/>
  <c r="N70" i="1"/>
  <c r="M70" i="1"/>
  <c r="L70" i="1"/>
  <c r="I70" i="1"/>
  <c r="G70" i="1"/>
  <c r="F70" i="1"/>
  <c r="E70" i="1"/>
  <c r="B70" i="1" s="1"/>
  <c r="C70" i="1"/>
  <c r="D70" i="1" s="1"/>
  <c r="AD69" i="1"/>
  <c r="AB69" i="1"/>
  <c r="AA69" i="1"/>
  <c r="Z69" i="1"/>
  <c r="W69" i="1"/>
  <c r="U69" i="1"/>
  <c r="T69" i="1"/>
  <c r="S69" i="1"/>
  <c r="P69" i="1"/>
  <c r="N69" i="1"/>
  <c r="M69" i="1"/>
  <c r="L69" i="1"/>
  <c r="I69" i="1"/>
  <c r="G69" i="1"/>
  <c r="C69" i="1" s="1"/>
  <c r="D69" i="1" s="1"/>
  <c r="F69" i="1"/>
  <c r="E69" i="1"/>
  <c r="B69" i="1" s="1"/>
  <c r="AD68" i="1"/>
  <c r="AB68" i="1"/>
  <c r="AA68" i="1"/>
  <c r="Z68" i="1"/>
  <c r="W68" i="1"/>
  <c r="U68" i="1"/>
  <c r="T68" i="1"/>
  <c r="S68" i="1"/>
  <c r="P68" i="1"/>
  <c r="N68" i="1"/>
  <c r="M68" i="1"/>
  <c r="L68" i="1"/>
  <c r="I68" i="1"/>
  <c r="G68" i="1"/>
  <c r="F68" i="1"/>
  <c r="E68" i="1"/>
  <c r="B68" i="1" s="1"/>
  <c r="C68" i="1"/>
  <c r="D68" i="1" s="1"/>
  <c r="AD67" i="1"/>
  <c r="AB67" i="1"/>
  <c r="AA67" i="1"/>
  <c r="Z67" i="1"/>
  <c r="W67" i="1"/>
  <c r="U67" i="1"/>
  <c r="T67" i="1"/>
  <c r="S67" i="1"/>
  <c r="P67" i="1"/>
  <c r="N67" i="1"/>
  <c r="M67" i="1"/>
  <c r="L67" i="1"/>
  <c r="I67" i="1"/>
  <c r="G67" i="1"/>
  <c r="F67" i="1"/>
  <c r="E67" i="1"/>
  <c r="B67" i="1" s="1"/>
  <c r="C67" i="1"/>
  <c r="D67" i="1" s="1"/>
  <c r="AD66" i="1"/>
  <c r="AB66" i="1"/>
  <c r="AA66" i="1"/>
  <c r="Z66" i="1"/>
  <c r="W66" i="1"/>
  <c r="U66" i="1"/>
  <c r="T66" i="1"/>
  <c r="S66" i="1"/>
  <c r="P66" i="1"/>
  <c r="N66" i="1"/>
  <c r="M66" i="1"/>
  <c r="L66" i="1"/>
  <c r="I66" i="1"/>
  <c r="G66" i="1"/>
  <c r="F66" i="1"/>
  <c r="E66" i="1"/>
  <c r="B66" i="1" s="1"/>
  <c r="C66" i="1"/>
  <c r="D66" i="1" s="1"/>
  <c r="AD65" i="1"/>
  <c r="AB65" i="1"/>
  <c r="AA65" i="1"/>
  <c r="Z65" i="1"/>
  <c r="W65" i="1"/>
  <c r="U65" i="1"/>
  <c r="T65" i="1"/>
  <c r="S65" i="1"/>
  <c r="P65" i="1"/>
  <c r="N65" i="1"/>
  <c r="M65" i="1"/>
  <c r="L65" i="1"/>
  <c r="I65" i="1"/>
  <c r="G65" i="1"/>
  <c r="C65" i="1" s="1"/>
  <c r="D65" i="1" s="1"/>
  <c r="F65" i="1"/>
  <c r="E65" i="1"/>
  <c r="B65" i="1" s="1"/>
  <c r="AD64" i="1"/>
  <c r="AB64" i="1"/>
  <c r="AA64" i="1"/>
  <c r="Z64" i="1"/>
  <c r="W64" i="1"/>
  <c r="U64" i="1"/>
  <c r="T64" i="1"/>
  <c r="S64" i="1"/>
  <c r="P64" i="1"/>
  <c r="N64" i="1"/>
  <c r="M64" i="1"/>
  <c r="L64" i="1"/>
  <c r="I64" i="1"/>
  <c r="G64" i="1"/>
  <c r="F64" i="1"/>
  <c r="E64" i="1"/>
  <c r="C64" i="1"/>
  <c r="D64" i="1" s="1"/>
  <c r="B64" i="1"/>
  <c r="AD63" i="1"/>
  <c r="AB63" i="1"/>
  <c r="AA63" i="1"/>
  <c r="Z63" i="1"/>
  <c r="W63" i="1"/>
  <c r="U63" i="1"/>
  <c r="T63" i="1"/>
  <c r="S63" i="1"/>
  <c r="P63" i="1"/>
  <c r="N63" i="1"/>
  <c r="M63" i="1"/>
  <c r="L63" i="1"/>
  <c r="I63" i="1"/>
  <c r="G63" i="1"/>
  <c r="F63" i="1"/>
  <c r="E63" i="1"/>
  <c r="B63" i="1" s="1"/>
  <c r="C63" i="1"/>
  <c r="D63" i="1" s="1"/>
  <c r="AD62" i="1"/>
  <c r="AB62" i="1"/>
  <c r="AA62" i="1"/>
  <c r="Z62" i="1"/>
  <c r="W62" i="1"/>
  <c r="U62" i="1"/>
  <c r="T62" i="1"/>
  <c r="S62" i="1"/>
  <c r="P62" i="1"/>
  <c r="N62" i="1"/>
  <c r="M62" i="1"/>
  <c r="L62" i="1"/>
  <c r="I62" i="1"/>
  <c r="G62" i="1"/>
  <c r="F62" i="1"/>
  <c r="E62" i="1"/>
  <c r="B62" i="1" s="1"/>
  <c r="C62" i="1"/>
  <c r="D62" i="1" s="1"/>
  <c r="AD61" i="1"/>
  <c r="AB61" i="1"/>
  <c r="AA61" i="1"/>
  <c r="Z61" i="1"/>
  <c r="W61" i="1"/>
  <c r="U61" i="1"/>
  <c r="T61" i="1"/>
  <c r="S61" i="1"/>
  <c r="P61" i="1"/>
  <c r="N61" i="1"/>
  <c r="M61" i="1"/>
  <c r="L61" i="1"/>
  <c r="I61" i="1"/>
  <c r="G61" i="1"/>
  <c r="C61" i="1" s="1"/>
  <c r="D61" i="1" s="1"/>
  <c r="F61" i="1"/>
  <c r="E61" i="1"/>
  <c r="B61" i="1" s="1"/>
  <c r="AD60" i="1"/>
  <c r="AB60" i="1"/>
  <c r="AA60" i="1"/>
  <c r="Z60" i="1"/>
  <c r="W60" i="1"/>
  <c r="U60" i="1"/>
  <c r="T60" i="1"/>
  <c r="S60" i="1"/>
  <c r="P60" i="1"/>
  <c r="N60" i="1"/>
  <c r="M60" i="1"/>
  <c r="L60" i="1"/>
  <c r="I60" i="1"/>
  <c r="G60" i="1"/>
  <c r="F60" i="1"/>
  <c r="E60" i="1"/>
  <c r="B60" i="1" s="1"/>
  <c r="C60" i="1"/>
  <c r="D60" i="1" s="1"/>
  <c r="AD59" i="1"/>
  <c r="AB59" i="1"/>
  <c r="AA59" i="1"/>
  <c r="Z59" i="1"/>
  <c r="W59" i="1"/>
  <c r="U59" i="1"/>
  <c r="T59" i="1"/>
  <c r="S59" i="1"/>
  <c r="P59" i="1"/>
  <c r="N59" i="1"/>
  <c r="M59" i="1"/>
  <c r="L59" i="1"/>
  <c r="I59" i="1"/>
  <c r="G59" i="1"/>
  <c r="F59" i="1"/>
  <c r="E59" i="1"/>
  <c r="B59" i="1" s="1"/>
  <c r="C59" i="1"/>
  <c r="D59" i="1" s="1"/>
  <c r="AD58" i="1"/>
  <c r="AB58" i="1"/>
  <c r="AA58" i="1"/>
  <c r="Z58" i="1"/>
  <c r="W58" i="1"/>
  <c r="U58" i="1"/>
  <c r="T58" i="1"/>
  <c r="S58" i="1"/>
  <c r="P58" i="1"/>
  <c r="N58" i="1"/>
  <c r="M58" i="1"/>
  <c r="L58" i="1"/>
  <c r="I58" i="1"/>
  <c r="G58" i="1"/>
  <c r="F58" i="1"/>
  <c r="E58" i="1"/>
  <c r="B58" i="1" s="1"/>
  <c r="C58" i="1"/>
  <c r="D58" i="1" s="1"/>
  <c r="AD57" i="1"/>
  <c r="AB57" i="1"/>
  <c r="AA57" i="1"/>
  <c r="Z57" i="1"/>
  <c r="W57" i="1"/>
  <c r="U57" i="1"/>
  <c r="T57" i="1"/>
  <c r="S57" i="1"/>
  <c r="P57" i="1"/>
  <c r="N57" i="1"/>
  <c r="M57" i="1"/>
  <c r="L57" i="1"/>
  <c r="I57" i="1"/>
  <c r="G57" i="1"/>
  <c r="C57" i="1" s="1"/>
  <c r="D57" i="1" s="1"/>
  <c r="F57" i="1"/>
  <c r="E57" i="1"/>
  <c r="B57" i="1" s="1"/>
  <c r="AD56" i="1"/>
  <c r="AB56" i="1"/>
  <c r="AA56" i="1"/>
  <c r="Z56" i="1"/>
  <c r="W56" i="1"/>
  <c r="U56" i="1"/>
  <c r="T56" i="1"/>
  <c r="S56" i="1"/>
  <c r="P56" i="1"/>
  <c r="N56" i="1"/>
  <c r="M56" i="1"/>
  <c r="L56" i="1"/>
  <c r="I56" i="1"/>
  <c r="G56" i="1"/>
  <c r="F56" i="1"/>
  <c r="E56" i="1"/>
  <c r="C56" i="1"/>
  <c r="D56" i="1" s="1"/>
  <c r="B56" i="1"/>
  <c r="AD55" i="1"/>
  <c r="AB55" i="1"/>
  <c r="AA55" i="1"/>
  <c r="Z55" i="1"/>
  <c r="W55" i="1"/>
  <c r="U55" i="1"/>
  <c r="T55" i="1"/>
  <c r="S55" i="1"/>
  <c r="P55" i="1"/>
  <c r="N55" i="1"/>
  <c r="M55" i="1"/>
  <c r="L55" i="1"/>
  <c r="I55" i="1"/>
  <c r="G55" i="1"/>
  <c r="F55" i="1"/>
  <c r="E55" i="1"/>
  <c r="B55" i="1" s="1"/>
  <c r="C55" i="1"/>
  <c r="D55" i="1" s="1"/>
  <c r="AD54" i="1"/>
  <c r="AB54" i="1"/>
  <c r="AA54" i="1"/>
  <c r="Z54" i="1"/>
  <c r="W54" i="1"/>
  <c r="U54" i="1"/>
  <c r="T54" i="1"/>
  <c r="S54" i="1"/>
  <c r="P54" i="1"/>
  <c r="N54" i="1"/>
  <c r="M54" i="1"/>
  <c r="L54" i="1"/>
  <c r="I54" i="1"/>
  <c r="G54" i="1"/>
  <c r="F54" i="1"/>
  <c r="E54" i="1"/>
  <c r="B54" i="1" s="1"/>
  <c r="C54" i="1"/>
  <c r="D54" i="1" s="1"/>
  <c r="AD53" i="1"/>
  <c r="AB53" i="1"/>
  <c r="AA53" i="1"/>
  <c r="Z53" i="1"/>
  <c r="W53" i="1"/>
  <c r="U53" i="1"/>
  <c r="T53" i="1"/>
  <c r="S53" i="1"/>
  <c r="P53" i="1"/>
  <c r="N53" i="1"/>
  <c r="M53" i="1"/>
  <c r="L53" i="1"/>
  <c r="I53" i="1"/>
  <c r="G53" i="1"/>
  <c r="C53" i="1" s="1"/>
  <c r="D53" i="1" s="1"/>
  <c r="F53" i="1"/>
  <c r="E53" i="1"/>
  <c r="B53" i="1" s="1"/>
  <c r="AD52" i="1"/>
  <c r="AB52" i="1"/>
  <c r="AA52" i="1"/>
  <c r="Z52" i="1"/>
  <c r="W52" i="1"/>
  <c r="U52" i="1"/>
  <c r="T52" i="1"/>
  <c r="S52" i="1"/>
  <c r="P52" i="1"/>
  <c r="N52" i="1"/>
  <c r="M52" i="1"/>
  <c r="L52" i="1"/>
  <c r="I52" i="1"/>
  <c r="G52" i="1"/>
  <c r="F52" i="1"/>
  <c r="E52" i="1"/>
  <c r="B52" i="1" s="1"/>
  <c r="C52" i="1"/>
  <c r="D52" i="1" s="1"/>
  <c r="AD51" i="1"/>
  <c r="AB51" i="1"/>
  <c r="AA51" i="1"/>
  <c r="Z51" i="1"/>
  <c r="W51" i="1"/>
  <c r="U51" i="1"/>
  <c r="T51" i="1"/>
  <c r="S51" i="1"/>
  <c r="P51" i="1"/>
  <c r="N51" i="1"/>
  <c r="M51" i="1"/>
  <c r="L51" i="1"/>
  <c r="I51" i="1"/>
  <c r="G51" i="1"/>
  <c r="F51" i="1"/>
  <c r="E51" i="1"/>
  <c r="B51" i="1" s="1"/>
  <c r="C51" i="1"/>
  <c r="D51" i="1" s="1"/>
  <c r="AD50" i="1"/>
  <c r="AB50" i="1"/>
  <c r="AA50" i="1"/>
  <c r="Z50" i="1"/>
  <c r="W50" i="1"/>
  <c r="U50" i="1"/>
  <c r="T50" i="1"/>
  <c r="S50" i="1"/>
  <c r="P50" i="1"/>
  <c r="N50" i="1"/>
  <c r="M50" i="1"/>
  <c r="L50" i="1"/>
  <c r="I50" i="1"/>
  <c r="G50" i="1"/>
  <c r="F50" i="1"/>
  <c r="E50" i="1"/>
  <c r="B50" i="1" s="1"/>
  <c r="C50" i="1"/>
  <c r="D50" i="1" s="1"/>
  <c r="AD49" i="1"/>
  <c r="AB49" i="1"/>
  <c r="AA49" i="1"/>
  <c r="Z49" i="1"/>
  <c r="W49" i="1"/>
  <c r="U49" i="1"/>
  <c r="T49" i="1"/>
  <c r="S49" i="1"/>
  <c r="P49" i="1"/>
  <c r="N49" i="1"/>
  <c r="M49" i="1"/>
  <c r="L49" i="1"/>
  <c r="I49" i="1"/>
  <c r="G49" i="1"/>
  <c r="C49" i="1" s="1"/>
  <c r="D49" i="1" s="1"/>
  <c r="F49" i="1"/>
  <c r="E49" i="1"/>
  <c r="B49" i="1" s="1"/>
  <c r="AD48" i="1"/>
  <c r="AB48" i="1"/>
  <c r="AA48" i="1"/>
  <c r="Z48" i="1"/>
  <c r="W48" i="1"/>
  <c r="U48" i="1"/>
  <c r="T48" i="1"/>
  <c r="S48" i="1"/>
  <c r="P48" i="1"/>
  <c r="N48" i="1"/>
  <c r="M48" i="1"/>
  <c r="L48" i="1"/>
  <c r="I48" i="1"/>
  <c r="G48" i="1"/>
  <c r="F48" i="1"/>
  <c r="E48" i="1"/>
  <c r="C48" i="1"/>
  <c r="D48" i="1" s="1"/>
  <c r="B48" i="1"/>
  <c r="AD47" i="1"/>
  <c r="AB47" i="1"/>
  <c r="AA47" i="1"/>
  <c r="Z47" i="1"/>
  <c r="W47" i="1"/>
  <c r="U47" i="1"/>
  <c r="T47" i="1"/>
  <c r="S47" i="1"/>
  <c r="P47" i="1"/>
  <c r="N47" i="1"/>
  <c r="M47" i="1"/>
  <c r="L47" i="1"/>
  <c r="I47" i="1"/>
  <c r="G47" i="1"/>
  <c r="F47" i="1"/>
  <c r="E47" i="1"/>
  <c r="B47" i="1" s="1"/>
  <c r="C47" i="1"/>
  <c r="D47" i="1" s="1"/>
  <c r="AD46" i="1"/>
  <c r="AB46" i="1"/>
  <c r="AA46" i="1"/>
  <c r="Z46" i="1"/>
  <c r="W46" i="1"/>
  <c r="U46" i="1"/>
  <c r="T46" i="1"/>
  <c r="S46" i="1"/>
  <c r="P46" i="1"/>
  <c r="N46" i="1"/>
  <c r="M46" i="1"/>
  <c r="L46" i="1"/>
  <c r="I46" i="1"/>
  <c r="G46" i="1"/>
  <c r="F46" i="1"/>
  <c r="E46" i="1"/>
  <c r="B46" i="1" s="1"/>
  <c r="C46" i="1"/>
  <c r="D46" i="1" s="1"/>
  <c r="AD45" i="1"/>
  <c r="AB45" i="1"/>
  <c r="AA45" i="1"/>
  <c r="Z45" i="1"/>
  <c r="W45" i="1"/>
  <c r="U45" i="1"/>
  <c r="T45" i="1"/>
  <c r="S45" i="1"/>
  <c r="P45" i="1"/>
  <c r="N45" i="1"/>
  <c r="M45" i="1"/>
  <c r="L45" i="1"/>
  <c r="I45" i="1"/>
  <c r="G45" i="1"/>
  <c r="C45" i="1" s="1"/>
  <c r="D45" i="1" s="1"/>
  <c r="F45" i="1"/>
  <c r="E45" i="1"/>
  <c r="B45" i="1" s="1"/>
  <c r="AD44" i="1"/>
  <c r="AB44" i="1"/>
  <c r="AA44" i="1"/>
  <c r="Z44" i="1"/>
  <c r="W44" i="1"/>
  <c r="U44" i="1"/>
  <c r="T44" i="1"/>
  <c r="S44" i="1"/>
  <c r="P44" i="1"/>
  <c r="N44" i="1"/>
  <c r="M44" i="1"/>
  <c r="L44" i="1"/>
  <c r="I44" i="1"/>
  <c r="G44" i="1"/>
  <c r="F44" i="1"/>
  <c r="E44" i="1"/>
  <c r="B44" i="1" s="1"/>
  <c r="C44" i="1"/>
  <c r="D44" i="1" s="1"/>
  <c r="AD43" i="1"/>
  <c r="AB43" i="1"/>
  <c r="AA43" i="1"/>
  <c r="Z43" i="1"/>
  <c r="W43" i="1"/>
  <c r="U43" i="1"/>
  <c r="T43" i="1"/>
  <c r="S43" i="1"/>
  <c r="P43" i="1"/>
  <c r="N43" i="1"/>
  <c r="M43" i="1"/>
  <c r="L43" i="1"/>
  <c r="I43" i="1"/>
  <c r="G43" i="1"/>
  <c r="F43" i="1"/>
  <c r="E43" i="1"/>
  <c r="B43" i="1" s="1"/>
  <c r="C43" i="1"/>
  <c r="D43" i="1" s="1"/>
  <c r="AD42" i="1"/>
  <c r="AB42" i="1"/>
  <c r="AA42" i="1"/>
  <c r="Z42" i="1"/>
  <c r="W42" i="1"/>
  <c r="U42" i="1"/>
  <c r="T42" i="1"/>
  <c r="S42" i="1"/>
  <c r="P42" i="1"/>
  <c r="N42" i="1"/>
  <c r="M42" i="1"/>
  <c r="L42" i="1"/>
  <c r="I42" i="1"/>
  <c r="G42" i="1"/>
  <c r="F42" i="1"/>
  <c r="E42" i="1"/>
  <c r="B42" i="1" s="1"/>
  <c r="C42" i="1"/>
  <c r="D42" i="1" s="1"/>
  <c r="AD41" i="1"/>
  <c r="AB41" i="1"/>
  <c r="AA41" i="1"/>
  <c r="Z41" i="1"/>
  <c r="W41" i="1"/>
  <c r="U41" i="1"/>
  <c r="T41" i="1"/>
  <c r="S41" i="1"/>
  <c r="P41" i="1"/>
  <c r="N41" i="1"/>
  <c r="M41" i="1"/>
  <c r="L41" i="1"/>
  <c r="I41" i="1"/>
  <c r="G41" i="1"/>
  <c r="C41" i="1" s="1"/>
  <c r="D41" i="1" s="1"/>
  <c r="F41" i="1"/>
  <c r="E41" i="1"/>
  <c r="B41" i="1" s="1"/>
  <c r="AD40" i="1"/>
  <c r="AB40" i="1"/>
  <c r="AA40" i="1"/>
  <c r="Z40" i="1"/>
  <c r="W40" i="1"/>
  <c r="U40" i="1"/>
  <c r="T40" i="1"/>
  <c r="S40" i="1"/>
  <c r="P40" i="1"/>
  <c r="N40" i="1"/>
  <c r="M40" i="1"/>
  <c r="L40" i="1"/>
  <c r="I40" i="1"/>
  <c r="G40" i="1"/>
  <c r="F40" i="1"/>
  <c r="E40" i="1"/>
  <c r="C40" i="1"/>
  <c r="D40" i="1" s="1"/>
  <c r="B40" i="1"/>
  <c r="AD39" i="1"/>
  <c r="AB39" i="1"/>
  <c r="AA39" i="1"/>
  <c r="Z39" i="1"/>
  <c r="W39" i="1"/>
  <c r="U39" i="1"/>
  <c r="T39" i="1"/>
  <c r="S39" i="1"/>
  <c r="P39" i="1"/>
  <c r="N39" i="1"/>
  <c r="M39" i="1"/>
  <c r="L39" i="1"/>
  <c r="I39" i="1"/>
  <c r="G39" i="1"/>
  <c r="F39" i="1"/>
  <c r="E39" i="1"/>
  <c r="B39" i="1" s="1"/>
  <c r="C39" i="1"/>
  <c r="D39" i="1" s="1"/>
  <c r="AD38" i="1"/>
  <c r="AB38" i="1"/>
  <c r="AA38" i="1"/>
  <c r="Z38" i="1"/>
  <c r="W38" i="1"/>
  <c r="U38" i="1"/>
  <c r="T38" i="1"/>
  <c r="S38" i="1"/>
  <c r="P38" i="1"/>
  <c r="N38" i="1"/>
  <c r="M38" i="1"/>
  <c r="L38" i="1"/>
  <c r="I38" i="1"/>
  <c r="G38" i="1"/>
  <c r="F38" i="1"/>
  <c r="E38" i="1"/>
  <c r="B38" i="1" s="1"/>
  <c r="C38" i="1"/>
  <c r="D38" i="1" s="1"/>
  <c r="AD37" i="1"/>
  <c r="AB37" i="1"/>
  <c r="AA37" i="1"/>
  <c r="Z37" i="1"/>
  <c r="W37" i="1"/>
  <c r="U37" i="1"/>
  <c r="T37" i="1"/>
  <c r="S37" i="1"/>
  <c r="P37" i="1"/>
  <c r="N37" i="1"/>
  <c r="M37" i="1"/>
  <c r="L37" i="1"/>
  <c r="I37" i="1"/>
  <c r="G37" i="1"/>
  <c r="C37" i="1" s="1"/>
  <c r="D37" i="1" s="1"/>
  <c r="F37" i="1"/>
  <c r="E37" i="1"/>
  <c r="B37" i="1" s="1"/>
  <c r="AD36" i="1"/>
  <c r="AB36" i="1"/>
  <c r="AA36" i="1"/>
  <c r="Z36" i="1"/>
  <c r="W36" i="1"/>
  <c r="U36" i="1"/>
  <c r="T36" i="1"/>
  <c r="S36" i="1"/>
  <c r="P36" i="1"/>
  <c r="N36" i="1"/>
  <c r="M36" i="1"/>
  <c r="L36" i="1"/>
  <c r="I36" i="1"/>
  <c r="G36" i="1"/>
  <c r="F36" i="1"/>
  <c r="E36" i="1"/>
  <c r="B36" i="1" s="1"/>
  <c r="C36" i="1"/>
  <c r="D36" i="1" s="1"/>
  <c r="AD35" i="1"/>
  <c r="AB35" i="1"/>
  <c r="AA35" i="1"/>
  <c r="Z35" i="1"/>
  <c r="W35" i="1"/>
  <c r="U35" i="1"/>
  <c r="T35" i="1"/>
  <c r="S35" i="1"/>
  <c r="P35" i="1"/>
  <c r="N35" i="1"/>
  <c r="M35" i="1"/>
  <c r="L35" i="1"/>
  <c r="I35" i="1"/>
  <c r="G35" i="1"/>
  <c r="F35" i="1"/>
  <c r="E35" i="1"/>
  <c r="B35" i="1" s="1"/>
  <c r="C35" i="1"/>
  <c r="D35" i="1" s="1"/>
  <c r="AD34" i="1"/>
  <c r="AB34" i="1"/>
  <c r="AA34" i="1"/>
  <c r="Z34" i="1"/>
  <c r="W34" i="1"/>
  <c r="U34" i="1"/>
  <c r="T34" i="1"/>
  <c r="S34" i="1"/>
  <c r="P34" i="1"/>
  <c r="N34" i="1"/>
  <c r="M34" i="1"/>
  <c r="L34" i="1"/>
  <c r="I34" i="1"/>
  <c r="G34" i="1"/>
  <c r="F34" i="1"/>
  <c r="E34" i="1"/>
  <c r="B34" i="1" s="1"/>
  <c r="C34" i="1"/>
  <c r="D34" i="1" s="1"/>
  <c r="AD33" i="1"/>
  <c r="AB33" i="1"/>
  <c r="AA33" i="1"/>
  <c r="Z33" i="1"/>
  <c r="W33" i="1"/>
  <c r="U33" i="1"/>
  <c r="T33" i="1"/>
  <c r="S33" i="1"/>
  <c r="P33" i="1"/>
  <c r="N33" i="1"/>
  <c r="M33" i="1"/>
  <c r="L33" i="1"/>
  <c r="I33" i="1"/>
  <c r="G33" i="1"/>
  <c r="C33" i="1" s="1"/>
  <c r="D33" i="1" s="1"/>
  <c r="F33" i="1"/>
  <c r="E33" i="1"/>
  <c r="B33" i="1" s="1"/>
  <c r="AD32" i="1"/>
  <c r="AB32" i="1"/>
  <c r="AA32" i="1"/>
  <c r="Z32" i="1"/>
  <c r="W32" i="1"/>
  <c r="U32" i="1"/>
  <c r="T32" i="1"/>
  <c r="S32" i="1"/>
  <c r="P32" i="1"/>
  <c r="N32" i="1"/>
  <c r="M32" i="1"/>
  <c r="L32" i="1"/>
  <c r="I32" i="1"/>
  <c r="G32" i="1"/>
  <c r="F32" i="1"/>
  <c r="E32" i="1"/>
  <c r="C32" i="1"/>
  <c r="D32" i="1" s="1"/>
  <c r="B32" i="1"/>
  <c r="AD31" i="1"/>
  <c r="AB31" i="1"/>
  <c r="AA31" i="1"/>
  <c r="Z31" i="1"/>
  <c r="W31" i="1"/>
  <c r="U31" i="1"/>
  <c r="T31" i="1"/>
  <c r="S31" i="1"/>
  <c r="P31" i="1"/>
  <c r="N31" i="1"/>
  <c r="M31" i="1"/>
  <c r="L31" i="1"/>
  <c r="I31" i="1"/>
  <c r="G31" i="1"/>
  <c r="F31" i="1"/>
  <c r="E31" i="1"/>
  <c r="B31" i="1" s="1"/>
  <c r="C31" i="1"/>
  <c r="D31" i="1" s="1"/>
  <c r="AD30" i="1"/>
  <c r="AB30" i="1"/>
  <c r="AA30" i="1"/>
  <c r="Z30" i="1"/>
  <c r="W30" i="1"/>
  <c r="U30" i="1"/>
  <c r="T30" i="1"/>
  <c r="S30" i="1"/>
  <c r="P30" i="1"/>
  <c r="N30" i="1"/>
  <c r="M30" i="1"/>
  <c r="L30" i="1"/>
  <c r="I30" i="1"/>
  <c r="G30" i="1"/>
  <c r="F30" i="1"/>
  <c r="E30" i="1"/>
  <c r="B30" i="1" s="1"/>
  <c r="C30" i="1"/>
  <c r="D30" i="1" s="1"/>
  <c r="AD29" i="1"/>
  <c r="AB29" i="1"/>
  <c r="AA29" i="1"/>
  <c r="Z29" i="1"/>
  <c r="W29" i="1"/>
  <c r="U29" i="1"/>
  <c r="T29" i="1"/>
  <c r="S29" i="1"/>
  <c r="P29" i="1"/>
  <c r="N29" i="1"/>
  <c r="M29" i="1"/>
  <c r="L29" i="1"/>
  <c r="I29" i="1"/>
  <c r="G29" i="1"/>
  <c r="C29" i="1" s="1"/>
  <c r="D29" i="1" s="1"/>
  <c r="F29" i="1"/>
  <c r="E29" i="1"/>
  <c r="B29" i="1" s="1"/>
  <c r="AD28" i="1"/>
  <c r="AB28" i="1"/>
  <c r="AA28" i="1"/>
  <c r="Z28" i="1"/>
  <c r="W28" i="1"/>
  <c r="U28" i="1"/>
  <c r="T28" i="1"/>
  <c r="S28" i="1"/>
  <c r="P28" i="1"/>
  <c r="N28" i="1"/>
  <c r="M28" i="1"/>
  <c r="L28" i="1"/>
  <c r="I28" i="1"/>
  <c r="G28" i="1"/>
  <c r="F28" i="1"/>
  <c r="E28" i="1"/>
  <c r="B28" i="1" s="1"/>
  <c r="C28" i="1"/>
  <c r="D28" i="1" s="1"/>
  <c r="AD27" i="1"/>
  <c r="AB27" i="1"/>
  <c r="AA27" i="1"/>
  <c r="Z27" i="1"/>
  <c r="W27" i="1"/>
  <c r="U27" i="1"/>
  <c r="T27" i="1"/>
  <c r="S27" i="1"/>
  <c r="P27" i="1"/>
  <c r="N27" i="1"/>
  <c r="M27" i="1"/>
  <c r="L27" i="1"/>
  <c r="I27" i="1"/>
  <c r="G27" i="1"/>
  <c r="F27" i="1"/>
  <c r="E27" i="1"/>
  <c r="B27" i="1" s="1"/>
  <c r="C27" i="1"/>
  <c r="D27" i="1" s="1"/>
  <c r="AD26" i="1"/>
  <c r="AB26" i="1"/>
  <c r="C26" i="1" s="1"/>
  <c r="D26" i="1" s="1"/>
  <c r="AA26" i="1"/>
  <c r="Z26" i="1"/>
  <c r="W26" i="1"/>
  <c r="U26" i="1"/>
  <c r="T26" i="1"/>
  <c r="S26" i="1"/>
  <c r="P26" i="1"/>
  <c r="N26" i="1"/>
  <c r="M26" i="1"/>
  <c r="L26" i="1"/>
  <c r="I26" i="1"/>
  <c r="G26" i="1"/>
  <c r="F26" i="1"/>
  <c r="E26" i="1"/>
  <c r="B26" i="1" s="1"/>
  <c r="AD25" i="1"/>
  <c r="AB25" i="1"/>
  <c r="AA25" i="1"/>
  <c r="Z25" i="1"/>
  <c r="W25" i="1"/>
  <c r="U25" i="1"/>
  <c r="T25" i="1"/>
  <c r="S25" i="1"/>
  <c r="P25" i="1"/>
  <c r="N25" i="1"/>
  <c r="M25" i="1"/>
  <c r="L25" i="1"/>
  <c r="I25" i="1"/>
  <c r="G25" i="1"/>
  <c r="C25" i="1" s="1"/>
  <c r="D25" i="1" s="1"/>
  <c r="F25" i="1"/>
  <c r="E25" i="1"/>
  <c r="B25" i="1" s="1"/>
  <c r="AD24" i="1"/>
  <c r="AB24" i="1"/>
  <c r="AA24" i="1"/>
  <c r="Z24" i="1"/>
  <c r="W24" i="1"/>
  <c r="U24" i="1"/>
  <c r="T24" i="1"/>
  <c r="S24" i="1"/>
  <c r="P24" i="1"/>
  <c r="N24" i="1"/>
  <c r="M24" i="1"/>
  <c r="L24" i="1"/>
  <c r="I24" i="1"/>
  <c r="G24" i="1"/>
  <c r="F24" i="1"/>
  <c r="E24" i="1"/>
  <c r="C24" i="1"/>
  <c r="D24" i="1" s="1"/>
  <c r="B24" i="1"/>
  <c r="AD23" i="1"/>
  <c r="AB23" i="1"/>
  <c r="AA23" i="1"/>
  <c r="Z23" i="1"/>
  <c r="W23" i="1"/>
  <c r="U23" i="1"/>
  <c r="T23" i="1"/>
  <c r="S23" i="1"/>
  <c r="P23" i="1"/>
  <c r="N23" i="1"/>
  <c r="M23" i="1"/>
  <c r="L23" i="1"/>
  <c r="I23" i="1"/>
  <c r="G23" i="1"/>
  <c r="F23" i="1"/>
  <c r="E23" i="1"/>
  <c r="B23" i="1" s="1"/>
  <c r="C23" i="1"/>
  <c r="D23" i="1" s="1"/>
  <c r="AD22" i="1"/>
  <c r="AB22" i="1"/>
  <c r="AA22" i="1"/>
  <c r="Z22" i="1"/>
  <c r="W22" i="1"/>
  <c r="U22" i="1"/>
  <c r="T22" i="1"/>
  <c r="S22" i="1"/>
  <c r="P22" i="1"/>
  <c r="N22" i="1"/>
  <c r="M22" i="1"/>
  <c r="L22" i="1"/>
  <c r="I22" i="1"/>
  <c r="G22" i="1"/>
  <c r="F22" i="1"/>
  <c r="E22" i="1"/>
  <c r="B22" i="1" s="1"/>
  <c r="C22" i="1"/>
  <c r="D22" i="1" s="1"/>
  <c r="AD21" i="1"/>
  <c r="AB21" i="1"/>
  <c r="AA21" i="1"/>
  <c r="Z21" i="1"/>
  <c r="W21" i="1"/>
  <c r="U21" i="1"/>
  <c r="T21" i="1"/>
  <c r="S21" i="1"/>
  <c r="P21" i="1"/>
  <c r="N21" i="1"/>
  <c r="M21" i="1"/>
  <c r="L21" i="1"/>
  <c r="I21" i="1"/>
  <c r="G21" i="1"/>
  <c r="C21" i="1" s="1"/>
  <c r="D21" i="1" s="1"/>
  <c r="F21" i="1"/>
  <c r="E21" i="1"/>
  <c r="B21" i="1" s="1"/>
  <c r="AD20" i="1"/>
  <c r="AB20" i="1"/>
  <c r="AA20" i="1"/>
  <c r="Z20" i="1"/>
  <c r="W20" i="1"/>
  <c r="U20" i="1"/>
  <c r="T20" i="1"/>
  <c r="S20" i="1"/>
  <c r="P20" i="1"/>
  <c r="N20" i="1"/>
  <c r="M20" i="1"/>
  <c r="L20" i="1"/>
  <c r="I20" i="1"/>
  <c r="G20" i="1"/>
  <c r="F20" i="1"/>
  <c r="E20" i="1"/>
  <c r="B20" i="1" s="1"/>
  <c r="C20" i="1"/>
  <c r="D20" i="1" s="1"/>
  <c r="AD19" i="1"/>
  <c r="AB19" i="1"/>
  <c r="AA19" i="1"/>
  <c r="Z19" i="1"/>
  <c r="W19" i="1"/>
  <c r="U19" i="1"/>
  <c r="T19" i="1"/>
  <c r="S19" i="1"/>
  <c r="P19" i="1"/>
  <c r="N19" i="1"/>
  <c r="M19" i="1"/>
  <c r="L19" i="1"/>
  <c r="I19" i="1"/>
  <c r="G19" i="1"/>
  <c r="F19" i="1"/>
  <c r="E19" i="1"/>
  <c r="B19" i="1" s="1"/>
  <c r="C19" i="1"/>
  <c r="D19" i="1" s="1"/>
  <c r="AD18" i="1"/>
  <c r="AB18" i="1"/>
  <c r="AA18" i="1"/>
  <c r="Z18" i="1"/>
  <c r="W18" i="1"/>
  <c r="U18" i="1"/>
  <c r="T18" i="1"/>
  <c r="S18" i="1"/>
  <c r="P18" i="1"/>
  <c r="N18" i="1"/>
  <c r="M18" i="1"/>
  <c r="L18" i="1"/>
  <c r="I18" i="1"/>
  <c r="G18" i="1"/>
  <c r="F18" i="1"/>
  <c r="E18" i="1"/>
  <c r="B18" i="1" s="1"/>
  <c r="C18" i="1"/>
  <c r="D18" i="1" s="1"/>
  <c r="AD17" i="1"/>
  <c r="AB17" i="1"/>
  <c r="AA17" i="1"/>
  <c r="Z17" i="1"/>
  <c r="W17" i="1"/>
  <c r="U17" i="1"/>
  <c r="T17" i="1"/>
  <c r="S17" i="1"/>
  <c r="P17" i="1"/>
  <c r="N17" i="1"/>
  <c r="M17" i="1"/>
  <c r="L17" i="1"/>
  <c r="I17" i="1"/>
  <c r="G17" i="1"/>
  <c r="C17" i="1" s="1"/>
  <c r="D17" i="1" s="1"/>
  <c r="F17" i="1"/>
  <c r="E17" i="1"/>
  <c r="B17" i="1" s="1"/>
  <c r="AD16" i="1"/>
  <c r="AB16" i="1"/>
  <c r="AA16" i="1"/>
  <c r="Z16" i="1"/>
  <c r="W16" i="1"/>
  <c r="U16" i="1"/>
  <c r="T16" i="1"/>
  <c r="S16" i="1"/>
  <c r="P16" i="1"/>
  <c r="N16" i="1"/>
  <c r="M16" i="1"/>
  <c r="L16" i="1"/>
  <c r="I16" i="1"/>
  <c r="G16" i="1"/>
  <c r="F16" i="1"/>
  <c r="E16" i="1"/>
  <c r="C16" i="1"/>
  <c r="D16" i="1" s="1"/>
  <c r="B16" i="1"/>
  <c r="AD15" i="1"/>
  <c r="AB15" i="1"/>
  <c r="AA15" i="1"/>
  <c r="Z15" i="1"/>
  <c r="W15" i="1"/>
  <c r="U15" i="1"/>
  <c r="T15" i="1"/>
  <c r="S15" i="1"/>
  <c r="P15" i="1"/>
  <c r="N15" i="1"/>
  <c r="M15" i="1"/>
  <c r="L15" i="1"/>
  <c r="I15" i="1"/>
  <c r="G15" i="1"/>
  <c r="F15" i="1"/>
  <c r="E15" i="1"/>
  <c r="B15" i="1" s="1"/>
  <c r="C15" i="1"/>
  <c r="D15" i="1" s="1"/>
  <c r="AD14" i="1"/>
  <c r="AB14" i="1"/>
  <c r="AA14" i="1"/>
  <c r="Z14" i="1"/>
  <c r="W14" i="1"/>
  <c r="U14" i="1"/>
  <c r="T14" i="1"/>
  <c r="S14" i="1"/>
  <c r="P14" i="1"/>
  <c r="N14" i="1"/>
  <c r="M14" i="1"/>
  <c r="L14" i="1"/>
  <c r="I14" i="1"/>
  <c r="G14" i="1"/>
  <c r="F14" i="1"/>
  <c r="E14" i="1"/>
  <c r="B14" i="1" s="1"/>
  <c r="C14" i="1"/>
  <c r="D14" i="1" s="1"/>
  <c r="AD13" i="1"/>
  <c r="AB13" i="1"/>
  <c r="AA13" i="1"/>
  <c r="Z13" i="1"/>
  <c r="W13" i="1"/>
  <c r="U13" i="1"/>
  <c r="T13" i="1"/>
  <c r="S13" i="1"/>
  <c r="P13" i="1"/>
  <c r="N13" i="1"/>
  <c r="M13" i="1"/>
  <c r="L13" i="1"/>
  <c r="I13" i="1"/>
  <c r="G13" i="1"/>
  <c r="C13" i="1" s="1"/>
  <c r="D13" i="1" s="1"/>
  <c r="F13" i="1"/>
  <c r="E13" i="1"/>
  <c r="B13" i="1" s="1"/>
  <c r="AD12" i="1"/>
  <c r="AB12" i="1"/>
  <c r="AA12" i="1"/>
  <c r="Z12" i="1"/>
  <c r="W12" i="1"/>
  <c r="U12" i="1"/>
  <c r="T12" i="1"/>
  <c r="S12" i="1"/>
  <c r="P12" i="1"/>
  <c r="N12" i="1"/>
  <c r="M12" i="1"/>
  <c r="L12" i="1"/>
  <c r="I12" i="1"/>
  <c r="G12" i="1"/>
  <c r="F12" i="1"/>
  <c r="E12" i="1"/>
  <c r="B12" i="1" s="1"/>
  <c r="C12" i="1"/>
  <c r="D12" i="1" s="1"/>
  <c r="AD11" i="1"/>
  <c r="AB11" i="1"/>
  <c r="AA11" i="1"/>
  <c r="Z11" i="1"/>
  <c r="W11" i="1"/>
  <c r="U11" i="1"/>
  <c r="T11" i="1"/>
  <c r="S11" i="1"/>
  <c r="P11" i="1"/>
  <c r="N11" i="1"/>
  <c r="M11" i="1"/>
  <c r="L11" i="1"/>
  <c r="I11" i="1"/>
  <c r="G11" i="1"/>
  <c r="F11" i="1"/>
  <c r="E11" i="1"/>
  <c r="B11" i="1" s="1"/>
  <c r="C11" i="1"/>
  <c r="D11" i="1" s="1"/>
  <c r="AD10" i="1"/>
  <c r="AB10" i="1"/>
  <c r="AA10" i="1"/>
  <c r="Z10" i="1"/>
  <c r="W10" i="1"/>
  <c r="U10" i="1"/>
  <c r="T10" i="1"/>
  <c r="S10" i="1"/>
  <c r="P10" i="1"/>
  <c r="N10" i="1"/>
  <c r="M10" i="1"/>
  <c r="L10" i="1"/>
  <c r="I10" i="1"/>
  <c r="G10" i="1"/>
  <c r="C10" i="1" s="1"/>
  <c r="D10" i="1" s="1"/>
  <c r="F10" i="1"/>
  <c r="E10" i="1"/>
  <c r="B10" i="1" s="1"/>
  <c r="AD9" i="1"/>
  <c r="AB9" i="1"/>
  <c r="AA9" i="1"/>
  <c r="Z9" i="1"/>
  <c r="W9" i="1"/>
  <c r="U9" i="1"/>
  <c r="T9" i="1"/>
  <c r="S9" i="1"/>
  <c r="P9" i="1"/>
  <c r="N9" i="1"/>
  <c r="M9" i="1"/>
  <c r="L9" i="1"/>
  <c r="I9" i="1"/>
  <c r="G9" i="1"/>
  <c r="C9" i="1" s="1"/>
  <c r="D9" i="1" s="1"/>
  <c r="F9" i="1"/>
  <c r="E9" i="1"/>
  <c r="B9" i="1" s="1"/>
  <c r="AD8" i="1"/>
  <c r="AB8" i="1"/>
  <c r="AA8" i="1"/>
  <c r="Z8" i="1"/>
  <c r="W8" i="1"/>
  <c r="U8" i="1"/>
  <c r="T8" i="1"/>
  <c r="S8" i="1"/>
  <c r="P8" i="1"/>
  <c r="N8" i="1"/>
  <c r="M8" i="1"/>
  <c r="L8" i="1"/>
  <c r="I8" i="1"/>
  <c r="G8" i="1"/>
  <c r="F8" i="1"/>
  <c r="E8" i="1"/>
  <c r="C8" i="1"/>
  <c r="D8" i="1" s="1"/>
  <c r="B8" i="1"/>
  <c r="AD7" i="1"/>
  <c r="AB7" i="1"/>
  <c r="AA7" i="1"/>
  <c r="Z7" i="1"/>
  <c r="W7" i="1"/>
  <c r="U7" i="1"/>
  <c r="T7" i="1"/>
  <c r="S7" i="1"/>
  <c r="P7" i="1"/>
  <c r="N7" i="1"/>
  <c r="M7" i="1"/>
  <c r="L7" i="1"/>
  <c r="I7" i="1"/>
  <c r="G7" i="1"/>
  <c r="F7" i="1"/>
  <c r="E7" i="1"/>
  <c r="B7" i="1" s="1"/>
  <c r="C7" i="1"/>
  <c r="D7" i="1" s="1"/>
  <c r="AD6" i="1"/>
  <c r="AB6" i="1"/>
  <c r="AA6" i="1"/>
  <c r="Z6" i="1"/>
  <c r="W6" i="1"/>
  <c r="U6" i="1"/>
  <c r="T6" i="1"/>
  <c r="S6" i="1"/>
  <c r="P6" i="1"/>
  <c r="N6" i="1"/>
  <c r="M6" i="1"/>
  <c r="L6" i="1"/>
  <c r="I6" i="1"/>
  <c r="G6" i="1"/>
  <c r="F6" i="1"/>
  <c r="E6" i="1"/>
  <c r="B6" i="1" s="1"/>
  <c r="C6" i="1"/>
  <c r="D6" i="1" s="1"/>
  <c r="AD5" i="1"/>
  <c r="AB5" i="1"/>
  <c r="AA5" i="1"/>
  <c r="Z5" i="1"/>
  <c r="W5" i="1"/>
  <c r="U5" i="1"/>
  <c r="T5" i="1"/>
  <c r="S5" i="1"/>
  <c r="P5" i="1"/>
  <c r="N5" i="1"/>
  <c r="M5" i="1"/>
  <c r="L5" i="1"/>
  <c r="I5" i="1"/>
  <c r="G5" i="1"/>
  <c r="C5" i="1" s="1"/>
  <c r="D5" i="1" s="1"/>
  <c r="F5" i="1"/>
  <c r="E5" i="1"/>
  <c r="B5" i="1" s="1"/>
  <c r="AD4" i="1"/>
  <c r="AB4" i="1"/>
  <c r="AA4" i="1"/>
  <c r="Z4" i="1"/>
  <c r="W4" i="1"/>
  <c r="U4" i="1"/>
  <c r="T4" i="1"/>
  <c r="S4" i="1"/>
  <c r="P4" i="1"/>
  <c r="N4" i="1"/>
  <c r="M4" i="1"/>
  <c r="L4" i="1"/>
  <c r="I4" i="1"/>
  <c r="G4" i="1"/>
  <c r="C4" i="1" s="1"/>
  <c r="D4" i="1" s="1"/>
  <c r="F4" i="1"/>
  <c r="E4" i="1"/>
  <c r="B4" i="1" s="1"/>
  <c r="AD3" i="1"/>
  <c r="AB3" i="1"/>
  <c r="AA3" i="1"/>
  <c r="Z3" i="1"/>
  <c r="W3" i="1"/>
  <c r="U3" i="1"/>
  <c r="T3" i="1"/>
  <c r="S3" i="1"/>
  <c r="P3" i="1"/>
  <c r="N3" i="1"/>
  <c r="M3" i="1"/>
  <c r="L3" i="1"/>
  <c r="I3" i="1"/>
  <c r="G3" i="1"/>
  <c r="F3" i="1"/>
  <c r="E3" i="1"/>
  <c r="B3" i="1" s="1"/>
  <c r="C3" i="1"/>
  <c r="D3" i="1" s="1"/>
  <c r="AD2" i="1"/>
  <c r="AB2" i="1"/>
  <c r="AA2" i="1"/>
  <c r="Z2" i="1"/>
  <c r="W2" i="1"/>
  <c r="U2" i="1"/>
  <c r="T2" i="1"/>
  <c r="S2" i="1"/>
  <c r="P2" i="1"/>
  <c r="N2" i="1"/>
  <c r="M2" i="1"/>
  <c r="L2" i="1"/>
  <c r="I2" i="1"/>
  <c r="G2" i="1"/>
  <c r="F2" i="1"/>
  <c r="E2" i="1"/>
  <c r="B2" i="1" s="1"/>
  <c r="C2" i="1"/>
  <c r="D2" i="1" s="1"/>
  <c r="C81" i="1" l="1"/>
  <c r="D81" i="1" s="1"/>
  <c r="C93" i="1"/>
  <c r="D93" i="1" s="1"/>
  <c r="B12" i="3" l="1"/>
  <c r="B13" i="3"/>
</calcChain>
</file>

<file path=xl/connections.xml><?xml version="1.0" encoding="utf-8"?>
<connections xmlns="http://schemas.openxmlformats.org/spreadsheetml/2006/main">
  <connection id="1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<sst xmlns="http://schemas.openxmlformats.org/spreadsheetml/2006/main" count="14486" uniqueCount="1771">
  <si>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</si>
  <si>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</si>
  <si>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</si>
  <si>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</si>
  <si>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</si>
  <si>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</si>
  <si>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</si>
  <si>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</si>
  <si>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</si>
  <si>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</si>
  <si>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</si>
  <si>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</si>
  <si>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</si>
  <si>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</si>
  <si>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</si>
  <si>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</si>
  <si>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</si>
  <si>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</si>
  <si>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</si>
  <si>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</si>
  <si>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</si>
  <si>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</si>
  <si>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</si>
  <si>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</si>
  <si>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</si>
  <si>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</si>
  <si>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</si>
  <si>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</si>
  <si>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</si>
  <si>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</si>
  <si>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</si>
  <si>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</si>
  <si>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</si>
  <si>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</si>
  <si>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</si>
  <si>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</si>
  <si>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</si>
  <si>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</si>
  <si>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</si>
  <si>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</si>
  <si>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</si>
  <si>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</si>
  <si>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</si>
  <si>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</si>
  <si>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</si>
  <si>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</si>
  <si>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</si>
  <si>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</si>
  <si>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</si>
  <si>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</si>
  <si>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</si>
  <si>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</si>
  <si>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</si>
  <si>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</si>
  <si>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</si>
  <si>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</si>
  <si>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</si>
  <si>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</si>
  <si>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</si>
  <si>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</si>
  <si>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</si>
  <si>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</si>
  <si>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</si>
  <si>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</si>
  <si>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</si>
  <si>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</si>
  <si>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</si>
  <si>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</si>
  <si>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</si>
  <si>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</si>
  <si>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</si>
  <si>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</si>
  <si>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</si>
  <si>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</si>
  <si>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</si>
  <si>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</si>
  <si>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</si>
  <si>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</si>
  <si>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</si>
  <si>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</si>
  <si>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</si>
  <si>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</si>
  <si>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</si>
  <si>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</si>
  <si>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</si>
  <si>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</si>
  <si>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</si>
  <si>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</si>
  <si>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</si>
  <si>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</si>
  <si>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</si>
  <si>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</si>
  <si>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</si>
  <si>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</si>
  <si>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</si>
  <si>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</si>
  <si>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</si>
  <si>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</si>
  <si>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</si>
  <si>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</si>
  <si>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</si>
  <si>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</si>
  <si>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</si>
  <si>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</si>
  <si>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</si>
  <si>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</si>
  <si>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</si>
  <si>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</si>
  <si>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</si>
  <si>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</si>
  <si>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</si>
  <si>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</si>
  <si>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</si>
  <si>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</si>
  <si>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</si>
  <si>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</si>
  <si>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</si>
  <si>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</si>
  <si>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</si>
  <si>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</si>
  <si>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</si>
  <si>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</si>
  <si>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</si>
  <si>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</si>
  <si>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</si>
  <si>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</si>
  <si>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</si>
  <si>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</si>
  <si>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</si>
  <si>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</si>
  <si>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</si>
  <si>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</si>
  <si>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</si>
  <si>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</si>
  <si>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</si>
  <si>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</si>
  <si>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</si>
  <si>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</si>
  <si>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</si>
  <si>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</si>
  <si>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</si>
  <si>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</si>
  <si>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</si>
  <si>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</si>
  <si>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</si>
  <si>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</si>
  <si>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</si>
  <si>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</si>
  <si>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</si>
  <si>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</si>
  <si>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</si>
  <si>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</si>
  <si>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</si>
  <si>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</si>
  <si>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</si>
  <si>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</si>
  <si>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</si>
  <si>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</si>
  <si>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</si>
  <si>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</si>
  <si>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</si>
  <si>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</si>
  <si>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</si>
  <si>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</si>
  <si>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</si>
  <si>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</si>
  <si>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</si>
  <si>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</si>
  <si>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</si>
  <si>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</si>
  <si>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</si>
  <si>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</si>
  <si>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</si>
  <si>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</si>
  <si>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</si>
  <si>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</si>
  <si>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</si>
  <si>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</si>
  <si>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</si>
  <si>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</si>
  <si>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</si>
  <si>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</si>
  <si>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</si>
  <si>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</si>
  <si>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</si>
  <si>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</si>
  <si>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</si>
  <si>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</si>
  <si>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</si>
  <si>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</si>
  <si>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</si>
  <si>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</si>
  <si>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</si>
  <si>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</si>
  <si>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</si>
  <si>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</si>
  <si>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</si>
  <si>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</si>
  <si>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</si>
  <si>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</si>
  <si>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</si>
  <si>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</si>
  <si>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</si>
  <si>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</si>
  <si>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</si>
  <si>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</si>
  <si>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</si>
  <si>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</si>
  <si>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</si>
  <si>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</si>
  <si>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</si>
  <si>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</si>
  <si>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</si>
  <si>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</si>
  <si>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</si>
  <si>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</si>
  <si>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</si>
  <si>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</si>
  <si>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</si>
  <si>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</si>
  <si>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</si>
  <si>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</si>
  <si>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</si>
  <si>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</si>
  <si>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</si>
  <si>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</si>
  <si>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</si>
  <si>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</si>
  <si>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</si>
  <si>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</si>
  <si>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</si>
  <si>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</si>
  <si>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</si>
  <si>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</si>
  <si>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</si>
  <si>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</si>
  <si>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</si>
  <si>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</si>
  <si>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</si>
  <si>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</si>
  <si>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</si>
  <si>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</si>
  <si>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</si>
  <si>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</si>
  <si>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</si>
  <si>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</si>
  <si>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</si>
  <si>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</si>
  <si>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</si>
  <si>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</si>
  <si>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</si>
  <si>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</si>
  <si>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</si>
  <si>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</si>
  <si>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</si>
  <si>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</si>
  <si>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</si>
  <si>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</t>
  </si>
  <si>
    <t>2</t>
  </si>
  <si>
    <t>277</t>
  </si>
  <si>
    <t>3711</t>
  </si>
  <si>
    <t>5722</t>
  </si>
  <si>
    <t>361</t>
  </si>
  <si>
    <t>1480</t>
  </si>
  <si>
    <t>78</t>
  </si>
  <si>
    <t>5888</t>
  </si>
  <si>
    <t>61</t>
  </si>
  <si>
    <t>5700</t>
  </si>
  <si>
    <t>197</t>
  </si>
  <si>
    <t>7</t>
  </si>
  <si>
    <t>185</t>
  </si>
  <si>
    <t>6</t>
  </si>
  <si>
    <t>49</t>
  </si>
  <si>
    <t>29</t>
  </si>
  <si>
    <t>455</t>
  </si>
  <si>
    <t>171</t>
  </si>
  <si>
    <t>12</t>
  </si>
  <si>
    <t>5078</t>
  </si>
  <si>
    <t>4</t>
  </si>
  <si>
    <t>18</t>
  </si>
  <si>
    <t>801</t>
  </si>
  <si>
    <t>44</t>
  </si>
  <si>
    <t>21</t>
  </si>
  <si>
    <t>283</t>
  </si>
  <si>
    <t>3760</t>
  </si>
  <si>
    <t>5751</t>
  </si>
  <si>
    <t>816</t>
  </si>
  <si>
    <t>1651</t>
  </si>
  <si>
    <t>90</t>
  </si>
  <si>
    <t>10966</t>
  </si>
  <si>
    <t>79</t>
  </si>
  <si>
    <t>6501</t>
  </si>
  <si>
    <t>241</t>
  </si>
  <si>
    <t>11</t>
  </si>
  <si>
    <t>206</t>
  </si>
  <si>
    <t>225</t>
  </si>
  <si>
    <t>3165</t>
  </si>
  <si>
    <t>5080</t>
  </si>
  <si>
    <t>257</t>
  </si>
  <si>
    <t>203</t>
  </si>
  <si>
    <t>48</t>
  </si>
  <si>
    <t>5399</t>
  </si>
  <si>
    <t>57</t>
  </si>
  <si>
    <t>5289</t>
  </si>
  <si>
    <t>192</t>
  </si>
  <si>
    <t>3</t>
  </si>
  <si>
    <t>181</t>
  </si>
  <si>
    <t>47</t>
  </si>
  <si>
    <t>50</t>
  </si>
  <si>
    <t>677</t>
  </si>
  <si>
    <t>208</t>
  </si>
  <si>
    <t>17</t>
  </si>
  <si>
    <t>4462</t>
  </si>
  <si>
    <t>5</t>
  </si>
  <si>
    <t>26</t>
  </si>
  <si>
    <t>821</t>
  </si>
  <si>
    <t>34</t>
  </si>
  <si>
    <t>20</t>
  </si>
  <si>
    <t>227</t>
  </si>
  <si>
    <t>3212</t>
  </si>
  <si>
    <t>5130</t>
  </si>
  <si>
    <t>934</t>
  </si>
  <si>
    <t>411</t>
  </si>
  <si>
    <t>65</t>
  </si>
  <si>
    <t>9861</t>
  </si>
  <si>
    <t>83</t>
  </si>
  <si>
    <t>6110</t>
  </si>
  <si>
    <t>226</t>
  </si>
  <si>
    <t>201</t>
  </si>
  <si>
    <t>180</t>
  </si>
  <si>
    <t>2836</t>
  </si>
  <si>
    <t>4707</t>
  </si>
  <si>
    <t>131</t>
  </si>
  <si>
    <t>295</t>
  </si>
  <si>
    <t>41</t>
  </si>
  <si>
    <t>5337</t>
  </si>
  <si>
    <t>40</t>
  </si>
  <si>
    <t>5280</t>
  </si>
  <si>
    <t>189</t>
  </si>
  <si>
    <t>179</t>
  </si>
  <si>
    <t>45</t>
  </si>
  <si>
    <t>853</t>
  </si>
  <si>
    <t>89</t>
  </si>
  <si>
    <t>16</t>
  </si>
  <si>
    <t>1046</t>
  </si>
  <si>
    <t>14</t>
  </si>
  <si>
    <t>793</t>
  </si>
  <si>
    <t>2881</t>
  </si>
  <si>
    <t>4757</t>
  </si>
  <si>
    <t>984</t>
  </si>
  <si>
    <t>384</t>
  </si>
  <si>
    <t>6383</t>
  </si>
  <si>
    <t>54</t>
  </si>
  <si>
    <t>6073</t>
  </si>
  <si>
    <t>218</t>
  </si>
  <si>
    <t>196</t>
  </si>
  <si>
    <t>355</t>
  </si>
  <si>
    <t>4237</t>
  </si>
  <si>
    <t>6236</t>
  </si>
  <si>
    <t>298</t>
  </si>
  <si>
    <t>856</t>
  </si>
  <si>
    <t>5259</t>
  </si>
  <si>
    <t>73</t>
  </si>
  <si>
    <t>5099</t>
  </si>
  <si>
    <t>221</t>
  </si>
  <si>
    <t>202</t>
  </si>
  <si>
    <t>466</t>
  </si>
  <si>
    <t>398</t>
  </si>
  <si>
    <t>5970</t>
  </si>
  <si>
    <t>22</t>
  </si>
  <si>
    <t>765</t>
  </si>
  <si>
    <t>358</t>
  </si>
  <si>
    <t>4291</t>
  </si>
  <si>
    <t>6286</t>
  </si>
  <si>
    <t>764</t>
  </si>
  <si>
    <t>1254</t>
  </si>
  <si>
    <t>94</t>
  </si>
  <si>
    <t>11229</t>
  </si>
  <si>
    <t>95</t>
  </si>
  <si>
    <t>5864</t>
  </si>
  <si>
    <t>262</t>
  </si>
  <si>
    <t>224</t>
  </si>
  <si>
    <t>357</t>
  </si>
  <si>
    <t>4363</t>
  </si>
  <si>
    <t>6278</t>
  </si>
  <si>
    <t>249</t>
  </si>
  <si>
    <t>1705</t>
  </si>
  <si>
    <t>120</t>
  </si>
  <si>
    <t>5500</t>
  </si>
  <si>
    <t>77</t>
  </si>
  <si>
    <t>5342</t>
  </si>
  <si>
    <t>187</t>
  </si>
  <si>
    <t>51</t>
  </si>
  <si>
    <t>1293</t>
  </si>
  <si>
    <t>321</t>
  </si>
  <si>
    <t>5208</t>
  </si>
  <si>
    <t>786</t>
  </si>
  <si>
    <t>52</t>
  </si>
  <si>
    <t>359</t>
  </si>
  <si>
    <t>4414</t>
  </si>
  <si>
    <t>6328</t>
  </si>
  <si>
    <t>1542</t>
  </si>
  <si>
    <t>2026</t>
  </si>
  <si>
    <t>140</t>
  </si>
  <si>
    <t>10708</t>
  </si>
  <si>
    <t>6128</t>
  </si>
  <si>
    <t>248</t>
  </si>
  <si>
    <t>9</t>
  </si>
  <si>
    <t>3987</t>
  </si>
  <si>
    <t>5920</t>
  </si>
  <si>
    <t>213</t>
  </si>
  <si>
    <t>1344</t>
  </si>
  <si>
    <t>75</t>
  </si>
  <si>
    <t>5386</t>
  </si>
  <si>
    <t>70</t>
  </si>
  <si>
    <t>5299</t>
  </si>
  <si>
    <t>186</t>
  </si>
  <si>
    <t>174</t>
  </si>
  <si>
    <t>1</t>
  </si>
  <si>
    <t>874</t>
  </si>
  <si>
    <t>309</t>
  </si>
  <si>
    <t>150</t>
  </si>
  <si>
    <t>4556</t>
  </si>
  <si>
    <t>19</t>
  </si>
  <si>
    <t>795</t>
  </si>
  <si>
    <t>307</t>
  </si>
  <si>
    <t>4036</t>
  </si>
  <si>
    <t>1087</t>
  </si>
  <si>
    <t>1653</t>
  </si>
  <si>
    <t>9942</t>
  </si>
  <si>
    <t>6094</t>
  </si>
  <si>
    <t>237</t>
  </si>
  <si>
    <t>8</t>
  </si>
  <si>
    <t>191</t>
  </si>
  <si>
    <t>305</t>
  </si>
  <si>
    <t>4227</t>
  </si>
  <si>
    <t>6171</t>
  </si>
  <si>
    <t>162</t>
  </si>
  <si>
    <t>1228</t>
  </si>
  <si>
    <t>67</t>
  </si>
  <si>
    <t>5608</t>
  </si>
  <si>
    <t>71</t>
  </si>
  <si>
    <t>5407</t>
  </si>
  <si>
    <t>182</t>
  </si>
  <si>
    <t>64</t>
  </si>
  <si>
    <t>1504</t>
  </si>
  <si>
    <t>229</t>
  </si>
  <si>
    <t>4222</t>
  </si>
  <si>
    <t>827</t>
  </si>
  <si>
    <t>6221</t>
  </si>
  <si>
    <t>1666</t>
  </si>
  <si>
    <t>1457</t>
  </si>
  <si>
    <t>9832</t>
  </si>
  <si>
    <t>198</t>
  </si>
  <si>
    <t>282</t>
  </si>
  <si>
    <t>4365</t>
  </si>
  <si>
    <t>6355</t>
  </si>
  <si>
    <t>680</t>
  </si>
  <si>
    <t>55</t>
  </si>
  <si>
    <t>4944</t>
  </si>
  <si>
    <t>59</t>
  </si>
  <si>
    <t>4936</t>
  </si>
  <si>
    <t>190</t>
  </si>
  <si>
    <t>1481</t>
  </si>
  <si>
    <t>117</t>
  </si>
  <si>
    <t>7134</t>
  </si>
  <si>
    <t>164</t>
  </si>
  <si>
    <t>32</t>
  </si>
  <si>
    <t>294</t>
  </si>
  <si>
    <t>4415</t>
  </si>
  <si>
    <t>6404</t>
  </si>
  <si>
    <t>1564</t>
  </si>
  <si>
    <t>909</t>
  </si>
  <si>
    <t>172</t>
  </si>
  <si>
    <t>12078</t>
  </si>
  <si>
    <t>223</t>
  </si>
  <si>
    <t>235</t>
  </si>
  <si>
    <t>258</t>
  </si>
  <si>
    <t>3876</t>
  </si>
  <si>
    <t>5808</t>
  </si>
  <si>
    <t>142</t>
  </si>
  <si>
    <t>134</t>
  </si>
  <si>
    <t>33</t>
  </si>
  <si>
    <t>3450</t>
  </si>
  <si>
    <t>3507</t>
  </si>
  <si>
    <t>72</t>
  </si>
  <si>
    <t>74</t>
  </si>
  <si>
    <t>53</t>
  </si>
  <si>
    <t>467</t>
  </si>
  <si>
    <t>176</t>
  </si>
  <si>
    <t>6232</t>
  </si>
  <si>
    <t>432</t>
  </si>
  <si>
    <t>1358</t>
  </si>
  <si>
    <t>161</t>
  </si>
  <si>
    <t>266</t>
  </si>
  <si>
    <t>3929</t>
  </si>
  <si>
    <t>5858</t>
  </si>
  <si>
    <t>609</t>
  </si>
  <si>
    <t>310</t>
  </si>
  <si>
    <t>9682</t>
  </si>
  <si>
    <t>449</t>
  </si>
  <si>
    <t>4865</t>
  </si>
  <si>
    <t>233</t>
  </si>
  <si>
    <t>3283</t>
  </si>
  <si>
    <t>5141</t>
  </si>
  <si>
    <t>24</t>
  </si>
  <si>
    <t>3313</t>
  </si>
  <si>
    <t>15</t>
  </si>
  <si>
    <t>4303</t>
  </si>
  <si>
    <t>276</t>
  </si>
  <si>
    <t>6134</t>
  </si>
  <si>
    <t>209</t>
  </si>
  <si>
    <t>623</t>
  </si>
  <si>
    <t>143</t>
  </si>
  <si>
    <t>3333</t>
  </si>
  <si>
    <t>5191</t>
  </si>
  <si>
    <t>300</t>
  </si>
  <si>
    <t>9447</t>
  </si>
  <si>
    <t>4926</t>
  </si>
  <si>
    <t>367</t>
  </si>
  <si>
    <t>4342</t>
  </si>
  <si>
    <t>5885</t>
  </si>
  <si>
    <t>336</t>
  </si>
  <si>
    <t>1259</t>
  </si>
  <si>
    <t>4762</t>
  </si>
  <si>
    <t>86</t>
  </si>
  <si>
    <t>165</t>
  </si>
  <si>
    <t>507</t>
  </si>
  <si>
    <t>5546</t>
  </si>
  <si>
    <t>157</t>
  </si>
  <si>
    <t>916</t>
  </si>
  <si>
    <t>370</t>
  </si>
  <si>
    <t>4395</t>
  </si>
  <si>
    <t>5896</t>
  </si>
  <si>
    <t>843</t>
  </si>
  <si>
    <t>1691</t>
  </si>
  <si>
    <t>10308</t>
  </si>
  <si>
    <t>243</t>
  </si>
  <si>
    <t>6107</t>
  </si>
  <si>
    <t>217</t>
  </si>
  <si>
    <t>170</t>
  </si>
  <si>
    <t>4658</t>
  </si>
  <si>
    <t>6561</t>
  </si>
  <si>
    <t>836</t>
  </si>
  <si>
    <t>100</t>
  </si>
  <si>
    <t>2219</t>
  </si>
  <si>
    <t>2222</t>
  </si>
  <si>
    <t>60</t>
  </si>
  <si>
    <t>2082</t>
  </si>
  <si>
    <t>273</t>
  </si>
  <si>
    <t>8518</t>
  </si>
  <si>
    <t>250</t>
  </si>
  <si>
    <t>1506</t>
  </si>
  <si>
    <t>87</t>
  </si>
  <si>
    <t>381</t>
  </si>
  <si>
    <t>4729</t>
  </si>
  <si>
    <t>6622</t>
  </si>
  <si>
    <t>2254</t>
  </si>
  <si>
    <t>1038</t>
  </si>
  <si>
    <t>373</t>
  </si>
  <si>
    <t>10746</t>
  </si>
  <si>
    <t>291</t>
  </si>
  <si>
    <t>3728</t>
  </si>
  <si>
    <t>144</t>
  </si>
  <si>
    <t>190449</t>
  </si>
  <si>
    <t>418</t>
  </si>
  <si>
    <t>4312</t>
  </si>
  <si>
    <t>6308</t>
  </si>
  <si>
    <t>137</t>
  </si>
  <si>
    <t>1036</t>
  </si>
  <si>
    <t>4882</t>
  </si>
  <si>
    <t>97</t>
  </si>
  <si>
    <t>4969</t>
  </si>
  <si>
    <t>76</t>
  </si>
  <si>
    <t>66</t>
  </si>
  <si>
    <t>58</t>
  </si>
  <si>
    <t>1772</t>
  </si>
  <si>
    <t>4738</t>
  </si>
  <si>
    <t>1035</t>
  </si>
  <si>
    <t>63</t>
  </si>
  <si>
    <t>437</t>
  </si>
  <si>
    <t>4380</t>
  </si>
  <si>
    <t>6367</t>
  </si>
  <si>
    <t>1909</t>
  </si>
  <si>
    <t>1314</t>
  </si>
  <si>
    <t>9693</t>
  </si>
  <si>
    <t>116</t>
  </si>
  <si>
    <t>6005</t>
  </si>
  <si>
    <t>139</t>
  </si>
  <si>
    <t>10</t>
  </si>
  <si>
    <t>81</t>
  </si>
  <si>
    <t>288</t>
  </si>
  <si>
    <t>4272</t>
  </si>
  <si>
    <t>6296</t>
  </si>
  <si>
    <t>69</t>
  </si>
  <si>
    <t>1207</t>
  </si>
  <si>
    <t>5855</t>
  </si>
  <si>
    <t>5849</t>
  </si>
  <si>
    <t>1261</t>
  </si>
  <si>
    <t>108</t>
  </si>
  <si>
    <t>30</t>
  </si>
  <si>
    <t>6637</t>
  </si>
  <si>
    <t>945</t>
  </si>
  <si>
    <t>23</t>
  </si>
  <si>
    <t>4326</t>
  </si>
  <si>
    <t>6346</t>
  </si>
  <si>
    <t>1330</t>
  </si>
  <si>
    <t>1315</t>
  </si>
  <si>
    <t>104</t>
  </si>
  <si>
    <t>12492</t>
  </si>
  <si>
    <t>6794</t>
  </si>
  <si>
    <t>231</t>
  </si>
  <si>
    <t>212</t>
  </si>
  <si>
    <t>3972</t>
  </si>
  <si>
    <t>6080</t>
  </si>
  <si>
    <t>745</t>
  </si>
  <si>
    <t>6028</t>
  </si>
  <si>
    <t>6049</t>
  </si>
  <si>
    <t>184</t>
  </si>
  <si>
    <t>1002</t>
  </si>
  <si>
    <t>3965</t>
  </si>
  <si>
    <t>13</t>
  </si>
  <si>
    <t>1009</t>
  </si>
  <si>
    <t>27</t>
  </si>
  <si>
    <t>301</t>
  </si>
  <si>
    <t>4024</t>
  </si>
  <si>
    <t>6130</t>
  </si>
  <si>
    <t>1163</t>
  </si>
  <si>
    <t>926</t>
  </si>
  <si>
    <t>105</t>
  </si>
  <si>
    <t>9993</t>
  </si>
  <si>
    <t>7058</t>
  </si>
  <si>
    <t>149</t>
  </si>
  <si>
    <t>3591</t>
  </si>
  <si>
    <t>5573</t>
  </si>
  <si>
    <t>254</t>
  </si>
  <si>
    <t>607</t>
  </si>
  <si>
    <t>5685</t>
  </si>
  <si>
    <t>5704</t>
  </si>
  <si>
    <t>1119</t>
  </si>
  <si>
    <t>62</t>
  </si>
  <si>
    <t>2763</t>
  </si>
  <si>
    <t>968</t>
  </si>
  <si>
    <t>3640</t>
  </si>
  <si>
    <t>5623</t>
  </si>
  <si>
    <t>1373</t>
  </si>
  <si>
    <t>669</t>
  </si>
  <si>
    <t>8448</t>
  </si>
  <si>
    <t>6672</t>
  </si>
  <si>
    <t>215</t>
  </si>
  <si>
    <t>3139</t>
  </si>
  <si>
    <t>5113</t>
  </si>
  <si>
    <t>323</t>
  </si>
  <si>
    <t>5987</t>
  </si>
  <si>
    <t>5981</t>
  </si>
  <si>
    <t>1116</t>
  </si>
  <si>
    <t>998</t>
  </si>
  <si>
    <t>132</t>
  </si>
  <si>
    <t>3189</t>
  </si>
  <si>
    <t>5163</t>
  </si>
  <si>
    <t>342</t>
  </si>
  <si>
    <t>7103</t>
  </si>
  <si>
    <t>46</t>
  </si>
  <si>
    <t>6979</t>
  </si>
  <si>
    <t>4935</t>
  </si>
  <si>
    <t>6984</t>
  </si>
  <si>
    <t>211</t>
  </si>
  <si>
    <t>1409</t>
  </si>
  <si>
    <t>103</t>
  </si>
  <si>
    <t>6165</t>
  </si>
  <si>
    <t>769</t>
  </si>
  <si>
    <t>230</t>
  </si>
  <si>
    <t>3515</t>
  </si>
  <si>
    <t>987</t>
  </si>
  <si>
    <t>5001</t>
  </si>
  <si>
    <t>7034</t>
  </si>
  <si>
    <t>980</t>
  </si>
  <si>
    <t>1639</t>
  </si>
  <si>
    <t>118</t>
  </si>
  <si>
    <t>9801</t>
  </si>
  <si>
    <t>80</t>
  </si>
  <si>
    <t>7152</t>
  </si>
  <si>
    <t>234</t>
  </si>
  <si>
    <t>4574</t>
  </si>
  <si>
    <t>6607</t>
  </si>
  <si>
    <t>290</t>
  </si>
  <si>
    <t>2031</t>
  </si>
  <si>
    <t>112</t>
  </si>
  <si>
    <t>5892</t>
  </si>
  <si>
    <t>5819</t>
  </si>
  <si>
    <t>177</t>
  </si>
  <si>
    <t>1137</t>
  </si>
  <si>
    <t>253</t>
  </si>
  <si>
    <t>3473</t>
  </si>
  <si>
    <t>1004</t>
  </si>
  <si>
    <t>236</t>
  </si>
  <si>
    <t>4632</t>
  </si>
  <si>
    <t>6657</t>
  </si>
  <si>
    <t>1427</t>
  </si>
  <si>
    <t>2284</t>
  </si>
  <si>
    <t>9365</t>
  </si>
  <si>
    <t>6823</t>
  </si>
  <si>
    <t>193</t>
  </si>
  <si>
    <t>279</t>
  </si>
  <si>
    <t>4994</t>
  </si>
  <si>
    <t>7002</t>
  </si>
  <si>
    <t>340</t>
  </si>
  <si>
    <t>1333</t>
  </si>
  <si>
    <t>84</t>
  </si>
  <si>
    <t>6153</t>
  </si>
  <si>
    <t>6060</t>
  </si>
  <si>
    <t>194</t>
  </si>
  <si>
    <t>1537</t>
  </si>
  <si>
    <t>2765</t>
  </si>
  <si>
    <t>1030</t>
  </si>
  <si>
    <t>280</t>
  </si>
  <si>
    <t>5052</t>
  </si>
  <si>
    <t>7052</t>
  </si>
  <si>
    <t>1877</t>
  </si>
  <si>
    <t>1642</t>
  </si>
  <si>
    <t>8918</t>
  </si>
  <si>
    <t>7090</t>
  </si>
  <si>
    <t>330</t>
  </si>
  <si>
    <t>4028</t>
  </si>
  <si>
    <t>6082</t>
  </si>
  <si>
    <t>1324</t>
  </si>
  <si>
    <t>5947</t>
  </si>
  <si>
    <t>5963</t>
  </si>
  <si>
    <t>1899</t>
  </si>
  <si>
    <t>6988</t>
  </si>
  <si>
    <t>331</t>
  </si>
  <si>
    <t>4079</t>
  </si>
  <si>
    <t>6132</t>
  </si>
  <si>
    <t>2229</t>
  </si>
  <si>
    <t>1625</t>
  </si>
  <si>
    <t>12935</t>
  </si>
  <si>
    <t>111</t>
  </si>
  <si>
    <t>6999</t>
  </si>
  <si>
    <t>261</t>
  </si>
  <si>
    <t>4249</t>
  </si>
  <si>
    <t>6312</t>
  </si>
  <si>
    <t>767</t>
  </si>
  <si>
    <t>6230</t>
  </si>
  <si>
    <t>6283</t>
  </si>
  <si>
    <t>56</t>
  </si>
  <si>
    <t>2622</t>
  </si>
  <si>
    <t>259</t>
  </si>
  <si>
    <t>5158</t>
  </si>
  <si>
    <t>1054</t>
  </si>
  <si>
    <t>271</t>
  </si>
  <si>
    <t>4305</t>
  </si>
  <si>
    <t>6363</t>
  </si>
  <si>
    <t>2799</t>
  </si>
  <si>
    <t>1026</t>
  </si>
  <si>
    <t>11388</t>
  </si>
  <si>
    <t>7337</t>
  </si>
  <si>
    <t>228</t>
  </si>
  <si>
    <t>2918</t>
  </si>
  <si>
    <t>4960</t>
  </si>
  <si>
    <t>92</t>
  </si>
  <si>
    <t>293</t>
  </si>
  <si>
    <t>31</t>
  </si>
  <si>
    <t>6131</t>
  </si>
  <si>
    <t>38</t>
  </si>
  <si>
    <t>6120</t>
  </si>
  <si>
    <t>787</t>
  </si>
  <si>
    <t>2388</t>
  </si>
  <si>
    <t>2967</t>
  </si>
  <si>
    <t>5010</t>
  </si>
  <si>
    <t>879</t>
  </si>
  <si>
    <t>352</t>
  </si>
  <si>
    <t>8519</t>
  </si>
  <si>
    <t>7166</t>
  </si>
  <si>
    <t>195</t>
  </si>
  <si>
    <t>2812</t>
  </si>
  <si>
    <t>4765</t>
  </si>
  <si>
    <t>281</t>
  </si>
  <si>
    <t>5787</t>
  </si>
  <si>
    <t>5834</t>
  </si>
  <si>
    <t>1243</t>
  </si>
  <si>
    <t>1044</t>
  </si>
  <si>
    <t>2858</t>
  </si>
  <si>
    <t>4815</t>
  </si>
  <si>
    <t>43</t>
  </si>
  <si>
    <t>7030</t>
  </si>
  <si>
    <t>36</t>
  </si>
  <si>
    <t>6878</t>
  </si>
  <si>
    <t>299</t>
  </si>
  <si>
    <t>4178</t>
  </si>
  <si>
    <t>6247</t>
  </si>
  <si>
    <t>147</t>
  </si>
  <si>
    <t>974</t>
  </si>
  <si>
    <t>6158</t>
  </si>
  <si>
    <t>6231</t>
  </si>
  <si>
    <t>183</t>
  </si>
  <si>
    <t>3438</t>
  </si>
  <si>
    <t>1077</t>
  </si>
  <si>
    <t>4226</t>
  </si>
  <si>
    <t>6297</t>
  </si>
  <si>
    <t>1157</t>
  </si>
  <si>
    <t>9596</t>
  </si>
  <si>
    <t>7308</t>
  </si>
  <si>
    <t>362</t>
  </si>
  <si>
    <t>4886</t>
  </si>
  <si>
    <t>6962</t>
  </si>
  <si>
    <t>136</t>
  </si>
  <si>
    <t>683</t>
  </si>
  <si>
    <t>5999</t>
  </si>
  <si>
    <t>6043</t>
  </si>
  <si>
    <t>1804</t>
  </si>
  <si>
    <t>3872</t>
  </si>
  <si>
    <t>1215</t>
  </si>
  <si>
    <t>363</t>
  </si>
  <si>
    <t>4939</t>
  </si>
  <si>
    <t>7012</t>
  </si>
  <si>
    <t>1940</t>
  </si>
  <si>
    <t>885</t>
  </si>
  <si>
    <t>99</t>
  </si>
  <si>
    <t>9871</t>
  </si>
  <si>
    <t>123</t>
  </si>
  <si>
    <t>7258</t>
  </si>
  <si>
    <t>5153</t>
  </si>
  <si>
    <t>7178</t>
  </si>
  <si>
    <t>711</t>
  </si>
  <si>
    <t>5985</t>
  </si>
  <si>
    <t>5932</t>
  </si>
  <si>
    <t>207</t>
  </si>
  <si>
    <t>2234</t>
  </si>
  <si>
    <t>205</t>
  </si>
  <si>
    <t>17334</t>
  </si>
  <si>
    <t>1106</t>
  </si>
  <si>
    <t>433</t>
  </si>
  <si>
    <t>5209</t>
  </si>
  <si>
    <t>7228</t>
  </si>
  <si>
    <t>2464</t>
  </si>
  <si>
    <t>23319</t>
  </si>
  <si>
    <t>130</t>
  </si>
  <si>
    <t>7038</t>
  </si>
  <si>
    <t>4031</t>
  </si>
  <si>
    <t>6155</t>
  </si>
  <si>
    <t>1247</t>
  </si>
  <si>
    <t>68</t>
  </si>
  <si>
    <t>5462</t>
  </si>
  <si>
    <t>5482</t>
  </si>
  <si>
    <t>199</t>
  </si>
  <si>
    <t>970</t>
  </si>
  <si>
    <t>5124</t>
  </si>
  <si>
    <t>1117</t>
  </si>
  <si>
    <t>25</t>
  </si>
  <si>
    <t>4086</t>
  </si>
  <si>
    <t>6206</t>
  </si>
  <si>
    <t>1113</t>
  </si>
  <si>
    <t>10586</t>
  </si>
  <si>
    <t>98</t>
  </si>
  <si>
    <t>6599</t>
  </si>
  <si>
    <t>204</t>
  </si>
  <si>
    <t>397</t>
  </si>
  <si>
    <t>5318</t>
  </si>
  <si>
    <t>7330</t>
  </si>
  <si>
    <t>96</t>
  </si>
  <si>
    <t>1201</t>
  </si>
  <si>
    <t>5889</t>
  </si>
  <si>
    <t>5951</t>
  </si>
  <si>
    <t>1999</t>
  </si>
  <si>
    <t>264</t>
  </si>
  <si>
    <t>3554</t>
  </si>
  <si>
    <t>1179</t>
  </si>
  <si>
    <t>419</t>
  </si>
  <si>
    <t>5369</t>
  </si>
  <si>
    <t>7380</t>
  </si>
  <si>
    <t>2095</t>
  </si>
  <si>
    <t>1465</t>
  </si>
  <si>
    <t>9443</t>
  </si>
  <si>
    <t>124</t>
  </si>
  <si>
    <t>7130</t>
  </si>
  <si>
    <t>222</t>
  </si>
  <si>
    <t>200</t>
  </si>
  <si>
    <t>3319</t>
  </si>
  <si>
    <t>5437</t>
  </si>
  <si>
    <t>312</t>
  </si>
  <si>
    <t>6167</t>
  </si>
  <si>
    <t>6214</t>
  </si>
  <si>
    <t>169</t>
  </si>
  <si>
    <t>159</t>
  </si>
  <si>
    <t>1945</t>
  </si>
  <si>
    <t>1135</t>
  </si>
  <si>
    <t>3378</t>
  </si>
  <si>
    <t>5487</t>
  </si>
  <si>
    <t>412</t>
  </si>
  <si>
    <t>471</t>
  </si>
  <si>
    <t>8112</t>
  </si>
  <si>
    <t>7349</t>
  </si>
  <si>
    <t>3519</t>
  </si>
  <si>
    <t>5610</t>
  </si>
  <si>
    <t>297</t>
  </si>
  <si>
    <t>5514</t>
  </si>
  <si>
    <t>37</t>
  </si>
  <si>
    <t>5521</t>
  </si>
  <si>
    <t>188</t>
  </si>
  <si>
    <t>1447</t>
  </si>
  <si>
    <t>1131</t>
  </si>
  <si>
    <t>3571</t>
  </si>
  <si>
    <t>5660</t>
  </si>
  <si>
    <t>380</t>
  </si>
  <si>
    <t>6961</t>
  </si>
  <si>
    <t>6652</t>
  </si>
  <si>
    <t>210</t>
  </si>
  <si>
    <t>445</t>
  </si>
  <si>
    <t>5366</t>
  </si>
  <si>
    <t>7559</t>
  </si>
  <si>
    <t>311</t>
  </si>
  <si>
    <t>1199</t>
  </si>
  <si>
    <t>5663</t>
  </si>
  <si>
    <t>109</t>
  </si>
  <si>
    <t>5672</t>
  </si>
  <si>
    <t>1789</t>
  </si>
  <si>
    <t>6234</t>
  </si>
  <si>
    <t>1097</t>
  </si>
  <si>
    <t>5425</t>
  </si>
  <si>
    <t>7609</t>
  </si>
  <si>
    <t>2100</t>
  </si>
  <si>
    <t>1496</t>
  </si>
  <si>
    <t>11897</t>
  </si>
  <si>
    <t>122</t>
  </si>
  <si>
    <t>6769</t>
  </si>
  <si>
    <t>255</t>
  </si>
  <si>
    <t>371</t>
  </si>
  <si>
    <t>6523</t>
  </si>
  <si>
    <t>6400</t>
  </si>
  <si>
    <t>6265</t>
  </si>
  <si>
    <t>173</t>
  </si>
  <si>
    <t>156</t>
  </si>
  <si>
    <t>2111</t>
  </si>
  <si>
    <t>3079</t>
  </si>
  <si>
    <t>1108</t>
  </si>
  <si>
    <t>375</t>
  </si>
  <si>
    <t>4284</t>
  </si>
  <si>
    <t>6573</t>
  </si>
  <si>
    <t>2359</t>
  </si>
  <si>
    <t>1416</t>
  </si>
  <si>
    <t>121</t>
  </si>
  <si>
    <t>9479</t>
  </si>
  <si>
    <t>7373</t>
  </si>
  <si>
    <t>178</t>
  </si>
  <si>
    <t>319</t>
  </si>
  <si>
    <t>3944</t>
  </si>
  <si>
    <t>6146</t>
  </si>
  <si>
    <t>1089</t>
  </si>
  <si>
    <t>85</t>
  </si>
  <si>
    <t>5732</t>
  </si>
  <si>
    <t>5630</t>
  </si>
  <si>
    <t>28</t>
  </si>
  <si>
    <t>2004</t>
  </si>
  <si>
    <t>3580</t>
  </si>
  <si>
    <t>1101</t>
  </si>
  <si>
    <t>347</t>
  </si>
  <si>
    <t>3996</t>
  </si>
  <si>
    <t>6196</t>
  </si>
  <si>
    <t>2166</t>
  </si>
  <si>
    <t>1448</t>
  </si>
  <si>
    <t>9312</t>
  </si>
  <si>
    <t>6731</t>
  </si>
  <si>
    <t>296</t>
  </si>
  <si>
    <t>240</t>
  </si>
  <si>
    <t>6115</t>
  </si>
  <si>
    <t>1672</t>
  </si>
  <si>
    <t>6855</t>
  </si>
  <si>
    <t>6808</t>
  </si>
  <si>
    <t>2156</t>
  </si>
  <si>
    <t>238</t>
  </si>
  <si>
    <t>4635</t>
  </si>
  <si>
    <t>1142</t>
  </si>
  <si>
    <t>4048</t>
  </si>
  <si>
    <t>2437</t>
  </si>
  <si>
    <t>1910</t>
  </si>
  <si>
    <t>11490</t>
  </si>
  <si>
    <t>7950</t>
  </si>
  <si>
    <t>251</t>
  </si>
  <si>
    <t>4242</t>
  </si>
  <si>
    <t>6390</t>
  </si>
  <si>
    <t>148</t>
  </si>
  <si>
    <t>804</t>
  </si>
  <si>
    <t>6799</t>
  </si>
  <si>
    <t>6766</t>
  </si>
  <si>
    <t>2084</t>
  </si>
  <si>
    <t>138</t>
  </si>
  <si>
    <t>3424</t>
  </si>
  <si>
    <t>1426</t>
  </si>
  <si>
    <t>4297</t>
  </si>
  <si>
    <t>6440</t>
  </si>
  <si>
    <t>2232</t>
  </si>
  <si>
    <t>942</t>
  </si>
  <si>
    <t>10223</t>
  </si>
  <si>
    <t>8192</t>
  </si>
  <si>
    <t>242</t>
  </si>
  <si>
    <t>3829</t>
  </si>
  <si>
    <t>5990</t>
  </si>
  <si>
    <t>6617</t>
  </si>
  <si>
    <t>6612</t>
  </si>
  <si>
    <t>1765</t>
  </si>
  <si>
    <t>4582</t>
  </si>
  <si>
    <t>1172</t>
  </si>
  <si>
    <t>3877</t>
  </si>
  <si>
    <t>6040</t>
  </si>
  <si>
    <t>1832</t>
  </si>
  <si>
    <t>11199</t>
  </si>
  <si>
    <t>7784</t>
  </si>
  <si>
    <t>3280</t>
  </si>
  <si>
    <t>5423</t>
  </si>
  <si>
    <t>88</t>
  </si>
  <si>
    <t>314</t>
  </si>
  <si>
    <t>6459</t>
  </si>
  <si>
    <t>6406</t>
  </si>
  <si>
    <t>219</t>
  </si>
  <si>
    <t>696</t>
  </si>
  <si>
    <t>1546</t>
  </si>
  <si>
    <t>1194</t>
  </si>
  <si>
    <t>3327</t>
  </si>
  <si>
    <t>5473</t>
  </si>
  <si>
    <t>784</t>
  </si>
  <si>
    <t>8005</t>
  </si>
  <si>
    <t>7600</t>
  </si>
  <si>
    <t>5036</t>
  </si>
  <si>
    <t>7175</t>
  </si>
  <si>
    <t>6740</t>
  </si>
  <si>
    <t>6867</t>
  </si>
  <si>
    <t>577</t>
  </si>
  <si>
    <t>8046</t>
  </si>
  <si>
    <t>1043</t>
  </si>
  <si>
    <t>286</t>
  </si>
  <si>
    <t>5093</t>
  </si>
  <si>
    <t>7225</t>
  </si>
  <si>
    <t>780</t>
  </si>
  <si>
    <t>1518</t>
  </si>
  <si>
    <t>14786</t>
  </si>
  <si>
    <t>7910</t>
  </si>
  <si>
    <t>247</t>
  </si>
  <si>
    <t>4192</t>
  </si>
  <si>
    <t>6342</t>
  </si>
  <si>
    <t>115</t>
  </si>
  <si>
    <t>718</t>
  </si>
  <si>
    <t>6952</t>
  </si>
  <si>
    <t>6810</t>
  </si>
  <si>
    <t>1598</t>
  </si>
  <si>
    <t>145</t>
  </si>
  <si>
    <t>5398</t>
  </si>
  <si>
    <t>1264</t>
  </si>
  <si>
    <t>4243</t>
  </si>
  <si>
    <t>6392</t>
  </si>
  <si>
    <t>1713</t>
  </si>
  <si>
    <t>863</t>
  </si>
  <si>
    <t>292</t>
  </si>
  <si>
    <t>12350</t>
  </si>
  <si>
    <t>114</t>
  </si>
  <si>
    <t>8074</t>
  </si>
  <si>
    <t>265</t>
  </si>
  <si>
    <t>4426</t>
  </si>
  <si>
    <t>6595</t>
  </si>
  <si>
    <t>1023</t>
  </si>
  <si>
    <t>6820</t>
  </si>
  <si>
    <t>6568</t>
  </si>
  <si>
    <t>4042</t>
  </si>
  <si>
    <t>316</t>
  </si>
  <si>
    <t>5526</t>
  </si>
  <si>
    <t>1930</t>
  </si>
  <si>
    <t>4480</t>
  </si>
  <si>
    <t>6646</t>
  </si>
  <si>
    <t>4136</t>
  </si>
  <si>
    <t>390</t>
  </si>
  <si>
    <t>12346</t>
  </si>
  <si>
    <t>8498</t>
  </si>
  <si>
    <t>244</t>
  </si>
  <si>
    <t>3584</t>
  </si>
  <si>
    <t>5713</t>
  </si>
  <si>
    <t>1107</t>
  </si>
  <si>
    <t>6992</t>
  </si>
  <si>
    <t>6786</t>
  </si>
  <si>
    <t>4046</t>
  </si>
  <si>
    <t>153</t>
  </si>
  <si>
    <t>5692</t>
  </si>
  <si>
    <t>1246</t>
  </si>
  <si>
    <t>263</t>
  </si>
  <si>
    <t>3635</t>
  </si>
  <si>
    <t>5768</t>
  </si>
  <si>
    <t>1260</t>
  </si>
  <si>
    <t>12684</t>
  </si>
  <si>
    <t>8032</t>
  </si>
  <si>
    <t>3831</t>
  </si>
  <si>
    <t>5995</t>
  </si>
  <si>
    <t>110</t>
  </si>
  <si>
    <t>1289</t>
  </si>
  <si>
    <t>6768</t>
  </si>
  <si>
    <t>220</t>
  </si>
  <si>
    <t>4061</t>
  </si>
  <si>
    <t>129</t>
  </si>
  <si>
    <t>2911</t>
  </si>
  <si>
    <t>1233</t>
  </si>
  <si>
    <t>329</t>
  </si>
  <si>
    <t>3880</t>
  </si>
  <si>
    <t>6045</t>
  </si>
  <si>
    <t>4171</t>
  </si>
  <si>
    <t>1418</t>
  </si>
  <si>
    <t>9679</t>
  </si>
  <si>
    <t>7840</t>
  </si>
  <si>
    <t>252</t>
  </si>
  <si>
    <t>2977</t>
  </si>
  <si>
    <t>5174</t>
  </si>
  <si>
    <t>6721</t>
  </si>
  <si>
    <t>42</t>
  </si>
  <si>
    <t>216</t>
  </si>
  <si>
    <t>3708</t>
  </si>
  <si>
    <t>2233</t>
  </si>
  <si>
    <t>1788</t>
  </si>
  <si>
    <t>3025</t>
  </si>
  <si>
    <t>5220</t>
  </si>
  <si>
    <t>3812</t>
  </si>
  <si>
    <t>356</t>
  </si>
  <si>
    <t>2260</t>
  </si>
  <si>
    <t>8509</t>
  </si>
  <si>
    <t>8029</t>
  </si>
  <si>
    <t>245</t>
  </si>
  <si>
    <t>3059</t>
  </si>
  <si>
    <t>5244</t>
  </si>
  <si>
    <t>317</t>
  </si>
  <si>
    <t>6479</t>
  </si>
  <si>
    <t>6492</t>
  </si>
  <si>
    <t>246</t>
  </si>
  <si>
    <t>3953</t>
  </si>
  <si>
    <t>1161</t>
  </si>
  <si>
    <t>1547</t>
  </si>
  <si>
    <t>1242</t>
  </si>
  <si>
    <t>3104</t>
  </si>
  <si>
    <t>5288</t>
  </si>
  <si>
    <t>364</t>
  </si>
  <si>
    <t>1176</t>
  </si>
  <si>
    <t>8026</t>
  </si>
  <si>
    <t>7734</t>
  </si>
  <si>
    <t>270</t>
  </si>
  <si>
    <t>3131</t>
  </si>
  <si>
    <t>5277</t>
  </si>
  <si>
    <t>6325</t>
  </si>
  <si>
    <t>6309</t>
  </si>
  <si>
    <t>214</t>
  </si>
  <si>
    <t>3707</t>
  </si>
  <si>
    <t>35</t>
  </si>
  <si>
    <t>747</t>
  </si>
  <si>
    <t>9670</t>
  </si>
  <si>
    <t>1285</t>
  </si>
  <si>
    <t>3179</t>
  </si>
  <si>
    <t>5319</t>
  </si>
  <si>
    <t>3740</t>
  </si>
  <si>
    <t>392</t>
  </si>
  <si>
    <t>770</t>
  </si>
  <si>
    <t>15995</t>
  </si>
  <si>
    <t>7594</t>
  </si>
  <si>
    <t>268</t>
  </si>
  <si>
    <t>3970</t>
  </si>
  <si>
    <t>6168</t>
  </si>
  <si>
    <t>1677</t>
  </si>
  <si>
    <t>6685</t>
  </si>
  <si>
    <t>6583</t>
  </si>
  <si>
    <t>3559</t>
  </si>
  <si>
    <t>5430</t>
  </si>
  <si>
    <t>1230</t>
  </si>
  <si>
    <t>4017</t>
  </si>
  <si>
    <t>6208</t>
  </si>
  <si>
    <t>3781</t>
  </si>
  <si>
    <t>1836</t>
  </si>
  <si>
    <t>12115</t>
  </si>
  <si>
    <t>7813</t>
  </si>
  <si>
    <t>351</t>
  </si>
  <si>
    <t>3487</t>
  </si>
  <si>
    <t>5688</t>
  </si>
  <si>
    <t>1047</t>
  </si>
  <si>
    <t>6156</t>
  </si>
  <si>
    <t>6050</t>
  </si>
  <si>
    <t>39</t>
  </si>
  <si>
    <t>3784</t>
  </si>
  <si>
    <t>1279</t>
  </si>
  <si>
    <t>353</t>
  </si>
  <si>
    <t>3537</t>
  </si>
  <si>
    <t>5727</t>
  </si>
  <si>
    <t>3928</t>
  </si>
  <si>
    <t>1290</t>
  </si>
  <si>
    <t>12311</t>
  </si>
  <si>
    <t>133</t>
  </si>
  <si>
    <t>7329</t>
  </si>
  <si>
    <t>256</t>
  </si>
  <si>
    <t>6654</t>
  </si>
  <si>
    <t>501</t>
  </si>
  <si>
    <t>1267</t>
  </si>
  <si>
    <t>6520</t>
  </si>
  <si>
    <t>6420</t>
  </si>
  <si>
    <t>2553</t>
  </si>
  <si>
    <t>8802</t>
  </si>
  <si>
    <t>2434</t>
  </si>
  <si>
    <t>377</t>
  </si>
  <si>
    <t>4482</t>
  </si>
  <si>
    <t>6690</t>
  </si>
  <si>
    <t>3054</t>
  </si>
  <si>
    <t>1443</t>
  </si>
  <si>
    <t>15322</t>
  </si>
  <si>
    <t>8854</t>
  </si>
  <si>
    <t>318</t>
  </si>
  <si>
    <t>3616</t>
  </si>
  <si>
    <t>5803</t>
  </si>
  <si>
    <t>679</t>
  </si>
  <si>
    <t>6340</t>
  </si>
  <si>
    <t>6335</t>
  </si>
  <si>
    <t>5094</t>
  </si>
  <si>
    <t>1292</t>
  </si>
  <si>
    <t>320</t>
  </si>
  <si>
    <t>3668</t>
  </si>
  <si>
    <t>5828</t>
  </si>
  <si>
    <t>11434</t>
  </si>
  <si>
    <t>7627</t>
  </si>
  <si>
    <t>3270</t>
  </si>
  <si>
    <t>5442</t>
  </si>
  <si>
    <t>753</t>
  </si>
  <si>
    <t>5446</t>
  </si>
  <si>
    <t>5362</t>
  </si>
  <si>
    <t>12378</t>
  </si>
  <si>
    <t>1307</t>
  </si>
  <si>
    <t>3316</t>
  </si>
  <si>
    <t>5466</t>
  </si>
  <si>
    <t>17824</t>
  </si>
  <si>
    <t>6669</t>
  </si>
  <si>
    <t>3838</t>
  </si>
  <si>
    <t>6029</t>
  </si>
  <si>
    <t>818</t>
  </si>
  <si>
    <t>6450</t>
  </si>
  <si>
    <t>6314</t>
  </si>
  <si>
    <t>1536</t>
  </si>
  <si>
    <t>1309</t>
  </si>
  <si>
    <t>3891</t>
  </si>
  <si>
    <t>6052</t>
  </si>
  <si>
    <t>7986</t>
  </si>
  <si>
    <t>7623</t>
  </si>
  <si>
    <t>395</t>
  </si>
  <si>
    <t>4169</t>
  </si>
  <si>
    <t>6398</t>
  </si>
  <si>
    <t>645</t>
  </si>
  <si>
    <t>994</t>
  </si>
  <si>
    <t>5723</t>
  </si>
  <si>
    <t>5535</t>
  </si>
  <si>
    <t>7213</t>
  </si>
  <si>
    <t>4220</t>
  </si>
  <si>
    <t>6418</t>
  </si>
  <si>
    <t>1086</t>
  </si>
  <si>
    <t>12936</t>
  </si>
  <si>
    <t>107</t>
  </si>
  <si>
    <t>6879</t>
  </si>
  <si>
    <t>4290</t>
  </si>
  <si>
    <t>6541</t>
  </si>
  <si>
    <t>703</t>
  </si>
  <si>
    <t>2181</t>
  </si>
  <si>
    <t>6531</t>
  </si>
  <si>
    <t>6329</t>
  </si>
  <si>
    <t>232</t>
  </si>
  <si>
    <t>6530</t>
  </si>
  <si>
    <t>1497</t>
  </si>
  <si>
    <t>382</t>
  </si>
  <si>
    <t>4346</t>
  </si>
  <si>
    <t>6563</t>
  </si>
  <si>
    <t>2275</t>
  </si>
  <si>
    <t>13061</t>
  </si>
  <si>
    <t>7826</t>
  </si>
  <si>
    <t>440</t>
  </si>
  <si>
    <t>4267</t>
  </si>
  <si>
    <t>6535</t>
  </si>
  <si>
    <t>1031</t>
  </si>
  <si>
    <t>2242</t>
  </si>
  <si>
    <t>6986</t>
  </si>
  <si>
    <t>6801</t>
  </si>
  <si>
    <t>2560</t>
  </si>
  <si>
    <t>442</t>
  </si>
  <si>
    <t>4324</t>
  </si>
  <si>
    <t>152</t>
  </si>
  <si>
    <t>9546</t>
  </si>
  <si>
    <t>8125</t>
  </si>
  <si>
    <t>429</t>
  </si>
  <si>
    <t>4027</t>
  </si>
  <si>
    <t>6356</t>
  </si>
  <si>
    <t>1062</t>
  </si>
  <si>
    <t>2473</t>
  </si>
  <si>
    <t>6666</t>
  </si>
  <si>
    <t>6510</t>
  </si>
  <si>
    <t>1415</t>
  </si>
  <si>
    <t>4084</t>
  </si>
  <si>
    <t>6358</t>
  </si>
  <si>
    <t>2716</t>
  </si>
  <si>
    <t>127</t>
  </si>
  <si>
    <t>14616</t>
  </si>
  <si>
    <t>106</t>
  </si>
  <si>
    <t>7925</t>
  </si>
  <si>
    <t>267</t>
  </si>
  <si>
    <t>421</t>
  </si>
  <si>
    <t>4683</t>
  </si>
  <si>
    <t>7028</t>
  </si>
  <si>
    <t>1296</t>
  </si>
  <si>
    <t>6227</t>
  </si>
  <si>
    <t>6025</t>
  </si>
  <si>
    <t>239</t>
  </si>
  <si>
    <t>3353</t>
  </si>
  <si>
    <t>423</t>
  </si>
  <si>
    <t>4744</t>
  </si>
  <si>
    <t>9580</t>
  </si>
  <si>
    <t>7443</t>
  </si>
  <si>
    <t>3171</t>
  </si>
  <si>
    <t>5578</t>
  </si>
  <si>
    <t>1604</t>
  </si>
  <si>
    <t>6326</t>
  </si>
  <si>
    <t>6176</t>
  </si>
  <si>
    <t>5073</t>
  </si>
  <si>
    <t>1364</t>
  </si>
  <si>
    <t>3226</t>
  </si>
  <si>
    <t>5580</t>
  </si>
  <si>
    <t>11399</t>
  </si>
  <si>
    <t>7540</t>
  </si>
  <si>
    <t>3349</t>
  </si>
  <si>
    <t>5771</t>
  </si>
  <si>
    <t>1640</t>
  </si>
  <si>
    <t>5695</t>
  </si>
  <si>
    <t>5624</t>
  </si>
  <si>
    <t>1793</t>
  </si>
  <si>
    <t>1348</t>
  </si>
  <si>
    <t>3400</t>
  </si>
  <si>
    <t>5773</t>
  </si>
  <si>
    <t>344</t>
  </si>
  <si>
    <t>7488</t>
  </si>
  <si>
    <t>6972</t>
  </si>
  <si>
    <t>4651</t>
  </si>
  <si>
    <t>7078</t>
  </si>
  <si>
    <t>1200</t>
  </si>
  <si>
    <t>6097</t>
  </si>
  <si>
    <t>7248</t>
  </si>
  <si>
    <t>1352</t>
  </si>
  <si>
    <t>504</t>
  </si>
  <si>
    <t>4703</t>
  </si>
  <si>
    <t>7080</t>
  </si>
  <si>
    <t>1263</t>
  </si>
  <si>
    <t>13590</t>
  </si>
  <si>
    <t>7449</t>
  </si>
  <si>
    <t>462</t>
  </si>
  <si>
    <t>4223</t>
  </si>
  <si>
    <t>6713</t>
  </si>
  <si>
    <t>948</t>
  </si>
  <si>
    <t>982</t>
  </si>
  <si>
    <t>5489</t>
  </si>
  <si>
    <t>119</t>
  </si>
  <si>
    <t>5334</t>
  </si>
  <si>
    <t>5914</t>
  </si>
  <si>
    <t>1382</t>
  </si>
  <si>
    <t>469</t>
  </si>
  <si>
    <t>4273</t>
  </si>
  <si>
    <t>6715</t>
  </si>
  <si>
    <t>1027</t>
  </si>
  <si>
    <t>11403</t>
  </si>
  <si>
    <t>6716</t>
  </si>
  <si>
    <t>4204</t>
  </si>
  <si>
    <t>6747</t>
  </si>
  <si>
    <t>6579</t>
  </si>
  <si>
    <t>6334</t>
  </si>
  <si>
    <t>2211</t>
  </si>
  <si>
    <t>376</t>
  </si>
  <si>
    <t>4253</t>
  </si>
  <si>
    <t>6749</t>
  </si>
  <si>
    <t>1742</t>
  </si>
  <si>
    <t>8790</t>
  </si>
  <si>
    <t>93</t>
  </si>
  <si>
    <t>7743</t>
  </si>
  <si>
    <t>4453</t>
  </si>
  <si>
    <t>7013</t>
  </si>
  <si>
    <t>1032</t>
  </si>
  <si>
    <t>7219</t>
  </si>
  <si>
    <t>7055</t>
  </si>
  <si>
    <t>2586</t>
  </si>
  <si>
    <t>1378</t>
  </si>
  <si>
    <t>438</t>
  </si>
  <si>
    <t>4512</t>
  </si>
  <si>
    <t>7015</t>
  </si>
  <si>
    <t>9805</t>
  </si>
  <si>
    <t>8433</t>
  </si>
  <si>
    <t>407</t>
  </si>
  <si>
    <t>4137</t>
  </si>
  <si>
    <t>1184</t>
  </si>
  <si>
    <t>1021</t>
  </si>
  <si>
    <t>6569</t>
  </si>
  <si>
    <t>6421</t>
  </si>
  <si>
    <t>167</t>
  </si>
  <si>
    <t>7970</t>
  </si>
  <si>
    <t>1385</t>
  </si>
  <si>
    <t>91</t>
  </si>
  <si>
    <t>409</t>
  </si>
  <si>
    <t>4191</t>
  </si>
  <si>
    <t>6674</t>
  </si>
  <si>
    <t>1188</t>
  </si>
  <si>
    <t>14539</t>
  </si>
  <si>
    <t>7806</t>
  </si>
  <si>
    <t>327</t>
  </si>
  <si>
    <t>3289</t>
  </si>
  <si>
    <t>5822</t>
  </si>
  <si>
    <t>1226</t>
  </si>
  <si>
    <t>6789</t>
  </si>
  <si>
    <t>6660</t>
  </si>
  <si>
    <t>1897</t>
  </si>
  <si>
    <t>1403</t>
  </si>
  <si>
    <t>3337</t>
  </si>
  <si>
    <t>5824</t>
  </si>
  <si>
    <t>8686</t>
  </si>
  <si>
    <t>8063</t>
  </si>
  <si>
    <t>275</t>
  </si>
  <si>
    <t>3154</t>
  </si>
  <si>
    <t>5666</t>
  </si>
  <si>
    <t>868</t>
  </si>
  <si>
    <t>647</t>
  </si>
  <si>
    <t>6933</t>
  </si>
  <si>
    <t>1649</t>
  </si>
  <si>
    <t>1405</t>
  </si>
  <si>
    <t>3202</t>
  </si>
  <si>
    <t>5668</t>
  </si>
  <si>
    <t>665</t>
  </si>
  <si>
    <t>8633</t>
  </si>
  <si>
    <t>8338</t>
  </si>
  <si>
    <t>4466</t>
  </si>
  <si>
    <t>6994</t>
  </si>
  <si>
    <t>1065</t>
  </si>
  <si>
    <t>1959</t>
  </si>
  <si>
    <t>7382</t>
  </si>
  <si>
    <t>7282</t>
  </si>
  <si>
    <t>5653</t>
  </si>
  <si>
    <t>1413</t>
  </si>
  <si>
    <t>4514</t>
  </si>
  <si>
    <t>6997</t>
  </si>
  <si>
    <t>2080</t>
  </si>
  <si>
    <t>13035</t>
  </si>
  <si>
    <t>8695</t>
  </si>
  <si>
    <t>414</t>
  </si>
  <si>
    <t>4062</t>
  </si>
  <si>
    <t>6613</t>
  </si>
  <si>
    <t>1229</t>
  </si>
  <si>
    <t>1076</t>
  </si>
  <si>
    <t>7997</t>
  </si>
  <si>
    <t>7810</t>
  </si>
  <si>
    <t>5120</t>
  </si>
  <si>
    <t>1404</t>
  </si>
  <si>
    <t>417</t>
  </si>
  <si>
    <t>4115</t>
  </si>
  <si>
    <t>6615</t>
  </si>
  <si>
    <t>1270</t>
  </si>
  <si>
    <t>13117</t>
  </si>
  <si>
    <t>9214</t>
  </si>
  <si>
    <t>369</t>
  </si>
  <si>
    <t>4100</t>
  </si>
  <si>
    <t>6661</t>
  </si>
  <si>
    <t>1204</t>
  </si>
  <si>
    <t>7424</t>
  </si>
  <si>
    <t>7235</t>
  </si>
  <si>
    <t>1434</t>
  </si>
  <si>
    <t>4148</t>
  </si>
  <si>
    <t>6663</t>
  </si>
  <si>
    <t>1558</t>
  </si>
  <si>
    <t>13816</t>
  </si>
  <si>
    <t>8669</t>
  </si>
  <si>
    <t>269</t>
  </si>
  <si>
    <t>5839</t>
  </si>
  <si>
    <t>8411</t>
  </si>
  <si>
    <t>1196</t>
  </si>
  <si>
    <t>1532</t>
  </si>
  <si>
    <t>7453</t>
  </si>
  <si>
    <t>7306</t>
  </si>
  <si>
    <t>4718</t>
  </si>
  <si>
    <t>1499</t>
  </si>
  <si>
    <t>8413</t>
  </si>
  <si>
    <t>1688</t>
  </si>
  <si>
    <t>12171</t>
  </si>
  <si>
    <t>8805</t>
  </si>
  <si>
    <t>406</t>
  </si>
  <si>
    <t>4645</t>
  </si>
  <si>
    <t>7237</t>
  </si>
  <si>
    <t>1193</t>
  </si>
  <si>
    <t>1456</t>
  </si>
  <si>
    <t>7775</t>
  </si>
  <si>
    <t>7401</t>
  </si>
  <si>
    <t>2324</t>
  </si>
  <si>
    <t>1486</t>
  </si>
  <si>
    <t>408</t>
  </si>
  <si>
    <t>4702</t>
  </si>
  <si>
    <t>7239</t>
  </si>
  <si>
    <t>1577</t>
  </si>
  <si>
    <t>82</t>
  </si>
  <si>
    <t>10099</t>
  </si>
  <si>
    <t>8887</t>
  </si>
  <si>
    <t>3742</t>
  </si>
  <si>
    <t>6415</t>
  </si>
  <si>
    <t>1214</t>
  </si>
  <si>
    <t>7357</t>
  </si>
  <si>
    <t>7211</t>
  </si>
  <si>
    <t>7707</t>
  </si>
  <si>
    <t>3794</t>
  </si>
  <si>
    <t>6417</t>
  </si>
  <si>
    <t>15064</t>
  </si>
  <si>
    <t>8668</t>
  </si>
  <si>
    <t>5775</t>
  </si>
  <si>
    <t>1185</t>
  </si>
  <si>
    <t>7144</t>
  </si>
  <si>
    <t>1766</t>
  </si>
  <si>
    <t>3263</t>
  </si>
  <si>
    <t>5777</t>
  </si>
  <si>
    <t>403</t>
  </si>
  <si>
    <t>9072</t>
  </si>
  <si>
    <t>8548</t>
  </si>
  <si>
    <t>272</t>
  </si>
  <si>
    <t>372</t>
  </si>
  <si>
    <t>4320</t>
  </si>
  <si>
    <t>6982</t>
  </si>
  <si>
    <t>1129</t>
  </si>
  <si>
    <t>7656</t>
  </si>
  <si>
    <t>7407</t>
  </si>
  <si>
    <t>12270</t>
  </si>
  <si>
    <t>1977</t>
  </si>
  <si>
    <t>4379</t>
  </si>
  <si>
    <t>19926</t>
  </si>
  <si>
    <t>9384</t>
  </si>
  <si>
    <t>484</t>
  </si>
  <si>
    <t>4938</t>
  </si>
  <si>
    <t>7605</t>
  </si>
  <si>
    <t>1159</t>
  </si>
  <si>
    <t>1284</t>
  </si>
  <si>
    <t>7660</t>
  </si>
  <si>
    <t>7420</t>
  </si>
  <si>
    <t>4436</t>
  </si>
  <si>
    <t>1479</t>
  </si>
  <si>
    <t>492</t>
  </si>
  <si>
    <t>5003</t>
  </si>
  <si>
    <t>7607</t>
  </si>
  <si>
    <t>1527</t>
  </si>
  <si>
    <t>12096</t>
  </si>
  <si>
    <t>8899</t>
  </si>
  <si>
    <t>5142</t>
  </si>
  <si>
    <t>7792</t>
  </si>
  <si>
    <t>1191</t>
  </si>
  <si>
    <t>1177</t>
  </si>
  <si>
    <t>8084</t>
  </si>
  <si>
    <t>7712</t>
  </si>
  <si>
    <t>11904</t>
  </si>
  <si>
    <t>1525</t>
  </si>
  <si>
    <t>448</t>
  </si>
  <si>
    <t>5205</t>
  </si>
  <si>
    <t>7794</t>
  </si>
  <si>
    <t>1423</t>
  </si>
  <si>
    <t>19988</t>
  </si>
  <si>
    <t>9237</t>
  </si>
  <si>
    <t>502</t>
  </si>
  <si>
    <t>5381</t>
  </si>
  <si>
    <t>8048</t>
  </si>
  <si>
    <t>734</t>
  </si>
  <si>
    <t>1360</t>
  </si>
  <si>
    <t>7815</t>
  </si>
  <si>
    <t>7396</t>
  </si>
  <si>
    <t>5859</t>
  </si>
  <si>
    <t>5440</t>
  </si>
  <si>
    <t>8050</t>
  </si>
  <si>
    <t>1470</t>
  </si>
  <si>
    <t>13674</t>
  </si>
  <si>
    <t>8923</t>
  </si>
  <si>
    <t>345</t>
  </si>
  <si>
    <t>7783</t>
  </si>
  <si>
    <t>1071</t>
  </si>
  <si>
    <t>839</t>
  </si>
  <si>
    <t>7727</t>
  </si>
  <si>
    <t>6034</t>
  </si>
  <si>
    <t>1529</t>
  </si>
  <si>
    <t>5228</t>
  </si>
  <si>
    <t>7785</t>
  </si>
  <si>
    <t>1155</t>
  </si>
  <si>
    <t>14039</t>
  </si>
  <si>
    <t>9256</t>
  </si>
  <si>
    <t>315</t>
  </si>
  <si>
    <t>3532</t>
  </si>
  <si>
    <t>6223</t>
  </si>
  <si>
    <t>7517</t>
  </si>
  <si>
    <t>9504</t>
  </si>
  <si>
    <t>1510</t>
  </si>
  <si>
    <t>3583</t>
  </si>
  <si>
    <t>6225</t>
  </si>
  <si>
    <t>652</t>
  </si>
  <si>
    <t>17021</t>
  </si>
  <si>
    <t>8917</t>
  </si>
  <si>
    <t>404</t>
  </si>
  <si>
    <t>365</t>
  </si>
  <si>
    <t>3108</t>
  </si>
  <si>
    <t>5736</t>
  </si>
  <si>
    <t>923</t>
  </si>
  <si>
    <t>6886</t>
  </si>
  <si>
    <t>6753</t>
  </si>
  <si>
    <t>2699</t>
  </si>
  <si>
    <t>1610</t>
  </si>
  <si>
    <t>3158</t>
  </si>
  <si>
    <t>5738</t>
  </si>
  <si>
    <t>420</t>
  </si>
  <si>
    <t>9585</t>
  </si>
  <si>
    <t>8363</t>
  </si>
  <si>
    <t>426</t>
  </si>
  <si>
    <t>5295</t>
  </si>
  <si>
    <t>7988</t>
  </si>
  <si>
    <t>893</t>
  </si>
  <si>
    <t>2131</t>
  </si>
  <si>
    <t>7864</t>
  </si>
  <si>
    <t>7668</t>
  </si>
  <si>
    <t>333</t>
  </si>
  <si>
    <t>14682</t>
  </si>
  <si>
    <t>1507</t>
  </si>
  <si>
    <t>446</t>
  </si>
  <si>
    <t>5353</t>
  </si>
  <si>
    <t>7990</t>
  </si>
  <si>
    <t>22546</t>
  </si>
  <si>
    <t>9175</t>
  </si>
  <si>
    <t>436</t>
  </si>
  <si>
    <t>5183</t>
  </si>
  <si>
    <t>7887</t>
  </si>
  <si>
    <t>1623</t>
  </si>
  <si>
    <t>2547</t>
  </si>
  <si>
    <t>8060</t>
  </si>
  <si>
    <t>7976</t>
  </si>
  <si>
    <t>450</t>
  </si>
  <si>
    <t>9538</t>
  </si>
  <si>
    <t>1692</t>
  </si>
  <si>
    <t>472</t>
  </si>
  <si>
    <t>5240</t>
  </si>
  <si>
    <t>7889</t>
  </si>
  <si>
    <t>2997</t>
  </si>
  <si>
    <t>17598</t>
  </si>
  <si>
    <t>9668</t>
  </si>
  <si>
    <t>306</t>
  </si>
  <si>
    <t>366</t>
  </si>
  <si>
    <t>5432</t>
  </si>
  <si>
    <t>8041</t>
  </si>
  <si>
    <t>1663</t>
  </si>
  <si>
    <t>7117</t>
  </si>
  <si>
    <t>483</t>
  </si>
  <si>
    <t>19750</t>
  </si>
  <si>
    <t>1618</t>
  </si>
  <si>
    <t>5492</t>
  </si>
  <si>
    <t>8043</t>
  </si>
  <si>
    <t>1963</t>
  </si>
  <si>
    <t>26980</t>
  </si>
  <si>
    <t>8739</t>
  </si>
  <si>
    <t>287</t>
  </si>
  <si>
    <t>434</t>
  </si>
  <si>
    <t>4965</t>
  </si>
  <si>
    <t>7617</t>
  </si>
  <si>
    <t>1775</t>
  </si>
  <si>
    <t>8055</t>
  </si>
  <si>
    <t>7909</t>
  </si>
  <si>
    <t>154</t>
  </si>
  <si>
    <t>9391</t>
  </si>
  <si>
    <t>1645</t>
  </si>
  <si>
    <t>444</t>
  </si>
  <si>
    <t>5020</t>
  </si>
  <si>
    <t>7619</t>
  </si>
  <si>
    <t>1958</t>
  </si>
  <si>
    <t>17446</t>
  </si>
  <si>
    <t>9554</t>
  </si>
  <si>
    <t>354</t>
  </si>
  <si>
    <t>3914</t>
  </si>
  <si>
    <t>1821</t>
  </si>
  <si>
    <t>8012</t>
  </si>
  <si>
    <t>7843</t>
  </si>
  <si>
    <t>11184</t>
  </si>
  <si>
    <t>1714</t>
  </si>
  <si>
    <t>3966</t>
  </si>
  <si>
    <t>6495</t>
  </si>
  <si>
    <t>2339</t>
  </si>
  <si>
    <t>19196</t>
  </si>
  <si>
    <t>9558</t>
  </si>
  <si>
    <t>2717</t>
  </si>
  <si>
    <t>5351</t>
  </si>
  <si>
    <t>1883</t>
  </si>
  <si>
    <t>590</t>
  </si>
  <si>
    <t>7044</t>
  </si>
  <si>
    <t>126</t>
  </si>
  <si>
    <t>8909</t>
  </si>
  <si>
    <t>1698</t>
  </si>
  <si>
    <t>2771</t>
  </si>
  <si>
    <t>651</t>
  </si>
  <si>
    <t>15953</t>
  </si>
  <si>
    <t>8684</t>
  </si>
  <si>
    <t>2974</t>
  </si>
  <si>
    <t>5612</t>
  </si>
  <si>
    <t>2086</t>
  </si>
  <si>
    <t>1003</t>
  </si>
  <si>
    <t>7283</t>
  </si>
  <si>
    <t>7226</t>
  </si>
  <si>
    <t>1840</t>
  </si>
  <si>
    <t>1735</t>
  </si>
  <si>
    <t>3023</t>
  </si>
  <si>
    <t>5614</t>
  </si>
  <si>
    <t>1091</t>
  </si>
  <si>
    <t>9123</t>
  </si>
  <si>
    <t>8961</t>
  </si>
  <si>
    <t>557</t>
  </si>
  <si>
    <t>3355</t>
  </si>
  <si>
    <t>5976</t>
  </si>
  <si>
    <t>1622</t>
  </si>
  <si>
    <t>7495</t>
  </si>
  <si>
    <t>7461</t>
  </si>
  <si>
    <t>128</t>
  </si>
  <si>
    <t>13430</t>
  </si>
  <si>
    <t>1914</t>
  </si>
  <si>
    <t>559</t>
  </si>
  <si>
    <t>3406</t>
  </si>
  <si>
    <t>5978</t>
  </si>
  <si>
    <t>2066</t>
  </si>
  <si>
    <t>20925</t>
  </si>
  <si>
    <t>9375</t>
  </si>
  <si>
    <t>389</t>
  </si>
  <si>
    <t>2755</t>
  </si>
  <si>
    <t>5338</t>
  </si>
  <si>
    <t>1041</t>
  </si>
  <si>
    <t>1867</t>
  </si>
  <si>
    <t>7628</t>
  </si>
  <si>
    <t>7500</t>
  </si>
  <si>
    <t>163</t>
  </si>
  <si>
    <t>2527</t>
  </si>
  <si>
    <t>393</t>
  </si>
  <si>
    <t>5340</t>
  </si>
  <si>
    <t>2030</t>
  </si>
  <si>
    <t>10155</t>
  </si>
  <si>
    <t>9656</t>
  </si>
  <si>
    <t>461</t>
  </si>
  <si>
    <t>6170</t>
  </si>
  <si>
    <t>2352</t>
  </si>
  <si>
    <t>2216</t>
  </si>
  <si>
    <t>7106</t>
  </si>
  <si>
    <t>7679</t>
  </si>
  <si>
    <t>13477</t>
  </si>
  <si>
    <t>2088</t>
  </si>
  <si>
    <t>922</t>
  </si>
  <si>
    <t>3596</t>
  </si>
  <si>
    <t>6172</t>
  </si>
  <si>
    <t>2448</t>
  </si>
  <si>
    <t>20583</t>
  </si>
  <si>
    <t>9770</t>
  </si>
  <si>
    <t>3765</t>
  </si>
  <si>
    <t>6339</t>
  </si>
  <si>
    <t>2350</t>
  </si>
  <si>
    <t>1784</t>
  </si>
  <si>
    <t>7718</t>
  </si>
  <si>
    <t>7593</t>
  </si>
  <si>
    <t>125</t>
  </si>
  <si>
    <t>12297</t>
  </si>
  <si>
    <t>2246</t>
  </si>
  <si>
    <t>3819</t>
  </si>
  <si>
    <t>6341</t>
  </si>
  <si>
    <t>2037</t>
  </si>
  <si>
    <t>20017</t>
  </si>
  <si>
    <t>9840</t>
  </si>
  <si>
    <t>464</t>
  </si>
  <si>
    <t>3963</t>
  </si>
  <si>
    <t>6553</t>
  </si>
  <si>
    <t>1517</t>
  </si>
  <si>
    <t>7844</t>
  </si>
  <si>
    <t>7705</t>
  </si>
  <si>
    <t>12952</t>
  </si>
  <si>
    <t>2128</t>
  </si>
  <si>
    <t>4023</t>
  </si>
  <si>
    <t>6555</t>
  </si>
  <si>
    <t>20796</t>
  </si>
  <si>
    <t>9833</t>
  </si>
  <si>
    <t>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</si>
</sst>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%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/>
    </xf>
    <xf numFmtId="0" fontId="0" fillId="5" borderId="0" xfId="0" applyFill="1" applyAlignment="1">
      <alignment horizontal="left" vertical="top"/>
    </xf>
    <xf numFmtId="164" fontId="0" fillId="5" borderId="0" xfId="0" applyNumberFormat="1" applyFill="1" applyAlignment="1">
      <alignment horizontal="left" vertical="top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14" fontId="0" fillId="0" borderId="0" xfId="0" applyNumberFormat="1"/>
    <xf numFmtId="49" fontId="0" fillId="0" borderId="0" xfId="0" applyNumberFormat="1" applyAlignment="1">
      <alignment horizontal="right"/>
    </xf>
    <xf numFmtId="14" fontId="0" fillId="0" borderId="0" xfId="0" applyNumberForma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64" fontId="0" fillId="0" borderId="0" xfId="0" applyNumberFormat="1" applyFill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6" fillId="0" borderId="0" xfId="0" applyFont="1" applyFill="1" applyAlignment="1">
      <alignment horizontal="left"/>
    </xf>
    <xf numFmtId="0" fontId="0" fillId="0" borderId="0" xfId="0" applyFill="1" applyBorder="1" applyAlignment="1">
      <alignment horizontal="left" vertical="top"/>
    </xf>
  </cellXfs>
  <cellStyles count="1">
    <cellStyle name="Normale" xfId="0" builtinId="0"/>
  </cellStyles>
  <dxfs count="232"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9" formatCode="dd/mm/yyyy"/>
      <alignment horizontal="left" vertical="top" textRotation="0" wrapText="0" indent="0" justifyLastLine="0" shrinkToFit="0" readingOrder="0"/>
    </dxf>
    <dxf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2" connectionId="7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Table3" displayName="Table3" ref="A1:AF93" totalsRowShown="0" headerRowDxfId="231" dataDxfId="230">
  <tableColumns count="32">
    <tableColumn id="1" name="days" dataDxfId="229"/>
    <tableColumn id="2" name="downtime" dataDxfId="228"/>
    <tableColumn id="3" name="downtime_perc" dataDxfId="227"/>
    <tableColumn id="4" name="uptime_perc" dataDxfId="226"/>
    <tableColumn id="5" name="Indisponibilita_home (ms)" dataDxfId="225"/>
    <tableColumn id="6" name="OK_home" dataDxfId="224"/>
    <tableColumn id="7" name="ProblemaApplicativo_Perc_home" dataDxfId="223"/>
    <tableColumn id="8" name="ProblemaApplicativo_home" dataDxfId="222"/>
    <tableColumn id="9" name="ProblemaClient_home" dataDxfId="221"/>
    <tableColumn id="10" name="Total_home" dataDxfId="220"/>
    <tableColumn id="11" name="durataMedia_home" dataDxfId="219"/>
    <tableColumn id="12" name="Indisponibilita_bonifico (ms)" dataDxfId="218"/>
    <tableColumn id="13" name="OK_bonifico" dataDxfId="217"/>
    <tableColumn id="14" name="ProblemaApplicativo_Perc_bonifico" dataDxfId="216"/>
    <tableColumn id="15" name="ProblemaApplicativo_bonifico" dataDxfId="215"/>
    <tableColumn id="16" name="ProblemaClient_bonifico" dataDxfId="214"/>
    <tableColumn id="17" name="Total_bonifico" dataDxfId="213"/>
    <tableColumn id="18" name="durataMedia_bonifico" dataDxfId="212"/>
    <tableColumn id="19" name="Indisponibilita_miecarte (ms)" dataDxfId="211"/>
    <tableColumn id="20" name="OK_miecarte" dataDxfId="210"/>
    <tableColumn id="21" name="ProblemaApplicativo_Perc_miecarte" dataDxfId="209"/>
    <tableColumn id="22" name="ProblemaApplicativo_miecarte" dataDxfId="208"/>
    <tableColumn id="23" name="ProblemaClient_miecarte" dataDxfId="207"/>
    <tableColumn id="24" name="Total_miecarte" dataDxfId="206"/>
    <tableColumn id="25" name="durataMedia_miecarte" dataDxfId="205"/>
    <tableColumn id="26" name="Indisponibilita_mioconto (ms)" dataDxfId="204"/>
    <tableColumn id="27" name="OK_mioconto" dataDxfId="203"/>
    <tableColumn id="28" name="ProblemaApplicativo_Perc_mioconto" dataDxfId="202"/>
    <tableColumn id="29" name="ProblemaApplicativo_mioconto" dataDxfId="201"/>
    <tableColumn id="30" name="ProblemaClient_mioconto" dataDxfId="200"/>
    <tableColumn id="31" name="Total_mioconto" dataDxfId="199"/>
    <tableColumn id="32" name="durataMedia_mioconto" dataDxfId="198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ReportKPI_NORTH_202001_BPER" displayName="ReportKPI_NORTH_202001_BPER" ref="A1:GN93" tableType="queryTable" totalsRowShown="0" headerRowDxfId="197" dataDxfId="0">
  <tableColumns count="196">
    <tableColumn id="1" uniqueName="1" name="day" queryTableFieldId="1" dataDxfId="196"/>
    <tableColumn id="4" uniqueName="4" name="downtime" queryTableFieldId="4" dataDxfId="195"/>
    <tableColumn id="5" uniqueName="5" name="downtime_Perc" queryTableFieldId="5" dataDxfId="194"/>
    <tableColumn id="6" uniqueName="6" name="uptime_Perc" queryTableFieldId="6" dataDxfId="193"/>
    <tableColumn id="7" uniqueName="7" name="Indisponibilita_confirmationOfFunds" queryTableFieldId="7" dataDxfId="192"/>
    <tableColumn id="8" uniqueName="8" name="Indisponibilita_deleteConsent" queryTableFieldId="8" dataDxfId="191"/>
    <tableColumn id="9" uniqueName="9" name="Indisponibilita_establishConsent" queryTableFieldId="9" dataDxfId="190"/>
    <tableColumn id="10" uniqueName="10" name="Indisponibilita_getConsent" queryTableFieldId="10" dataDxfId="189"/>
    <tableColumn id="11" uniqueName="11" name="Indisponibilita_getConsentStatus" queryTableFieldId="11" dataDxfId="188"/>
    <tableColumn id="12" uniqueName="12" name="Indisponibilita_getPaymentRequest" queryTableFieldId="12" dataDxfId="187"/>
    <tableColumn id="13" uniqueName="13" name="Indisponibilita_getPaymentStatusRequest" queryTableFieldId="13" dataDxfId="186"/>
    <tableColumn id="14" uniqueName="14" name="Indisponibilita_getPeriodicPaymentRequest" queryTableFieldId="14" dataDxfId="185"/>
    <tableColumn id="15" uniqueName="15" name="Indisponibilita_getPeriodicPaymentStatusRequest" queryTableFieldId="15" dataDxfId="184"/>
    <tableColumn id="16" uniqueName="16" name="Indisponibilita_paymentInitiationRequest" queryTableFieldId="16" dataDxfId="183"/>
    <tableColumn id="17" uniqueName="17" name="Indisponibilita_periodicPaymentInitiationRequest" queryTableFieldId="17" dataDxfId="182"/>
    <tableColumn id="18" uniqueName="18" name="Indisponibilita_readAccountBalance" queryTableFieldId="18" dataDxfId="181"/>
    <tableColumn id="19" uniqueName="19" name="Indisponibilita_readAccountDetails" queryTableFieldId="19" dataDxfId="180"/>
    <tableColumn id="20" uniqueName="20" name="Indisponibilita_readAccountList" queryTableFieldId="20" dataDxfId="179"/>
    <tableColumn id="21" uniqueName="21" name="Indisponibilita_readAccountTransactionDetails" queryTableFieldId="21" dataDxfId="178"/>
    <tableColumn id="22" uniqueName="22" name="Indisponibilita_readAccountTransactionList" queryTableFieldId="22" dataDxfId="177"/>
    <tableColumn id="23" uniqueName="23" name="Indisponibilita_readCardAccountBalances" queryTableFieldId="23" dataDxfId="176"/>
    <tableColumn id="24" uniqueName="24" name="Indisponibilita_readCardAccountDetails" queryTableFieldId="24" dataDxfId="175"/>
    <tableColumn id="25" uniqueName="25" name="Indisponibilita_readCardAccountList" queryTableFieldId="25" dataDxfId="174"/>
    <tableColumn id="26" uniqueName="26" name="Indisponibilita_readCardAccountTransactionList" queryTableFieldId="26" dataDxfId="173"/>
    <tableColumn id="27" uniqueName="27" name="Indisponibilita_retrieveAspsps" queryTableFieldId="27" dataDxfId="172"/>
    <tableColumn id="28" uniqueName="28" name="Indisponibilita_updateConsent" queryTableFieldId="28" dataDxfId="171"/>
    <tableColumn id="29" uniqueName="29" name="Indisponibilita_updatePaymentResource" queryTableFieldId="29" dataDxfId="170"/>
    <tableColumn id="30" uniqueName="30" name="Indisponibilita_updatePeriodicPaymentResource" queryTableFieldId="30" dataDxfId="169"/>
    <tableColumn id="31" uniqueName="31" name="Indisponibilita_Perc_confirmationOfFunds" queryTableFieldId="31" dataDxfId="168"/>
    <tableColumn id="32" uniqueName="32" name="Indisponibilita_Perc_deleteConsent" queryTableFieldId="32" dataDxfId="167"/>
    <tableColumn id="33" uniqueName="33" name="Indisponibilita_Perc_establishConsent" queryTableFieldId="33" dataDxfId="166"/>
    <tableColumn id="34" uniqueName="34" name="Indisponibilita_Perc_getConsent" queryTableFieldId="34" dataDxfId="165"/>
    <tableColumn id="35" uniqueName="35" name="Indisponibilita_Perc_getConsentStatus" queryTableFieldId="35" dataDxfId="164"/>
    <tableColumn id="36" uniqueName="36" name="Indisponibilita_Perc_getPaymentRequest" queryTableFieldId="36" dataDxfId="163"/>
    <tableColumn id="37" uniqueName="37" name="Indisponibilita_Perc_getPaymentStatusRequest" queryTableFieldId="37" dataDxfId="162"/>
    <tableColumn id="38" uniqueName="38" name="Indisponibilita_Perc_getPeriodicPaymentRequest" queryTableFieldId="38" dataDxfId="161"/>
    <tableColumn id="39" uniqueName="39" name="Indisponibilita_Perc_getPeriodicPaymentStatusRequest" queryTableFieldId="39" dataDxfId="160"/>
    <tableColumn id="40" uniqueName="40" name="Indisponibilita_Perc_paymentInitiationRequest" queryTableFieldId="40" dataDxfId="159"/>
    <tableColumn id="41" uniqueName="41" name="Indisponibilita_Perc_periodicPaymentInitiationRequest" queryTableFieldId="41" dataDxfId="158"/>
    <tableColumn id="42" uniqueName="42" name="Indisponibilita_Perc_readAccountBalance" queryTableFieldId="42" dataDxfId="157"/>
    <tableColumn id="43" uniqueName="43" name="Indisponibilita_Perc_readAccountDetails" queryTableFieldId="43" dataDxfId="156"/>
    <tableColumn id="44" uniqueName="44" name="Indisponibilita_Perc_readAccountList" queryTableFieldId="44" dataDxfId="155"/>
    <tableColumn id="45" uniqueName="45" name="Indisponibilita_Perc_readAccountTransactionDetails" queryTableFieldId="45" dataDxfId="154"/>
    <tableColumn id="46" uniqueName="46" name="Indisponibilita_Perc_readAccountTransactionList" queryTableFieldId="46" dataDxfId="153"/>
    <tableColumn id="47" uniqueName="47" name="Indisponibilita_Perc_readCardAccountBalances" queryTableFieldId="47" dataDxfId="152"/>
    <tableColumn id="48" uniqueName="48" name="Indisponibilita_Perc_readCardAccountDetails" queryTableFieldId="48" dataDxfId="151"/>
    <tableColumn id="49" uniqueName="49" name="Indisponibilita_Perc_readCardAccountList" queryTableFieldId="49" dataDxfId="150"/>
    <tableColumn id="50" uniqueName="50" name="Indisponibilita_Perc_readCardAccountTransactionList" queryTableFieldId="50" dataDxfId="149"/>
    <tableColumn id="51" uniqueName="51" name="Indisponibilita_Perc_retrieveAspsps" queryTableFieldId="51" dataDxfId="148"/>
    <tableColumn id="52" uniqueName="52" name="Indisponibilita_Perc_updateConsent" queryTableFieldId="52" dataDxfId="147"/>
    <tableColumn id="53" uniqueName="53" name="Indisponibilita_Perc_updatePaymentResource" queryTableFieldId="53" dataDxfId="146"/>
    <tableColumn id="54" uniqueName="54" name="Indisponibilita_Perc_updatePeriodicPaymentResource" queryTableFieldId="54" dataDxfId="145"/>
    <tableColumn id="55" uniqueName="55" name="OK_confirmationOfFunds" queryTableFieldId="55" dataDxfId="144"/>
    <tableColumn id="56" uniqueName="56" name="OK_deleteConsent" queryTableFieldId="56" dataDxfId="143"/>
    <tableColumn id="57" uniqueName="57" name="OK_establishConsent" queryTableFieldId="57" dataDxfId="142"/>
    <tableColumn id="58" uniqueName="58" name="OK_getConsent" queryTableFieldId="58" dataDxfId="141"/>
    <tableColumn id="59" uniqueName="59" name="OK_getConsentStatus" queryTableFieldId="59" dataDxfId="140"/>
    <tableColumn id="60" uniqueName="60" name="OK_getPaymentRequest" queryTableFieldId="60" dataDxfId="139"/>
    <tableColumn id="61" uniqueName="61" name="OK_getPaymentStatusRequest" queryTableFieldId="61" dataDxfId="138"/>
    <tableColumn id="62" uniqueName="62" name="OK_getPeriodicPaymentRequest" queryTableFieldId="62" dataDxfId="137"/>
    <tableColumn id="63" uniqueName="63" name="OK_getPeriodicPaymentStatusRequest" queryTableFieldId="63" dataDxfId="136"/>
    <tableColumn id="64" uniqueName="64" name="OK_paymentInitiationRequest" queryTableFieldId="64" dataDxfId="135"/>
    <tableColumn id="65" uniqueName="65" name="OK_periodicPaymentInitiationRequest" queryTableFieldId="65" dataDxfId="134"/>
    <tableColumn id="66" uniqueName="66" name="OK_readAccountBalance" queryTableFieldId="66" dataDxfId="133"/>
    <tableColumn id="67" uniqueName="67" name="OK_readAccountDetails" queryTableFieldId="67" dataDxfId="132"/>
    <tableColumn id="68" uniqueName="68" name="OK_readAccountList" queryTableFieldId="68" dataDxfId="131"/>
    <tableColumn id="69" uniqueName="69" name="OK_readAccountTransactionDetails" queryTableFieldId="69" dataDxfId="130"/>
    <tableColumn id="70" uniqueName="70" name="OK_readAccountTransactionList" queryTableFieldId="70" dataDxfId="129"/>
    <tableColumn id="71" uniqueName="71" name="OK_readCardAccountBalances" queryTableFieldId="71" dataDxfId="128"/>
    <tableColumn id="72" uniqueName="72" name="OK_readCardAccountDetails" queryTableFieldId="72" dataDxfId="127"/>
    <tableColumn id="73" uniqueName="73" name="OK_readCardAccountList" queryTableFieldId="73" dataDxfId="126"/>
    <tableColumn id="74" uniqueName="74" name="OK_readCardAccountTransactionList" queryTableFieldId="74" dataDxfId="125"/>
    <tableColumn id="75" uniqueName="75" name="OK_retrieveAspsps" queryTableFieldId="75" dataDxfId="124"/>
    <tableColumn id="76" uniqueName="76" name="OK_updateConsent" queryTableFieldId="76" dataDxfId="123"/>
    <tableColumn id="77" uniqueName="77" name="OK_updatePaymentResource" queryTableFieldId="77" dataDxfId="122"/>
    <tableColumn id="78" uniqueName="78" name="OK_updatePeriodicPaymentResource" queryTableFieldId="78" dataDxfId="121"/>
    <tableColumn id="79" uniqueName="79" name="ProblemaApplicativo_Perc_confirmationOfFunds" queryTableFieldId="79" dataDxfId="120"/>
    <tableColumn id="80" uniqueName="80" name="ProblemaApplicativo_Perc_deleteConsent" queryTableFieldId="80" dataDxfId="119"/>
    <tableColumn id="81" uniqueName="81" name="ProblemaApplicativo_Perc_establishConsent" queryTableFieldId="81" dataDxfId="118"/>
    <tableColumn id="82" uniqueName="82" name="ProblemaApplicativo_Perc_getConsent" queryTableFieldId="82" dataDxfId="117"/>
    <tableColumn id="83" uniqueName="83" name="ProblemaApplicativo_Perc_getConsentStatus" queryTableFieldId="83" dataDxfId="116"/>
    <tableColumn id="84" uniqueName="84" name="ProblemaApplicativo_Perc_getPaymentRequest" queryTableFieldId="84" dataDxfId="115"/>
    <tableColumn id="85" uniqueName="85" name="ProblemaApplicativo_Perc_getPaymentStatusRequest" queryTableFieldId="85" dataDxfId="114"/>
    <tableColumn id="86" uniqueName="86" name="ProblemaApplicativo_Perc_getPeriodicPaymentRequest" queryTableFieldId="86" dataDxfId="113"/>
    <tableColumn id="87" uniqueName="87" name="ProblemaApplicativo_Perc_getPeriodicPaymentStatusRequest" queryTableFieldId="87" dataDxfId="112"/>
    <tableColumn id="88" uniqueName="88" name="ProblemaApplicativo_Perc_paymentInitiationRequest" queryTableFieldId="88" dataDxfId="111"/>
    <tableColumn id="89" uniqueName="89" name="ProblemaApplicativo_Perc_periodicPaymentInitiationRequest" queryTableFieldId="89" dataDxfId="110"/>
    <tableColumn id="90" uniqueName="90" name="ProblemaApplicativo_Perc_readAccountBalance" queryTableFieldId="90" dataDxfId="109"/>
    <tableColumn id="91" uniqueName="91" name="ProblemaApplicativo_Perc_readAccountDetails" queryTableFieldId="91" dataDxfId="108"/>
    <tableColumn id="92" uniqueName="92" name="ProblemaApplicativo_Perc_readAccountList" queryTableFieldId="92" dataDxfId="107"/>
    <tableColumn id="93" uniqueName="93" name="ProblemaApplicativo_Perc_readAccountTransactionDetails" queryTableFieldId="93" dataDxfId="106"/>
    <tableColumn id="94" uniqueName="94" name="ProblemaApplicativo_Perc_readAccountTransactionList" queryTableFieldId="94" dataDxfId="105"/>
    <tableColumn id="95" uniqueName="95" name="ProblemaApplicativo_Perc_readCardAccountBalances" queryTableFieldId="95" dataDxfId="104"/>
    <tableColumn id="96" uniqueName="96" name="ProblemaApplicativo_Perc_readCardAccountDetails" queryTableFieldId="96" dataDxfId="103"/>
    <tableColumn id="97" uniqueName="97" name="ProblemaApplicativo_Perc_readCardAccountList" queryTableFieldId="97" dataDxfId="102"/>
    <tableColumn id="98" uniqueName="98" name="ProblemaApplicativo_Perc_readCardAccountTransactionList" queryTableFieldId="98" dataDxfId="101"/>
    <tableColumn id="99" uniqueName="99" name="ProblemaApplicativo_Perc_retrieveAspsps" queryTableFieldId="99" dataDxfId="100"/>
    <tableColumn id="100" uniqueName="100" name="ProblemaApplicativo_Perc_updateConsent" queryTableFieldId="100" dataDxfId="99"/>
    <tableColumn id="101" uniqueName="101" name="ProblemaApplicativo_Perc_updatePaymentResource" queryTableFieldId="101" dataDxfId="98"/>
    <tableColumn id="102" uniqueName="102" name="ProblemaApplicativo_Perc_updatePeriodicPaymentResource" queryTableFieldId="102" dataDxfId="97"/>
    <tableColumn id="103" uniqueName="103" name="ProblemaApplicativo_confirmationOfFunds" queryTableFieldId="103" dataDxfId="96"/>
    <tableColumn id="104" uniqueName="104" name="ProblemaApplicativo_deleteConsent" queryTableFieldId="104" dataDxfId="95"/>
    <tableColumn id="105" uniqueName="105" name="ProblemaApplicativo_establishConsent" queryTableFieldId="105" dataDxfId="94"/>
    <tableColumn id="106" uniqueName="106" name="ProblemaApplicativo_getConsent" queryTableFieldId="106" dataDxfId="93"/>
    <tableColumn id="107" uniqueName="107" name="ProblemaApplicativo_getConsentStatus" queryTableFieldId="107" dataDxfId="92"/>
    <tableColumn id="108" uniqueName="108" name="ProblemaApplicativo_getPaymentRequest" queryTableFieldId="108" dataDxfId="91"/>
    <tableColumn id="109" uniqueName="109" name="ProblemaApplicativo_getPaymentStatusRequest" queryTableFieldId="109" dataDxfId="90"/>
    <tableColumn id="110" uniqueName="110" name="ProblemaApplicativo_getPeriodicPaymentRequest" queryTableFieldId="110" dataDxfId="89"/>
    <tableColumn id="111" uniqueName="111" name="ProblemaApplicativo_getPeriodicPaymentStatusRequest" queryTableFieldId="111" dataDxfId="88"/>
    <tableColumn id="112" uniqueName="112" name="ProblemaApplicativo_paymentInitiationRequest" queryTableFieldId="112" dataDxfId="87"/>
    <tableColumn id="113" uniqueName="113" name="ProblemaApplicativo_periodicPaymentInitiationRequest" queryTableFieldId="113" dataDxfId="86"/>
    <tableColumn id="114" uniqueName="114" name="ProblemaApplicativo_readAccountBalance" queryTableFieldId="114" dataDxfId="85"/>
    <tableColumn id="115" uniqueName="115" name="ProblemaApplicativo_readAccountDetails" queryTableFieldId="115" dataDxfId="84"/>
    <tableColumn id="116" uniqueName="116" name="ProblemaApplicativo_readAccountList" queryTableFieldId="116" dataDxfId="83"/>
    <tableColumn id="117" uniqueName="117" name="ProblemaApplicativo_readAccountTransactionDetails" queryTableFieldId="117" dataDxfId="82"/>
    <tableColumn id="118" uniqueName="118" name="ProblemaApplicativo_readAccountTransactionList" queryTableFieldId="118" dataDxfId="81"/>
    <tableColumn id="119" uniqueName="119" name="ProblemaApplicativo_readCardAccountBalances" queryTableFieldId="119" dataDxfId="80"/>
    <tableColumn id="120" uniqueName="120" name="ProblemaApplicativo_readCardAccountDetails" queryTableFieldId="120" dataDxfId="79"/>
    <tableColumn id="121" uniqueName="121" name="ProblemaApplicativo_readCardAccountList" queryTableFieldId="121" dataDxfId="78"/>
    <tableColumn id="122" uniqueName="122" name="ProblemaApplicativo_readCardAccountTransactionList" queryTableFieldId="122" dataDxfId="77"/>
    <tableColumn id="123" uniqueName="123" name="ProblemaApplicativo_retrieveAspsps" queryTableFieldId="123" dataDxfId="76"/>
    <tableColumn id="124" uniqueName="124" name="ProblemaApplicativo_updateConsent" queryTableFieldId="124" dataDxfId="75"/>
    <tableColumn id="125" uniqueName="125" name="ProblemaApplicativo_updatePaymentResource" queryTableFieldId="125" dataDxfId="74"/>
    <tableColumn id="126" uniqueName="126" name="ProblemaApplicativo_updatePeriodicPaymentResource" queryTableFieldId="126" dataDxfId="73"/>
    <tableColumn id="127" uniqueName="127" name="ProblemaClient_confirmationOfFunds" queryTableFieldId="127" dataDxfId="72"/>
    <tableColumn id="128" uniqueName="128" name="ProblemaClient_deleteConsent" queryTableFieldId="128" dataDxfId="71"/>
    <tableColumn id="129" uniqueName="129" name="ProblemaClient_establishConsent" queryTableFieldId="129" dataDxfId="70"/>
    <tableColumn id="130" uniqueName="130" name="ProblemaClient_getConsent" queryTableFieldId="130" dataDxfId="69"/>
    <tableColumn id="131" uniqueName="131" name="ProblemaClient_getConsentStatus" queryTableFieldId="131" dataDxfId="68"/>
    <tableColumn id="132" uniqueName="132" name="ProblemaClient_getPaymentRequest" queryTableFieldId="132" dataDxfId="67"/>
    <tableColumn id="133" uniqueName="133" name="ProblemaClient_getPaymentStatusRequest" queryTableFieldId="133" dataDxfId="66"/>
    <tableColumn id="134" uniqueName="134" name="ProblemaClient_getPeriodicPaymentRequest" queryTableFieldId="134" dataDxfId="65"/>
    <tableColumn id="135" uniqueName="135" name="ProblemaClient_getPeriodicPaymentStatusRequest" queryTableFieldId="135" dataDxfId="64"/>
    <tableColumn id="136" uniqueName="136" name="ProblemaClient_paymentInitiationRequest" queryTableFieldId="136" dataDxfId="63"/>
    <tableColumn id="137" uniqueName="137" name="ProblemaClient_periodicPaymentInitiationRequest" queryTableFieldId="137" dataDxfId="62"/>
    <tableColumn id="138" uniqueName="138" name="ProblemaClient_readAccountBalance" queryTableFieldId="138" dataDxfId="61"/>
    <tableColumn id="139" uniqueName="139" name="ProblemaClient_readAccountDetails" queryTableFieldId="139" dataDxfId="60"/>
    <tableColumn id="140" uniqueName="140" name="ProblemaClient_readAccountList" queryTableFieldId="140" dataDxfId="59"/>
    <tableColumn id="141" uniqueName="141" name="ProblemaClient_readAccountTransactionDetails" queryTableFieldId="141" dataDxfId="58"/>
    <tableColumn id="142" uniqueName="142" name="ProblemaClient_readAccountTransactionList" queryTableFieldId="142" dataDxfId="57"/>
    <tableColumn id="143" uniqueName="143" name="ProblemaClient_readCardAccountBalances" queryTableFieldId="143" dataDxfId="56"/>
    <tableColumn id="144" uniqueName="144" name="ProblemaClient_readCardAccountDetails" queryTableFieldId="144" dataDxfId="55"/>
    <tableColumn id="145" uniqueName="145" name="ProblemaClient_readCardAccountList" queryTableFieldId="145" dataDxfId="54"/>
    <tableColumn id="146" uniqueName="146" name="ProblemaClient_readCardAccountTransactionList" queryTableFieldId="146" dataDxfId="53"/>
    <tableColumn id="147" uniqueName="147" name="ProblemaClient_retrieveAspsps" queryTableFieldId="147" dataDxfId="52"/>
    <tableColumn id="148" uniqueName="148" name="ProblemaClient_updateConsent" queryTableFieldId="148" dataDxfId="51"/>
    <tableColumn id="149" uniqueName="149" name="ProblemaClient_updatePaymentResource" queryTableFieldId="149" dataDxfId="50"/>
    <tableColumn id="150" uniqueName="150" name="ProblemaClient_updatePeriodicPaymentResource" queryTableFieldId="150" dataDxfId="49"/>
    <tableColumn id="151" uniqueName="151" name="Total_confirmationOfFunds" queryTableFieldId="151" dataDxfId="48"/>
    <tableColumn id="152" uniqueName="152" name="Total_deleteConsent" queryTableFieldId="152" dataDxfId="47"/>
    <tableColumn id="153" uniqueName="153" name="Total_establishConsent" queryTableFieldId="153" dataDxfId="46"/>
    <tableColumn id="154" uniqueName="154" name="Total_getConsent" queryTableFieldId="154" dataDxfId="45"/>
    <tableColumn id="155" uniqueName="155" name="Total_getConsentStatus" queryTableFieldId="155" dataDxfId="44"/>
    <tableColumn id="156" uniqueName="156" name="Total_getPaymentRequest" queryTableFieldId="156" dataDxfId="43"/>
    <tableColumn id="157" uniqueName="157" name="Total_getPaymentStatusRequest" queryTableFieldId="157" dataDxfId="42"/>
    <tableColumn id="158" uniqueName="158" name="Total_getPeriodicPaymentRequest" queryTableFieldId="158" dataDxfId="41"/>
    <tableColumn id="159" uniqueName="159" name="Total_getPeriodicPaymentStatusRequest" queryTableFieldId="159" dataDxfId="40"/>
    <tableColumn id="160" uniqueName="160" name="Total_paymentInitiationRequest" queryTableFieldId="160" dataDxfId="39"/>
    <tableColumn id="161" uniqueName="161" name="Total_periodicPaymentInitiationRequest" queryTableFieldId="161" dataDxfId="38"/>
    <tableColumn id="162" uniqueName="162" name="Total_readAccountBalance" queryTableFieldId="162" dataDxfId="37"/>
    <tableColumn id="163" uniqueName="163" name="Total_readAccountDetails" queryTableFieldId="163" dataDxfId="36"/>
    <tableColumn id="164" uniqueName="164" name="Total_readAccountList" queryTableFieldId="164" dataDxfId="35"/>
    <tableColumn id="165" uniqueName="165" name="Total_readAccountTransactionDetails" queryTableFieldId="165" dataDxfId="34"/>
    <tableColumn id="166" uniqueName="166" name="Total_readAccountTransactionList" queryTableFieldId="166" dataDxfId="33"/>
    <tableColumn id="167" uniqueName="167" name="Total_readCardAccountBalances" queryTableFieldId="167" dataDxfId="32"/>
    <tableColumn id="168" uniqueName="168" name="Total_readCardAccountDetails" queryTableFieldId="168" dataDxfId="31"/>
    <tableColumn id="169" uniqueName="169" name="Total_readCardAccountList" queryTableFieldId="169" dataDxfId="30"/>
    <tableColumn id="170" uniqueName="170" name="Total_readCardAccountTransactionList" queryTableFieldId="170" dataDxfId="29"/>
    <tableColumn id="171" uniqueName="171" name="Total_retrieveAspsps" queryTableFieldId="171" dataDxfId="28"/>
    <tableColumn id="172" uniqueName="172" name="Total_updateConsent" queryTableFieldId="172" dataDxfId="27"/>
    <tableColumn id="173" uniqueName="173" name="Total_updatePaymentResource" queryTableFieldId="173" dataDxfId="26"/>
    <tableColumn id="174" uniqueName="174" name="Total_updatePeriodicPaymentResource" queryTableFieldId="174" dataDxfId="25"/>
    <tableColumn id="175" uniqueName="175" name="durataMedia_confirmationOfFunds" queryTableFieldId="175" dataDxfId="24"/>
    <tableColumn id="176" uniqueName="176" name="durataMedia_deleteConsent" queryTableFieldId="176" dataDxfId="23"/>
    <tableColumn id="177" uniqueName="177" name="durataMedia_establishConsent" queryTableFieldId="177" dataDxfId="22"/>
    <tableColumn id="178" uniqueName="178" name="durataMedia_getConsent" queryTableFieldId="178" dataDxfId="21"/>
    <tableColumn id="179" uniqueName="179" name="durataMedia_getConsentStatus" queryTableFieldId="179" dataDxfId="20"/>
    <tableColumn id="180" uniqueName="180" name="durataMedia_getPaymentRequest" queryTableFieldId="180" dataDxfId="19"/>
    <tableColumn id="181" uniqueName="181" name="durataMedia_getPaymentStatusRequest" queryTableFieldId="181" dataDxfId="18"/>
    <tableColumn id="182" uniqueName="182" name="durataMedia_getPeriodicPaymentRequest" queryTableFieldId="182" dataDxfId="17"/>
    <tableColumn id="183" uniqueName="183" name="durataMedia_getPeriodicPaymentStatusRequest" queryTableFieldId="183" dataDxfId="16"/>
    <tableColumn id="184" uniqueName="184" name="durataMedia_paymentInitiationRequest" queryTableFieldId="184" dataDxfId="15"/>
    <tableColumn id="185" uniqueName="185" name="durataMedia_periodicPaymentInitiationRequest" queryTableFieldId="185" dataDxfId="14"/>
    <tableColumn id="186" uniqueName="186" name="durataMedia_readAccountBalance" queryTableFieldId="186" dataDxfId="13"/>
    <tableColumn id="187" uniqueName="187" name="durataMedia_readAccountDetails" queryTableFieldId="187" dataDxfId="12"/>
    <tableColumn id="188" uniqueName="188" name="durataMedia_readAccountList" queryTableFieldId="188" dataDxfId="11"/>
    <tableColumn id="189" uniqueName="189" name="durataMedia_readAccountTransactionDetails" queryTableFieldId="189" dataDxfId="10"/>
    <tableColumn id="190" uniqueName="190" name="durataMedia_readAccountTransactionList" queryTableFieldId="190" dataDxfId="9"/>
    <tableColumn id="191" uniqueName="191" name="durataMedia_readCardAccountBalances" queryTableFieldId="191" dataDxfId="8"/>
    <tableColumn id="192" uniqueName="192" name="durataMedia_readCardAccountDetails" queryTableFieldId="192" dataDxfId="7"/>
    <tableColumn id="193" uniqueName="193" name="durataMedia_readCardAccountList" queryTableFieldId="193" dataDxfId="6"/>
    <tableColumn id="194" uniqueName="194" name="durataMedia_readCardAccountTransactionList" queryTableFieldId="194" dataDxfId="5"/>
    <tableColumn id="195" uniqueName="195" name="durataMedia_retrieveAspsps" queryTableFieldId="195" dataDxfId="4"/>
    <tableColumn id="196" uniqueName="196" name="durataMedia_updateConsent" queryTableFieldId="196" dataDxfId="3"/>
    <tableColumn id="197" uniqueName="197" name="durataMedia_updatePaymentResource" queryTableFieldId="197" dataDxfId="2"/>
    <tableColumn id="198" uniqueName="198" name="durataMedia_updatePeriodicPaymentResource" queryTableFieldId="198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3"/>
  <sheetViews>
    <sheetView workbookViewId="0">
      <selection activeCell="A2" sqref="A2"/>
    </sheetView>
  </sheetViews>
  <sheetFormatPr defaultColWidth="9.140625" defaultRowHeight="15" x14ac:dyDescent="0.25"/>
  <cols>
    <col min="1" max="1" width="10.7109375" style="15" bestFit="1" customWidth="1"/>
    <col min="2" max="2" width="12.28515625" style="15" customWidth="1"/>
    <col min="3" max="3" width="17.140625" style="15" customWidth="1"/>
    <col min="4" max="4" width="14.42578125" style="12" customWidth="1"/>
    <col min="5" max="5" width="26.5703125" style="15" customWidth="1"/>
    <col min="6" max="6" width="11.85546875" style="15" customWidth="1"/>
    <col min="7" max="7" width="32.7109375" style="12" customWidth="1"/>
    <col min="8" max="8" width="27.85546875" style="12" customWidth="1"/>
    <col min="9" max="9" width="23.140625" style="12" customWidth="1"/>
    <col min="10" max="10" width="13.7109375" style="15" customWidth="1"/>
    <col min="11" max="11" width="20.7109375" style="15" customWidth="1"/>
    <col min="12" max="12" width="28.7109375" style="15" customWidth="1"/>
    <col min="13" max="13" width="15.28515625" style="22" bestFit="1" customWidth="1"/>
    <col min="14" max="14" width="34.85546875" style="15" customWidth="1"/>
    <col min="15" max="15" width="30" style="15" customWidth="1"/>
    <col min="16" max="16" width="25.28515625" style="15" customWidth="1"/>
    <col min="17" max="17" width="15.85546875" style="15" customWidth="1"/>
    <col min="18" max="18" width="22.85546875" style="15" customWidth="1"/>
    <col min="19" max="19" width="29.28515625" style="15" customWidth="1"/>
    <col min="20" max="20" width="14.5703125" style="15" customWidth="1"/>
    <col min="21" max="21" width="35.42578125" style="1" customWidth="1"/>
    <col min="22" max="22" width="30.5703125" style="15" customWidth="1"/>
    <col min="23" max="23" width="25.85546875" style="15" customWidth="1"/>
    <col min="24" max="24" width="16.42578125" style="15" customWidth="1"/>
    <col min="25" max="25" width="23.42578125" style="15" customWidth="1"/>
    <col min="26" max="26" width="29.85546875" style="15" customWidth="1"/>
    <col min="27" max="27" width="15.140625" style="15" customWidth="1"/>
    <col min="28" max="28" width="36" style="15" customWidth="1"/>
    <col min="29" max="29" width="31.140625" style="12" customWidth="1"/>
    <col min="30" max="30" width="26.42578125" style="15" customWidth="1"/>
    <col min="31" max="31" width="17" style="15" customWidth="1"/>
    <col min="32" max="32" width="24" style="15" customWidth="1"/>
    <col min="33" max="36" width="9.140625" style="15"/>
    <col min="37" max="37" width="9.140625" style="1"/>
    <col min="38" max="16384" width="9.140625" style="15"/>
  </cols>
  <sheetData>
    <row r="1" spans="1:37" x14ac:dyDescent="0.25">
      <c r="A1" s="17" t="s">
        <v>0</v>
      </c>
      <c r="B1" s="17" t="s">
        <v>1</v>
      </c>
      <c r="C1" s="18" t="s">
        <v>2</v>
      </c>
      <c r="D1" s="18" t="s">
        <v>3</v>
      </c>
      <c r="E1" s="17" t="s">
        <v>4</v>
      </c>
      <c r="F1" s="17" t="s">
        <v>5</v>
      </c>
      <c r="G1" s="18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21" t="s">
        <v>12</v>
      </c>
      <c r="N1" s="18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8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8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</row>
    <row r="2" spans="1:37" s="25" customFormat="1" x14ac:dyDescent="0.25">
      <c r="A2" s="35">
        <v>44743</v>
      </c>
      <c r="B2" s="36">
        <f t="shared" ref="B2:B65" si="0">SUM(E2,L2,S2,Z2)</f>
        <v>38184</v>
      </c>
      <c r="C2" s="37">
        <f t="shared" ref="C2:C65" si="1">SUM(G2,N2,U2,AB2)</f>
        <v>2.1449429284981913E-4</v>
      </c>
      <c r="D2" s="37">
        <f t="shared" ref="D2:D65" si="2">100%-C2</f>
        <v>0.99978550570715019</v>
      </c>
      <c r="E2" s="38">
        <f t="shared" ref="E2:E65" si="3">H2*K2</f>
        <v>32643</v>
      </c>
      <c r="F2" s="36">
        <f t="shared" ref="F2:F65" si="4">J2-H2</f>
        <v>92661</v>
      </c>
      <c r="G2" s="37">
        <f t="shared" ref="G2:G65" si="5">H2/J2</f>
        <v>9.7118808675946913E-5</v>
      </c>
      <c r="H2" s="23">
        <v>9</v>
      </c>
      <c r="I2" s="39">
        <f>H2</f>
        <v>9</v>
      </c>
      <c r="J2" s="23">
        <v>92670</v>
      </c>
      <c r="K2" s="24">
        <v>3627</v>
      </c>
      <c r="L2" s="40">
        <f t="shared" ref="L2:L65" si="6">R2*O2</f>
        <v>5541</v>
      </c>
      <c r="M2" s="36">
        <f t="shared" ref="M2:M65" si="7">Q2-O2</f>
        <v>25556</v>
      </c>
      <c r="N2" s="37">
        <f t="shared" ref="N2:N65" si="8">O2/Q2</f>
        <v>1.1737548417387221E-4</v>
      </c>
      <c r="O2" s="23">
        <v>3</v>
      </c>
      <c r="P2" s="39">
        <f>O2</f>
        <v>3</v>
      </c>
      <c r="Q2" s="23">
        <v>25559</v>
      </c>
      <c r="R2" s="24">
        <v>1847</v>
      </c>
      <c r="S2" s="40">
        <f t="shared" ref="S2:S65" si="9">Y2*V2</f>
        <v>0</v>
      </c>
      <c r="T2" s="36">
        <f t="shared" ref="T2:T65" si="10">X2-V2</f>
        <v>7401</v>
      </c>
      <c r="U2" s="37">
        <f t="shared" ref="U2:U65" si="11">V2/X2</f>
        <v>0</v>
      </c>
      <c r="V2" s="23">
        <v>0</v>
      </c>
      <c r="W2" s="39">
        <f>V2</f>
        <v>0</v>
      </c>
      <c r="X2" s="23">
        <v>7401</v>
      </c>
      <c r="Y2" s="24">
        <v>1239</v>
      </c>
      <c r="Z2" s="40">
        <f t="shared" ref="Z2:Z65" si="12">AF2*AC2</f>
        <v>0</v>
      </c>
      <c r="AA2" s="36">
        <f t="shared" ref="AA2:AA65" si="13">AE2-AC2</f>
        <v>20331</v>
      </c>
      <c r="AB2" s="37">
        <f t="shared" ref="AB2:AB65" si="14">AC2/AE2</f>
        <v>0</v>
      </c>
      <c r="AC2" s="23">
        <v>0</v>
      </c>
      <c r="AD2" s="39">
        <f>AC2</f>
        <v>0</v>
      </c>
      <c r="AE2" s="23">
        <v>20331</v>
      </c>
      <c r="AF2" s="24">
        <v>1626</v>
      </c>
      <c r="AK2" s="26"/>
    </row>
    <row r="3" spans="1:37" x14ac:dyDescent="0.25">
      <c r="A3" s="35">
        <v>44744</v>
      </c>
      <c r="B3" s="36">
        <f t="shared" si="0"/>
        <v>15814</v>
      </c>
      <c r="C3" s="37">
        <f t="shared" si="1"/>
        <v>6.9654965048120392E-4</v>
      </c>
      <c r="D3" s="37">
        <f t="shared" si="2"/>
        <v>0.99930345034951884</v>
      </c>
      <c r="E3" s="38">
        <f t="shared" si="3"/>
        <v>13324</v>
      </c>
      <c r="F3" s="36">
        <f t="shared" si="4"/>
        <v>30582</v>
      </c>
      <c r="G3" s="37">
        <f t="shared" si="5"/>
        <v>1.307787876806382E-4</v>
      </c>
      <c r="H3" s="23">
        <v>4</v>
      </c>
      <c r="I3" s="39">
        <f t="shared" ref="I3:I66" si="15">H3</f>
        <v>4</v>
      </c>
      <c r="J3" s="23">
        <v>30586</v>
      </c>
      <c r="K3" s="24">
        <v>3331</v>
      </c>
      <c r="L3" s="40">
        <f t="shared" si="6"/>
        <v>0</v>
      </c>
      <c r="M3" s="36">
        <f t="shared" si="7"/>
        <v>7982</v>
      </c>
      <c r="N3" s="37">
        <f t="shared" si="8"/>
        <v>0</v>
      </c>
      <c r="O3" s="23">
        <v>0</v>
      </c>
      <c r="P3" s="39">
        <f t="shared" ref="P3:P66" si="16">O3</f>
        <v>0</v>
      </c>
      <c r="Q3" s="23">
        <v>7982</v>
      </c>
      <c r="R3" s="24">
        <v>1770</v>
      </c>
      <c r="S3" s="40">
        <f t="shared" si="9"/>
        <v>2490</v>
      </c>
      <c r="T3" s="36">
        <f t="shared" si="10"/>
        <v>3533</v>
      </c>
      <c r="U3" s="37">
        <f t="shared" si="11"/>
        <v>5.6577086280056575E-4</v>
      </c>
      <c r="V3" s="23">
        <v>2</v>
      </c>
      <c r="W3" s="39">
        <f t="shared" ref="W3:W66" si="17">V3</f>
        <v>2</v>
      </c>
      <c r="X3" s="23">
        <v>3535</v>
      </c>
      <c r="Y3" s="24">
        <v>1245</v>
      </c>
      <c r="Z3" s="40">
        <f t="shared" si="12"/>
        <v>0</v>
      </c>
      <c r="AA3" s="36">
        <f t="shared" si="13"/>
        <v>6855</v>
      </c>
      <c r="AB3" s="37">
        <f t="shared" si="14"/>
        <v>0</v>
      </c>
      <c r="AC3" s="23">
        <v>0</v>
      </c>
      <c r="AD3" s="39">
        <f t="shared" ref="AD3:AD66" si="18">AC3</f>
        <v>0</v>
      </c>
      <c r="AE3" s="23">
        <v>6855</v>
      </c>
      <c r="AF3" s="24">
        <v>1364</v>
      </c>
    </row>
    <row r="4" spans="1:37" x14ac:dyDescent="0.25">
      <c r="A4" s="35">
        <v>44745</v>
      </c>
      <c r="B4" s="36">
        <f t="shared" si="0"/>
        <v>23660</v>
      </c>
      <c r="C4" s="37">
        <f t="shared" si="1"/>
        <v>2.8779344653208897E-4</v>
      </c>
      <c r="D4" s="37">
        <f t="shared" si="2"/>
        <v>0.99971220655346793</v>
      </c>
      <c r="E4" s="38">
        <f t="shared" si="3"/>
        <v>23660</v>
      </c>
      <c r="F4" s="36">
        <f t="shared" si="4"/>
        <v>24316</v>
      </c>
      <c r="G4" s="37">
        <f t="shared" si="5"/>
        <v>2.8779344653208897E-4</v>
      </c>
      <c r="H4" s="23">
        <v>7</v>
      </c>
      <c r="I4" s="39">
        <f t="shared" si="15"/>
        <v>7</v>
      </c>
      <c r="J4" s="23">
        <v>24323</v>
      </c>
      <c r="K4" s="24">
        <v>3380</v>
      </c>
      <c r="L4" s="40">
        <f t="shared" si="6"/>
        <v>0</v>
      </c>
      <c r="M4" s="36">
        <f t="shared" si="7"/>
        <v>7384</v>
      </c>
      <c r="N4" s="37">
        <f t="shared" si="8"/>
        <v>0</v>
      </c>
      <c r="O4" s="23">
        <v>0</v>
      </c>
      <c r="P4" s="39">
        <f t="shared" si="16"/>
        <v>0</v>
      </c>
      <c r="Q4" s="23">
        <v>7384</v>
      </c>
      <c r="R4" s="24">
        <v>1790</v>
      </c>
      <c r="S4" s="40">
        <f t="shared" si="9"/>
        <v>0</v>
      </c>
      <c r="T4" s="36">
        <f t="shared" si="10"/>
        <v>3173</v>
      </c>
      <c r="U4" s="37">
        <f t="shared" si="11"/>
        <v>0</v>
      </c>
      <c r="V4" s="23">
        <v>0</v>
      </c>
      <c r="W4" s="39">
        <f t="shared" si="17"/>
        <v>0</v>
      </c>
      <c r="X4" s="23">
        <v>3173</v>
      </c>
      <c r="Y4" s="24">
        <v>1239</v>
      </c>
      <c r="Z4" s="40">
        <f t="shared" si="12"/>
        <v>0</v>
      </c>
      <c r="AA4" s="36">
        <f t="shared" si="13"/>
        <v>5633</v>
      </c>
      <c r="AB4" s="37">
        <f t="shared" si="14"/>
        <v>0</v>
      </c>
      <c r="AC4" s="23">
        <v>0</v>
      </c>
      <c r="AD4" s="39">
        <f t="shared" si="18"/>
        <v>0</v>
      </c>
      <c r="AE4" s="23">
        <v>5633</v>
      </c>
      <c r="AF4" s="24">
        <v>1285</v>
      </c>
    </row>
    <row r="5" spans="1:37" x14ac:dyDescent="0.25">
      <c r="A5" s="35">
        <v>44746</v>
      </c>
      <c r="B5" s="36">
        <f t="shared" si="0"/>
        <v>123659</v>
      </c>
      <c r="C5" s="37">
        <f t="shared" si="1"/>
        <v>5.1961487350557912E-4</v>
      </c>
      <c r="D5" s="37">
        <f t="shared" si="2"/>
        <v>0.9994803851264944</v>
      </c>
      <c r="E5" s="38">
        <f t="shared" si="3"/>
        <v>102353</v>
      </c>
      <c r="F5" s="36">
        <f t="shared" si="4"/>
        <v>93175</v>
      </c>
      <c r="G5" s="37">
        <f t="shared" si="5"/>
        <v>2.0387578599480652E-4</v>
      </c>
      <c r="H5" s="23">
        <v>19</v>
      </c>
      <c r="I5" s="39">
        <f t="shared" si="15"/>
        <v>19</v>
      </c>
      <c r="J5" s="23">
        <v>93194</v>
      </c>
      <c r="K5" s="24">
        <v>5387</v>
      </c>
      <c r="L5" s="40">
        <f t="shared" si="6"/>
        <v>19488</v>
      </c>
      <c r="M5" s="36">
        <f t="shared" si="7"/>
        <v>30046</v>
      </c>
      <c r="N5" s="37">
        <f t="shared" si="8"/>
        <v>2.6618752911426101E-4</v>
      </c>
      <c r="O5" s="23">
        <v>8</v>
      </c>
      <c r="P5" s="39">
        <f t="shared" si="16"/>
        <v>8</v>
      </c>
      <c r="Q5" s="23">
        <v>30054</v>
      </c>
      <c r="R5" s="24">
        <v>2436</v>
      </c>
      <c r="S5" s="40">
        <f t="shared" si="9"/>
        <v>0</v>
      </c>
      <c r="T5" s="36">
        <f t="shared" si="10"/>
        <v>6736</v>
      </c>
      <c r="U5" s="37">
        <f t="shared" si="11"/>
        <v>0</v>
      </c>
      <c r="V5" s="23">
        <v>0</v>
      </c>
      <c r="W5" s="39">
        <f t="shared" si="17"/>
        <v>0</v>
      </c>
      <c r="X5" s="23">
        <v>6736</v>
      </c>
      <c r="Y5" s="24">
        <v>1613</v>
      </c>
      <c r="Z5" s="40">
        <f t="shared" si="12"/>
        <v>1818</v>
      </c>
      <c r="AA5" s="36">
        <f t="shared" si="13"/>
        <v>20180</v>
      </c>
      <c r="AB5" s="37">
        <f t="shared" si="14"/>
        <v>4.9551558396511573E-5</v>
      </c>
      <c r="AC5" s="23">
        <v>1</v>
      </c>
      <c r="AD5" s="39">
        <f t="shared" si="18"/>
        <v>1</v>
      </c>
      <c r="AE5" s="23">
        <v>20181</v>
      </c>
      <c r="AF5" s="24">
        <v>1818</v>
      </c>
    </row>
    <row r="6" spans="1:37" s="25" customFormat="1" x14ac:dyDescent="0.25">
      <c r="A6" s="35">
        <v>44747</v>
      </c>
      <c r="B6" s="36">
        <f t="shared" si="0"/>
        <v>24120</v>
      </c>
      <c r="C6" s="37">
        <f t="shared" si="1"/>
        <v>1.041277118088795E-4</v>
      </c>
      <c r="D6" s="37">
        <f t="shared" si="2"/>
        <v>0.9998958722881911</v>
      </c>
      <c r="E6" s="38">
        <f t="shared" si="3"/>
        <v>22260</v>
      </c>
      <c r="F6" s="36">
        <f t="shared" si="4"/>
        <v>86405</v>
      </c>
      <c r="G6" s="37">
        <f t="shared" si="5"/>
        <v>6.9435604263346108E-5</v>
      </c>
      <c r="H6" s="23">
        <v>6</v>
      </c>
      <c r="I6" s="39">
        <f t="shared" si="15"/>
        <v>6</v>
      </c>
      <c r="J6" s="23">
        <v>86411</v>
      </c>
      <c r="K6" s="24">
        <v>3710</v>
      </c>
      <c r="L6" s="40">
        <f t="shared" si="6"/>
        <v>1860</v>
      </c>
      <c r="M6" s="36">
        <f t="shared" si="7"/>
        <v>28824</v>
      </c>
      <c r="N6" s="37">
        <f t="shared" si="8"/>
        <v>3.4692107545533391E-5</v>
      </c>
      <c r="O6" s="23">
        <v>1</v>
      </c>
      <c r="P6" s="39">
        <f t="shared" si="16"/>
        <v>1</v>
      </c>
      <c r="Q6" s="23">
        <v>28825</v>
      </c>
      <c r="R6" s="24">
        <v>1860</v>
      </c>
      <c r="S6" s="40">
        <f t="shared" si="9"/>
        <v>0</v>
      </c>
      <c r="T6" s="36">
        <f t="shared" si="10"/>
        <v>5910</v>
      </c>
      <c r="U6" s="37">
        <f t="shared" si="11"/>
        <v>0</v>
      </c>
      <c r="V6" s="23">
        <v>0</v>
      </c>
      <c r="W6" s="39">
        <f t="shared" si="17"/>
        <v>0</v>
      </c>
      <c r="X6" s="23">
        <v>5910</v>
      </c>
      <c r="Y6" s="24">
        <v>1198</v>
      </c>
      <c r="Z6" s="40">
        <f t="shared" si="12"/>
        <v>0</v>
      </c>
      <c r="AA6" s="36">
        <f t="shared" si="13"/>
        <v>18613</v>
      </c>
      <c r="AB6" s="37">
        <f t="shared" si="14"/>
        <v>0</v>
      </c>
      <c r="AC6" s="23">
        <v>0</v>
      </c>
      <c r="AD6" s="39">
        <f t="shared" si="18"/>
        <v>0</v>
      </c>
      <c r="AE6" s="23">
        <v>18613</v>
      </c>
      <c r="AF6" s="24">
        <v>1585</v>
      </c>
      <c r="AK6" s="26"/>
    </row>
    <row r="7" spans="1:37" x14ac:dyDescent="0.25">
      <c r="A7" s="35">
        <v>44748</v>
      </c>
      <c r="B7" s="36">
        <f t="shared" si="0"/>
        <v>21397</v>
      </c>
      <c r="C7" s="37">
        <f t="shared" si="1"/>
        <v>2.8636407864848367E-4</v>
      </c>
      <c r="D7" s="37">
        <f t="shared" si="2"/>
        <v>0.99971363592135154</v>
      </c>
      <c r="E7" s="38">
        <f t="shared" si="3"/>
        <v>10593</v>
      </c>
      <c r="F7" s="36">
        <f t="shared" si="4"/>
        <v>82920</v>
      </c>
      <c r="G7" s="37">
        <f t="shared" si="5"/>
        <v>3.6178141167106831E-5</v>
      </c>
      <c r="H7" s="23">
        <v>3</v>
      </c>
      <c r="I7" s="39">
        <f t="shared" si="15"/>
        <v>3</v>
      </c>
      <c r="J7" s="23">
        <v>82923</v>
      </c>
      <c r="K7" s="24">
        <v>3531</v>
      </c>
      <c r="L7" s="40">
        <f t="shared" si="6"/>
        <v>9410</v>
      </c>
      <c r="M7" s="36">
        <f t="shared" si="7"/>
        <v>26029</v>
      </c>
      <c r="N7" s="37">
        <f t="shared" si="8"/>
        <v>1.9205654144580165E-4</v>
      </c>
      <c r="O7" s="23">
        <v>5</v>
      </c>
      <c r="P7" s="39">
        <f t="shared" si="16"/>
        <v>5</v>
      </c>
      <c r="Q7" s="23">
        <v>26034</v>
      </c>
      <c r="R7" s="24">
        <v>1882</v>
      </c>
      <c r="S7" s="40">
        <f t="shared" si="9"/>
        <v>0</v>
      </c>
      <c r="T7" s="36">
        <f t="shared" si="10"/>
        <v>6047</v>
      </c>
      <c r="U7" s="37">
        <f t="shared" si="11"/>
        <v>0</v>
      </c>
      <c r="V7" s="23">
        <v>0</v>
      </c>
      <c r="W7" s="39">
        <f t="shared" si="17"/>
        <v>0</v>
      </c>
      <c r="X7" s="23">
        <v>6047</v>
      </c>
      <c r="Y7" s="24">
        <v>1241</v>
      </c>
      <c r="Z7" s="40">
        <f t="shared" si="12"/>
        <v>1394</v>
      </c>
      <c r="AA7" s="36">
        <f t="shared" si="13"/>
        <v>17202</v>
      </c>
      <c r="AB7" s="37">
        <f t="shared" si="14"/>
        <v>5.8129396035575189E-5</v>
      </c>
      <c r="AC7" s="23">
        <v>1</v>
      </c>
      <c r="AD7" s="39">
        <f t="shared" si="18"/>
        <v>1</v>
      </c>
      <c r="AE7" s="23">
        <v>17203</v>
      </c>
      <c r="AF7" s="24">
        <v>1394</v>
      </c>
    </row>
    <row r="8" spans="1:37" s="25" customFormat="1" x14ac:dyDescent="0.25">
      <c r="A8" s="35">
        <v>44749</v>
      </c>
      <c r="B8" s="36">
        <f t="shared" si="0"/>
        <v>27942</v>
      </c>
      <c r="C8" s="37">
        <f t="shared" si="1"/>
        <v>2.7910079980726936E-4</v>
      </c>
      <c r="D8" s="37">
        <f t="shared" si="2"/>
        <v>0.99972089920019269</v>
      </c>
      <c r="E8" s="38">
        <f t="shared" si="3"/>
        <v>21042</v>
      </c>
      <c r="F8" s="36">
        <f t="shared" si="4"/>
        <v>77832</v>
      </c>
      <c r="G8" s="37">
        <f t="shared" si="5"/>
        <v>7.7083172743390115E-5</v>
      </c>
      <c r="H8" s="23">
        <v>6</v>
      </c>
      <c r="I8" s="39">
        <f t="shared" si="15"/>
        <v>6</v>
      </c>
      <c r="J8" s="23">
        <v>77838</v>
      </c>
      <c r="K8" s="24">
        <v>3507</v>
      </c>
      <c r="L8" s="40">
        <f t="shared" si="6"/>
        <v>3674</v>
      </c>
      <c r="M8" s="36">
        <f t="shared" si="7"/>
        <v>25684</v>
      </c>
      <c r="N8" s="37">
        <f t="shared" si="8"/>
        <v>7.7863427548080662E-5</v>
      </c>
      <c r="O8" s="23">
        <v>2</v>
      </c>
      <c r="P8" s="39">
        <f t="shared" si="16"/>
        <v>2</v>
      </c>
      <c r="Q8" s="23">
        <v>25686</v>
      </c>
      <c r="R8" s="24">
        <v>1837</v>
      </c>
      <c r="S8" s="40">
        <f t="shared" si="9"/>
        <v>0</v>
      </c>
      <c r="T8" s="36">
        <f t="shared" si="10"/>
        <v>5783</v>
      </c>
      <c r="U8" s="37">
        <f t="shared" si="11"/>
        <v>0</v>
      </c>
      <c r="V8" s="23">
        <v>0</v>
      </c>
      <c r="W8" s="39">
        <f t="shared" si="17"/>
        <v>0</v>
      </c>
      <c r="X8" s="23">
        <v>5783</v>
      </c>
      <c r="Y8" s="24">
        <v>1189</v>
      </c>
      <c r="Z8" s="40">
        <f t="shared" si="12"/>
        <v>3226</v>
      </c>
      <c r="AA8" s="36">
        <f t="shared" si="13"/>
        <v>16107</v>
      </c>
      <c r="AB8" s="37">
        <f t="shared" si="14"/>
        <v>1.2415419951579862E-4</v>
      </c>
      <c r="AC8" s="23">
        <v>2</v>
      </c>
      <c r="AD8" s="39">
        <f t="shared" si="18"/>
        <v>2</v>
      </c>
      <c r="AE8" s="23">
        <v>16109</v>
      </c>
      <c r="AF8" s="24">
        <v>1613</v>
      </c>
      <c r="AK8" s="26"/>
    </row>
    <row r="9" spans="1:37" x14ac:dyDescent="0.25">
      <c r="A9" s="35">
        <v>44750</v>
      </c>
      <c r="B9" s="36">
        <f t="shared" si="0"/>
        <v>42116</v>
      </c>
      <c r="C9" s="37">
        <f t="shared" si="1"/>
        <v>3.5202625067424939E-4</v>
      </c>
      <c r="D9" s="37">
        <f t="shared" si="2"/>
        <v>0.99964797374932579</v>
      </c>
      <c r="E9" s="38">
        <f t="shared" si="3"/>
        <v>35270</v>
      </c>
      <c r="F9" s="36">
        <f t="shared" si="4"/>
        <v>72770</v>
      </c>
      <c r="G9" s="37">
        <f t="shared" si="5"/>
        <v>1.3740038472107721E-4</v>
      </c>
      <c r="H9" s="23">
        <v>10</v>
      </c>
      <c r="I9" s="39">
        <f t="shared" si="15"/>
        <v>10</v>
      </c>
      <c r="J9" s="23">
        <v>72780</v>
      </c>
      <c r="K9" s="24">
        <v>3527</v>
      </c>
      <c r="L9" s="40">
        <f t="shared" si="6"/>
        <v>3676</v>
      </c>
      <c r="M9" s="36">
        <f t="shared" si="7"/>
        <v>24116</v>
      </c>
      <c r="N9" s="37">
        <f t="shared" si="8"/>
        <v>8.2925615722696742E-5</v>
      </c>
      <c r="O9" s="23">
        <v>2</v>
      </c>
      <c r="P9" s="39">
        <f t="shared" si="16"/>
        <v>2</v>
      </c>
      <c r="Q9" s="23">
        <v>24118</v>
      </c>
      <c r="R9" s="24">
        <v>1838</v>
      </c>
      <c r="S9" s="40">
        <f t="shared" si="9"/>
        <v>0</v>
      </c>
      <c r="T9" s="36">
        <f t="shared" si="10"/>
        <v>5345</v>
      </c>
      <c r="U9" s="37">
        <f t="shared" si="11"/>
        <v>0</v>
      </c>
      <c r="V9" s="23">
        <v>0</v>
      </c>
      <c r="W9" s="39">
        <f t="shared" si="17"/>
        <v>0</v>
      </c>
      <c r="X9" s="23">
        <v>5345</v>
      </c>
      <c r="Y9" s="24">
        <v>1179</v>
      </c>
      <c r="Z9" s="40">
        <f t="shared" si="12"/>
        <v>3170</v>
      </c>
      <c r="AA9" s="36">
        <f t="shared" si="13"/>
        <v>15184</v>
      </c>
      <c r="AB9" s="37">
        <f t="shared" si="14"/>
        <v>1.3170025023047545E-4</v>
      </c>
      <c r="AC9" s="23">
        <v>2</v>
      </c>
      <c r="AD9" s="39">
        <f t="shared" si="18"/>
        <v>2</v>
      </c>
      <c r="AE9" s="23">
        <v>15186</v>
      </c>
      <c r="AF9" s="24">
        <v>1585</v>
      </c>
    </row>
    <row r="10" spans="1:37" s="25" customFormat="1" x14ac:dyDescent="0.25">
      <c r="A10" s="35">
        <v>44751</v>
      </c>
      <c r="B10" s="36">
        <f t="shared" si="0"/>
        <v>3348</v>
      </c>
      <c r="C10" s="37">
        <f t="shared" si="1"/>
        <v>3.6674368284006307E-5</v>
      </c>
      <c r="D10" s="37">
        <f t="shared" si="2"/>
        <v>0.99996332563171597</v>
      </c>
      <c r="E10" s="38">
        <f t="shared" si="3"/>
        <v>3348</v>
      </c>
      <c r="F10" s="36">
        <f t="shared" si="4"/>
        <v>27266</v>
      </c>
      <c r="G10" s="37">
        <f t="shared" si="5"/>
        <v>3.6674368284006307E-5</v>
      </c>
      <c r="H10" s="23">
        <v>1</v>
      </c>
      <c r="I10" s="39">
        <f t="shared" si="15"/>
        <v>1</v>
      </c>
      <c r="J10" s="23">
        <v>27267</v>
      </c>
      <c r="K10" s="24">
        <v>3348</v>
      </c>
      <c r="L10" s="40">
        <f t="shared" si="6"/>
        <v>0</v>
      </c>
      <c r="M10" s="36">
        <f t="shared" si="7"/>
        <v>7746</v>
      </c>
      <c r="N10" s="37">
        <f t="shared" si="8"/>
        <v>0</v>
      </c>
      <c r="O10" s="23">
        <v>0</v>
      </c>
      <c r="P10" s="39">
        <f t="shared" si="16"/>
        <v>0</v>
      </c>
      <c r="Q10" s="23">
        <v>7746</v>
      </c>
      <c r="R10" s="24">
        <v>1777</v>
      </c>
      <c r="S10" s="40">
        <f t="shared" si="9"/>
        <v>0</v>
      </c>
      <c r="T10" s="36">
        <f t="shared" si="10"/>
        <v>3113</v>
      </c>
      <c r="U10" s="37">
        <f t="shared" si="11"/>
        <v>0</v>
      </c>
      <c r="V10" s="23">
        <v>0</v>
      </c>
      <c r="W10" s="39">
        <f t="shared" si="17"/>
        <v>0</v>
      </c>
      <c r="X10" s="23">
        <v>3113</v>
      </c>
      <c r="Y10" s="24">
        <v>1191</v>
      </c>
      <c r="Z10" s="40">
        <f t="shared" si="12"/>
        <v>0</v>
      </c>
      <c r="AA10" s="36">
        <f t="shared" si="13"/>
        <v>5937</v>
      </c>
      <c r="AB10" s="37">
        <f t="shared" si="14"/>
        <v>0</v>
      </c>
      <c r="AC10" s="23">
        <v>0</v>
      </c>
      <c r="AD10" s="39">
        <f t="shared" si="18"/>
        <v>0</v>
      </c>
      <c r="AE10" s="23">
        <v>5937</v>
      </c>
      <c r="AF10" s="24">
        <v>1272</v>
      </c>
      <c r="AK10" s="26"/>
    </row>
    <row r="11" spans="1:37" x14ac:dyDescent="0.25">
      <c r="A11" s="35">
        <v>44752</v>
      </c>
      <c r="B11" s="36">
        <f t="shared" si="0"/>
        <v>10338</v>
      </c>
      <c r="C11" s="37">
        <f t="shared" si="1"/>
        <v>1.3374944271065536E-4</v>
      </c>
      <c r="D11" s="37">
        <f t="shared" si="2"/>
        <v>0.99986625055728939</v>
      </c>
      <c r="E11" s="38">
        <f t="shared" si="3"/>
        <v>10338</v>
      </c>
      <c r="F11" s="36">
        <f t="shared" si="4"/>
        <v>22427</v>
      </c>
      <c r="G11" s="37">
        <f t="shared" si="5"/>
        <v>1.3374944271065536E-4</v>
      </c>
      <c r="H11" s="23">
        <v>3</v>
      </c>
      <c r="I11" s="39">
        <f t="shared" si="15"/>
        <v>3</v>
      </c>
      <c r="J11" s="23">
        <v>22430</v>
      </c>
      <c r="K11" s="24">
        <v>3446</v>
      </c>
      <c r="L11" s="40">
        <f t="shared" si="6"/>
        <v>0</v>
      </c>
      <c r="M11" s="36">
        <f t="shared" si="7"/>
        <v>6988</v>
      </c>
      <c r="N11" s="37">
        <f t="shared" si="8"/>
        <v>0</v>
      </c>
      <c r="O11" s="23">
        <v>0</v>
      </c>
      <c r="P11" s="39">
        <f t="shared" si="16"/>
        <v>0</v>
      </c>
      <c r="Q11" s="23">
        <v>6988</v>
      </c>
      <c r="R11" s="24">
        <v>1797</v>
      </c>
      <c r="S11" s="40">
        <f t="shared" si="9"/>
        <v>0</v>
      </c>
      <c r="T11" s="36">
        <f t="shared" si="10"/>
        <v>2856</v>
      </c>
      <c r="U11" s="37">
        <f t="shared" si="11"/>
        <v>0</v>
      </c>
      <c r="V11" s="23">
        <v>0</v>
      </c>
      <c r="W11" s="39">
        <f t="shared" si="17"/>
        <v>0</v>
      </c>
      <c r="X11" s="23">
        <v>2856</v>
      </c>
      <c r="Y11" s="24">
        <v>1207</v>
      </c>
      <c r="Z11" s="40">
        <f t="shared" si="12"/>
        <v>0</v>
      </c>
      <c r="AA11" s="36">
        <f t="shared" si="13"/>
        <v>5218</v>
      </c>
      <c r="AB11" s="37">
        <f t="shared" si="14"/>
        <v>0</v>
      </c>
      <c r="AC11" s="23">
        <v>0</v>
      </c>
      <c r="AD11" s="39">
        <f t="shared" si="18"/>
        <v>0</v>
      </c>
      <c r="AE11" s="23">
        <v>5218</v>
      </c>
      <c r="AF11" s="24">
        <v>1348</v>
      </c>
    </row>
    <row r="12" spans="1:37" s="25" customFormat="1" x14ac:dyDescent="0.25">
      <c r="A12" s="35">
        <v>44753</v>
      </c>
      <c r="B12" s="36">
        <f t="shared" si="0"/>
        <v>41900</v>
      </c>
      <c r="C12" s="37">
        <f t="shared" si="1"/>
        <v>1.7083018366953828E-4</v>
      </c>
      <c r="D12" s="37">
        <f t="shared" si="2"/>
        <v>0.99982916981633041</v>
      </c>
      <c r="E12" s="38">
        <f t="shared" si="3"/>
        <v>40304</v>
      </c>
      <c r="F12" s="36">
        <f t="shared" si="4"/>
        <v>91377</v>
      </c>
      <c r="G12" s="37">
        <f t="shared" si="5"/>
        <v>1.2036591237361579E-4</v>
      </c>
      <c r="H12" s="23">
        <v>11</v>
      </c>
      <c r="I12" s="39">
        <f t="shared" si="15"/>
        <v>11</v>
      </c>
      <c r="J12" s="23">
        <v>91388</v>
      </c>
      <c r="K12" s="24">
        <v>3664</v>
      </c>
      <c r="L12" s="40">
        <f t="shared" si="6"/>
        <v>0</v>
      </c>
      <c r="M12" s="36">
        <f t="shared" si="7"/>
        <v>30590</v>
      </c>
      <c r="N12" s="37">
        <f t="shared" si="8"/>
        <v>0</v>
      </c>
      <c r="O12" s="23">
        <v>0</v>
      </c>
      <c r="P12" s="39">
        <f t="shared" si="16"/>
        <v>0</v>
      </c>
      <c r="Q12" s="23">
        <v>30590</v>
      </c>
      <c r="R12" s="24">
        <v>1807</v>
      </c>
      <c r="S12" s="40">
        <f t="shared" si="9"/>
        <v>0</v>
      </c>
      <c r="T12" s="36">
        <f t="shared" si="10"/>
        <v>6708</v>
      </c>
      <c r="U12" s="37">
        <f t="shared" si="11"/>
        <v>0</v>
      </c>
      <c r="V12" s="23">
        <v>0</v>
      </c>
      <c r="W12" s="39">
        <f t="shared" si="17"/>
        <v>0</v>
      </c>
      <c r="X12" s="23">
        <v>6708</v>
      </c>
      <c r="Y12" s="24">
        <v>1196</v>
      </c>
      <c r="Z12" s="40">
        <f t="shared" si="12"/>
        <v>1596</v>
      </c>
      <c r="AA12" s="36">
        <f t="shared" si="13"/>
        <v>19815</v>
      </c>
      <c r="AB12" s="37">
        <f t="shared" si="14"/>
        <v>5.0464271295922484E-5</v>
      </c>
      <c r="AC12" s="23">
        <v>1</v>
      </c>
      <c r="AD12" s="39">
        <f t="shared" si="18"/>
        <v>1</v>
      </c>
      <c r="AE12" s="23">
        <v>19816</v>
      </c>
      <c r="AF12" s="24">
        <v>1596</v>
      </c>
      <c r="AK12" s="26"/>
    </row>
    <row r="13" spans="1:37" x14ac:dyDescent="0.25">
      <c r="A13" s="35">
        <v>44754</v>
      </c>
      <c r="B13" s="36">
        <f t="shared" si="0"/>
        <v>26551</v>
      </c>
      <c r="C13" s="37">
        <f t="shared" si="1"/>
        <v>8.4087114250363371E-5</v>
      </c>
      <c r="D13" s="37">
        <f t="shared" si="2"/>
        <v>0.99991591288574966</v>
      </c>
      <c r="E13" s="38">
        <f t="shared" si="3"/>
        <v>26551</v>
      </c>
      <c r="F13" s="36">
        <f t="shared" si="4"/>
        <v>83240</v>
      </c>
      <c r="G13" s="37">
        <f t="shared" si="5"/>
        <v>8.4087114250363371E-5</v>
      </c>
      <c r="H13" s="23">
        <v>7</v>
      </c>
      <c r="I13" s="39">
        <f t="shared" si="15"/>
        <v>7</v>
      </c>
      <c r="J13" s="23">
        <v>83247</v>
      </c>
      <c r="K13" s="24">
        <v>3793</v>
      </c>
      <c r="L13" s="40">
        <f t="shared" si="6"/>
        <v>0</v>
      </c>
      <c r="M13" s="36">
        <f t="shared" si="7"/>
        <v>25846</v>
      </c>
      <c r="N13" s="37">
        <f t="shared" si="8"/>
        <v>0</v>
      </c>
      <c r="O13" s="23">
        <v>0</v>
      </c>
      <c r="P13" s="39">
        <f t="shared" si="16"/>
        <v>0</v>
      </c>
      <c r="Q13" s="23">
        <v>25846</v>
      </c>
      <c r="R13" s="24">
        <v>1819</v>
      </c>
      <c r="S13" s="40">
        <f t="shared" si="9"/>
        <v>0</v>
      </c>
      <c r="T13" s="36">
        <f t="shared" si="10"/>
        <v>6304</v>
      </c>
      <c r="U13" s="37">
        <f t="shared" si="11"/>
        <v>0</v>
      </c>
      <c r="V13" s="23">
        <v>0</v>
      </c>
      <c r="W13" s="39">
        <f t="shared" si="17"/>
        <v>0</v>
      </c>
      <c r="X13" s="23">
        <v>6304</v>
      </c>
      <c r="Y13" s="24">
        <v>1222</v>
      </c>
      <c r="Z13" s="40">
        <f t="shared" si="12"/>
        <v>0</v>
      </c>
      <c r="AA13" s="36">
        <f t="shared" si="13"/>
        <v>17938</v>
      </c>
      <c r="AB13" s="37">
        <f t="shared" si="14"/>
        <v>0</v>
      </c>
      <c r="AC13" s="23">
        <v>0</v>
      </c>
      <c r="AD13" s="39">
        <f t="shared" si="18"/>
        <v>0</v>
      </c>
      <c r="AE13" s="23">
        <v>17938</v>
      </c>
      <c r="AF13" s="24">
        <v>1836</v>
      </c>
    </row>
    <row r="14" spans="1:37" s="25" customFormat="1" x14ac:dyDescent="0.25">
      <c r="A14" s="35">
        <v>44755</v>
      </c>
      <c r="B14" s="36">
        <f t="shared" si="0"/>
        <v>22062</v>
      </c>
      <c r="C14" s="37">
        <f t="shared" si="1"/>
        <v>5.9740410261309646E-4</v>
      </c>
      <c r="D14" s="37">
        <f t="shared" si="2"/>
        <v>0.99940259589738689</v>
      </c>
      <c r="E14" s="38">
        <f t="shared" si="3"/>
        <v>14632</v>
      </c>
      <c r="F14" s="36">
        <f t="shared" si="4"/>
        <v>80657</v>
      </c>
      <c r="G14" s="37">
        <f t="shared" si="5"/>
        <v>4.9590260472843135E-5</v>
      </c>
      <c r="H14" s="23">
        <v>4</v>
      </c>
      <c r="I14" s="39">
        <f t="shared" si="15"/>
        <v>4</v>
      </c>
      <c r="J14" s="23">
        <v>80661</v>
      </c>
      <c r="K14" s="24">
        <v>3658</v>
      </c>
      <c r="L14" s="40">
        <f t="shared" si="6"/>
        <v>3656</v>
      </c>
      <c r="M14" s="36">
        <f t="shared" si="7"/>
        <v>23749</v>
      </c>
      <c r="N14" s="37">
        <f t="shared" si="8"/>
        <v>8.4206980758704894E-5</v>
      </c>
      <c r="O14" s="23">
        <v>2</v>
      </c>
      <c r="P14" s="39">
        <f t="shared" si="16"/>
        <v>2</v>
      </c>
      <c r="Q14" s="23">
        <v>23751</v>
      </c>
      <c r="R14" s="24">
        <v>1828</v>
      </c>
      <c r="S14" s="40">
        <f t="shared" si="9"/>
        <v>3774</v>
      </c>
      <c r="T14" s="36">
        <f t="shared" si="10"/>
        <v>6468</v>
      </c>
      <c r="U14" s="37">
        <f t="shared" si="11"/>
        <v>4.6360686138154843E-4</v>
      </c>
      <c r="V14" s="23">
        <v>3</v>
      </c>
      <c r="W14" s="39">
        <f t="shared" si="17"/>
        <v>3</v>
      </c>
      <c r="X14" s="23">
        <v>6471</v>
      </c>
      <c r="Y14" s="24">
        <v>1258</v>
      </c>
      <c r="Z14" s="40">
        <f t="shared" si="12"/>
        <v>0</v>
      </c>
      <c r="AA14" s="36">
        <f t="shared" si="13"/>
        <v>17734</v>
      </c>
      <c r="AB14" s="37">
        <f t="shared" si="14"/>
        <v>0</v>
      </c>
      <c r="AC14" s="23">
        <v>0</v>
      </c>
      <c r="AD14" s="39">
        <f t="shared" si="18"/>
        <v>0</v>
      </c>
      <c r="AE14" s="23">
        <v>17734</v>
      </c>
      <c r="AF14" s="24">
        <v>1674</v>
      </c>
      <c r="AK14" s="26"/>
    </row>
    <row r="15" spans="1:37" x14ac:dyDescent="0.25">
      <c r="A15" s="35">
        <v>44756</v>
      </c>
      <c r="B15" s="36">
        <f t="shared" si="0"/>
        <v>54515</v>
      </c>
      <c r="C15" s="37">
        <f t="shared" si="1"/>
        <v>5.9461354569222353E-4</v>
      </c>
      <c r="D15" s="37">
        <f t="shared" si="2"/>
        <v>0.99940538645430776</v>
      </c>
      <c r="E15" s="38">
        <f t="shared" si="3"/>
        <v>35397</v>
      </c>
      <c r="F15" s="36">
        <f t="shared" si="4"/>
        <v>75784</v>
      </c>
      <c r="G15" s="37">
        <f t="shared" si="5"/>
        <v>1.1874447508345097E-4</v>
      </c>
      <c r="H15" s="23">
        <v>9</v>
      </c>
      <c r="I15" s="39">
        <f t="shared" si="15"/>
        <v>9</v>
      </c>
      <c r="J15" s="23">
        <v>75793</v>
      </c>
      <c r="K15" s="24">
        <v>3933</v>
      </c>
      <c r="L15" s="40">
        <f t="shared" si="6"/>
        <v>17352</v>
      </c>
      <c r="M15" s="36">
        <f t="shared" si="7"/>
        <v>21750</v>
      </c>
      <c r="N15" s="37">
        <f t="shared" si="8"/>
        <v>4.1362194953812215E-4</v>
      </c>
      <c r="O15" s="23">
        <v>9</v>
      </c>
      <c r="P15" s="39">
        <f t="shared" si="16"/>
        <v>9</v>
      </c>
      <c r="Q15" s="23">
        <v>21759</v>
      </c>
      <c r="R15" s="24">
        <v>1928</v>
      </c>
      <c r="S15" s="40">
        <f t="shared" si="9"/>
        <v>0</v>
      </c>
      <c r="T15" s="36">
        <f t="shared" si="10"/>
        <v>5110</v>
      </c>
      <c r="U15" s="37">
        <f t="shared" si="11"/>
        <v>0</v>
      </c>
      <c r="V15" s="23">
        <v>0</v>
      </c>
      <c r="W15" s="39">
        <f t="shared" si="17"/>
        <v>0</v>
      </c>
      <c r="X15" s="23">
        <v>5110</v>
      </c>
      <c r="Y15" s="24">
        <v>1236</v>
      </c>
      <c r="Z15" s="40">
        <f t="shared" si="12"/>
        <v>1766</v>
      </c>
      <c r="AA15" s="36">
        <f t="shared" si="13"/>
        <v>16064</v>
      </c>
      <c r="AB15" s="37">
        <f t="shared" si="14"/>
        <v>6.2247121070650483E-5</v>
      </c>
      <c r="AC15" s="23">
        <v>1</v>
      </c>
      <c r="AD15" s="39">
        <f t="shared" si="18"/>
        <v>1</v>
      </c>
      <c r="AE15" s="23">
        <v>16065</v>
      </c>
      <c r="AF15" s="24">
        <v>1766</v>
      </c>
    </row>
    <row r="16" spans="1:37" s="25" customFormat="1" x14ac:dyDescent="0.25">
      <c r="A16" s="35">
        <v>44757</v>
      </c>
      <c r="B16" s="36">
        <f t="shared" si="0"/>
        <v>12493</v>
      </c>
      <c r="C16" s="37">
        <f t="shared" si="1"/>
        <v>7.6539304870514447E-5</v>
      </c>
      <c r="D16" s="37">
        <f t="shared" si="2"/>
        <v>0.9999234606951295</v>
      </c>
      <c r="E16" s="38">
        <f t="shared" si="3"/>
        <v>10674</v>
      </c>
      <c r="F16" s="36">
        <f t="shared" si="4"/>
        <v>74603</v>
      </c>
      <c r="G16" s="37">
        <f t="shared" si="5"/>
        <v>2.6807854701427518E-5</v>
      </c>
      <c r="H16" s="23">
        <v>2</v>
      </c>
      <c r="I16" s="39">
        <f t="shared" si="15"/>
        <v>2</v>
      </c>
      <c r="J16" s="23">
        <v>74605</v>
      </c>
      <c r="K16" s="24">
        <v>5337</v>
      </c>
      <c r="L16" s="40">
        <f t="shared" si="6"/>
        <v>1819</v>
      </c>
      <c r="M16" s="36">
        <f t="shared" si="7"/>
        <v>20107</v>
      </c>
      <c r="N16" s="37">
        <f t="shared" si="8"/>
        <v>4.9731450169086932E-5</v>
      </c>
      <c r="O16" s="23">
        <v>1</v>
      </c>
      <c r="P16" s="39">
        <f t="shared" si="16"/>
        <v>1</v>
      </c>
      <c r="Q16" s="23">
        <v>20108</v>
      </c>
      <c r="R16" s="24">
        <v>1819</v>
      </c>
      <c r="S16" s="40">
        <f t="shared" si="9"/>
        <v>0</v>
      </c>
      <c r="T16" s="36">
        <f t="shared" si="10"/>
        <v>5091</v>
      </c>
      <c r="U16" s="37">
        <f t="shared" si="11"/>
        <v>0</v>
      </c>
      <c r="V16" s="23">
        <v>0</v>
      </c>
      <c r="W16" s="39">
        <f t="shared" si="17"/>
        <v>0</v>
      </c>
      <c r="X16" s="23">
        <v>5091</v>
      </c>
      <c r="Y16" s="24">
        <v>1198</v>
      </c>
      <c r="Z16" s="40">
        <f t="shared" si="12"/>
        <v>0</v>
      </c>
      <c r="AA16" s="36">
        <f t="shared" si="13"/>
        <v>15344</v>
      </c>
      <c r="AB16" s="37">
        <f t="shared" si="14"/>
        <v>0</v>
      </c>
      <c r="AC16" s="23">
        <v>0</v>
      </c>
      <c r="AD16" s="39">
        <f t="shared" si="18"/>
        <v>0</v>
      </c>
      <c r="AE16" s="23">
        <v>15344</v>
      </c>
      <c r="AF16" s="24">
        <v>1615</v>
      </c>
      <c r="AK16" s="26"/>
    </row>
    <row r="17" spans="1:37" x14ac:dyDescent="0.25">
      <c r="A17" s="35">
        <v>44758</v>
      </c>
      <c r="B17" s="36">
        <f t="shared" si="0"/>
        <v>11430</v>
      </c>
      <c r="C17" s="37">
        <f t="shared" si="1"/>
        <v>4.1273992835922746E-4</v>
      </c>
      <c r="D17" s="37">
        <f t="shared" si="2"/>
        <v>0.99958726007164078</v>
      </c>
      <c r="E17" s="38">
        <f t="shared" si="3"/>
        <v>7830</v>
      </c>
      <c r="F17" s="36">
        <f t="shared" si="4"/>
        <v>27009</v>
      </c>
      <c r="G17" s="37">
        <f t="shared" si="5"/>
        <v>7.4043908037466218E-5</v>
      </c>
      <c r="H17" s="23">
        <v>2</v>
      </c>
      <c r="I17" s="39">
        <f t="shared" si="15"/>
        <v>2</v>
      </c>
      <c r="J17" s="23">
        <v>27011</v>
      </c>
      <c r="K17" s="24">
        <v>3915</v>
      </c>
      <c r="L17" s="40">
        <f t="shared" si="6"/>
        <v>3600</v>
      </c>
      <c r="M17" s="36">
        <f t="shared" si="7"/>
        <v>5903</v>
      </c>
      <c r="N17" s="37">
        <f t="shared" si="8"/>
        <v>3.3869602032176124E-4</v>
      </c>
      <c r="O17" s="23">
        <v>2</v>
      </c>
      <c r="P17" s="39">
        <f t="shared" si="16"/>
        <v>2</v>
      </c>
      <c r="Q17" s="23">
        <v>5905</v>
      </c>
      <c r="R17" s="24">
        <v>1800</v>
      </c>
      <c r="S17" s="40">
        <f t="shared" si="9"/>
        <v>0</v>
      </c>
      <c r="T17" s="36">
        <f t="shared" si="10"/>
        <v>2963</v>
      </c>
      <c r="U17" s="37">
        <f t="shared" si="11"/>
        <v>0</v>
      </c>
      <c r="V17" s="23">
        <v>0</v>
      </c>
      <c r="W17" s="39">
        <f t="shared" si="17"/>
        <v>0</v>
      </c>
      <c r="X17" s="23">
        <v>2963</v>
      </c>
      <c r="Y17" s="24">
        <v>1083</v>
      </c>
      <c r="Z17" s="40">
        <f t="shared" si="12"/>
        <v>0</v>
      </c>
      <c r="AA17" s="36">
        <f t="shared" si="13"/>
        <v>6022</v>
      </c>
      <c r="AB17" s="37">
        <f t="shared" si="14"/>
        <v>0</v>
      </c>
      <c r="AC17" s="23">
        <v>0</v>
      </c>
      <c r="AD17" s="39">
        <f t="shared" si="18"/>
        <v>0</v>
      </c>
      <c r="AE17" s="23">
        <v>6022</v>
      </c>
      <c r="AF17" s="24">
        <v>1275</v>
      </c>
    </row>
    <row r="18" spans="1:37" s="25" customFormat="1" x14ac:dyDescent="0.25">
      <c r="A18" s="35">
        <v>44759</v>
      </c>
      <c r="B18" s="36">
        <f t="shared" si="0"/>
        <v>0</v>
      </c>
      <c r="C18" s="37">
        <f t="shared" si="1"/>
        <v>0</v>
      </c>
      <c r="D18" s="37">
        <f t="shared" si="2"/>
        <v>1</v>
      </c>
      <c r="E18" s="38">
        <f t="shared" si="3"/>
        <v>0</v>
      </c>
      <c r="F18" s="36">
        <f t="shared" si="4"/>
        <v>21289</v>
      </c>
      <c r="G18" s="37">
        <f t="shared" si="5"/>
        <v>0</v>
      </c>
      <c r="H18" s="23">
        <v>0</v>
      </c>
      <c r="I18" s="39">
        <f t="shared" si="15"/>
        <v>0</v>
      </c>
      <c r="J18" s="23">
        <v>21289</v>
      </c>
      <c r="K18" s="24">
        <v>3948</v>
      </c>
      <c r="L18" s="40">
        <f t="shared" si="6"/>
        <v>0</v>
      </c>
      <c r="M18" s="36">
        <f t="shared" si="7"/>
        <v>5407</v>
      </c>
      <c r="N18" s="37">
        <f t="shared" si="8"/>
        <v>0</v>
      </c>
      <c r="O18" s="23">
        <v>0</v>
      </c>
      <c r="P18" s="39">
        <f t="shared" si="16"/>
        <v>0</v>
      </c>
      <c r="Q18" s="23">
        <v>5407</v>
      </c>
      <c r="R18" s="24">
        <v>1710</v>
      </c>
      <c r="S18" s="40">
        <f t="shared" si="9"/>
        <v>0</v>
      </c>
      <c r="T18" s="36">
        <f t="shared" si="10"/>
        <v>2483</v>
      </c>
      <c r="U18" s="37">
        <f t="shared" si="11"/>
        <v>0</v>
      </c>
      <c r="V18" s="23">
        <v>0</v>
      </c>
      <c r="W18" s="39">
        <f t="shared" si="17"/>
        <v>0</v>
      </c>
      <c r="X18" s="23">
        <v>2483</v>
      </c>
      <c r="Y18" s="24">
        <v>1068</v>
      </c>
      <c r="Z18" s="40">
        <f t="shared" si="12"/>
        <v>0</v>
      </c>
      <c r="AA18" s="36">
        <f t="shared" si="13"/>
        <v>4777</v>
      </c>
      <c r="AB18" s="37">
        <f t="shared" si="14"/>
        <v>0</v>
      </c>
      <c r="AC18" s="23">
        <v>0</v>
      </c>
      <c r="AD18" s="39">
        <f t="shared" si="18"/>
        <v>0</v>
      </c>
      <c r="AE18" s="23">
        <v>4777</v>
      </c>
      <c r="AF18" s="24">
        <v>1238</v>
      </c>
      <c r="AK18" s="26"/>
    </row>
    <row r="19" spans="1:37" x14ac:dyDescent="0.25">
      <c r="A19" s="35">
        <v>44760</v>
      </c>
      <c r="B19" s="36">
        <f t="shared" si="0"/>
        <v>4810</v>
      </c>
      <c r="C19" s="37">
        <f t="shared" si="1"/>
        <v>1.1856910800460047E-5</v>
      </c>
      <c r="D19" s="37">
        <f t="shared" si="2"/>
        <v>0.99998814308919959</v>
      </c>
      <c r="E19" s="38">
        <f t="shared" si="3"/>
        <v>4810</v>
      </c>
      <c r="F19" s="36">
        <f t="shared" si="4"/>
        <v>84338</v>
      </c>
      <c r="G19" s="37">
        <f t="shared" si="5"/>
        <v>1.1856910800460047E-5</v>
      </c>
      <c r="H19" s="23">
        <v>1</v>
      </c>
      <c r="I19" s="39">
        <f t="shared" si="15"/>
        <v>1</v>
      </c>
      <c r="J19" s="23">
        <v>84339</v>
      </c>
      <c r="K19" s="24">
        <v>4810</v>
      </c>
      <c r="L19" s="40">
        <f t="shared" si="6"/>
        <v>0</v>
      </c>
      <c r="M19" s="36">
        <f t="shared" si="7"/>
        <v>22648</v>
      </c>
      <c r="N19" s="37">
        <f t="shared" si="8"/>
        <v>0</v>
      </c>
      <c r="O19" s="23">
        <v>0</v>
      </c>
      <c r="P19" s="39">
        <f t="shared" si="16"/>
        <v>0</v>
      </c>
      <c r="Q19" s="23">
        <v>22648</v>
      </c>
      <c r="R19" s="24">
        <v>1733</v>
      </c>
      <c r="S19" s="40">
        <f t="shared" si="9"/>
        <v>0</v>
      </c>
      <c r="T19" s="36">
        <f t="shared" si="10"/>
        <v>5983</v>
      </c>
      <c r="U19" s="37">
        <f t="shared" si="11"/>
        <v>0</v>
      </c>
      <c r="V19" s="23">
        <v>0</v>
      </c>
      <c r="W19" s="39">
        <f t="shared" si="17"/>
        <v>0</v>
      </c>
      <c r="X19" s="23">
        <v>5983</v>
      </c>
      <c r="Y19" s="24">
        <v>1115</v>
      </c>
      <c r="Z19" s="40">
        <f t="shared" si="12"/>
        <v>0</v>
      </c>
      <c r="AA19" s="36">
        <f t="shared" si="13"/>
        <v>17885</v>
      </c>
      <c r="AB19" s="37">
        <f t="shared" si="14"/>
        <v>0</v>
      </c>
      <c r="AC19" s="23">
        <v>0</v>
      </c>
      <c r="AD19" s="39">
        <f t="shared" si="18"/>
        <v>0</v>
      </c>
      <c r="AE19" s="23">
        <v>17885</v>
      </c>
      <c r="AF19" s="24">
        <v>1488</v>
      </c>
    </row>
    <row r="20" spans="1:37" s="25" customFormat="1" x14ac:dyDescent="0.25">
      <c r="A20" s="35">
        <v>44761</v>
      </c>
      <c r="B20" s="36">
        <f t="shared" si="0"/>
        <v>0</v>
      </c>
      <c r="C20" s="37">
        <f t="shared" si="1"/>
        <v>0</v>
      </c>
      <c r="D20" s="37">
        <f t="shared" si="2"/>
        <v>1</v>
      </c>
      <c r="E20" s="38">
        <f t="shared" si="3"/>
        <v>0</v>
      </c>
      <c r="F20" s="36">
        <f t="shared" si="4"/>
        <v>74329</v>
      </c>
      <c r="G20" s="37">
        <f t="shared" si="5"/>
        <v>0</v>
      </c>
      <c r="H20" s="23">
        <v>0</v>
      </c>
      <c r="I20" s="39">
        <f t="shared" si="15"/>
        <v>0</v>
      </c>
      <c r="J20" s="23">
        <v>74329</v>
      </c>
      <c r="K20" s="24">
        <v>4455</v>
      </c>
      <c r="L20" s="40">
        <f t="shared" si="6"/>
        <v>0</v>
      </c>
      <c r="M20" s="36">
        <f t="shared" si="7"/>
        <v>20210</v>
      </c>
      <c r="N20" s="37">
        <f t="shared" si="8"/>
        <v>0</v>
      </c>
      <c r="O20" s="23">
        <v>0</v>
      </c>
      <c r="P20" s="39">
        <f t="shared" si="16"/>
        <v>0</v>
      </c>
      <c r="Q20" s="23">
        <v>20210</v>
      </c>
      <c r="R20" s="24">
        <v>1736</v>
      </c>
      <c r="S20" s="40">
        <f t="shared" si="9"/>
        <v>0</v>
      </c>
      <c r="T20" s="36">
        <f t="shared" si="10"/>
        <v>5297</v>
      </c>
      <c r="U20" s="37">
        <f t="shared" si="11"/>
        <v>0</v>
      </c>
      <c r="V20" s="23">
        <v>0</v>
      </c>
      <c r="W20" s="39">
        <f t="shared" si="17"/>
        <v>0</v>
      </c>
      <c r="X20" s="23">
        <v>5297</v>
      </c>
      <c r="Y20" s="24">
        <v>1060</v>
      </c>
      <c r="Z20" s="40">
        <f t="shared" si="12"/>
        <v>0</v>
      </c>
      <c r="AA20" s="36">
        <f t="shared" si="13"/>
        <v>15681</v>
      </c>
      <c r="AB20" s="37">
        <f t="shared" si="14"/>
        <v>0</v>
      </c>
      <c r="AC20" s="23">
        <v>0</v>
      </c>
      <c r="AD20" s="39">
        <f t="shared" si="18"/>
        <v>0</v>
      </c>
      <c r="AE20" s="23">
        <v>15681</v>
      </c>
      <c r="AF20" s="24">
        <v>1667</v>
      </c>
      <c r="AK20" s="26"/>
    </row>
    <row r="21" spans="1:37" x14ac:dyDescent="0.25">
      <c r="A21" s="35">
        <v>44762</v>
      </c>
      <c r="B21" s="36">
        <f t="shared" si="0"/>
        <v>8930</v>
      </c>
      <c r="C21" s="37">
        <f t="shared" si="1"/>
        <v>2.6736538153039944E-4</v>
      </c>
      <c r="D21" s="37">
        <f t="shared" si="2"/>
        <v>0.99973263461846962</v>
      </c>
      <c r="E21" s="38">
        <f t="shared" si="3"/>
        <v>0</v>
      </c>
      <c r="F21" s="36">
        <f t="shared" si="4"/>
        <v>68256</v>
      </c>
      <c r="G21" s="37">
        <f t="shared" si="5"/>
        <v>0</v>
      </c>
      <c r="H21" s="23">
        <v>0</v>
      </c>
      <c r="I21" s="39">
        <f t="shared" si="15"/>
        <v>0</v>
      </c>
      <c r="J21" s="23">
        <v>68256</v>
      </c>
      <c r="K21" s="24">
        <v>4429</v>
      </c>
      <c r="L21" s="40">
        <f t="shared" si="6"/>
        <v>8930</v>
      </c>
      <c r="M21" s="36">
        <f t="shared" si="7"/>
        <v>18696</v>
      </c>
      <c r="N21" s="37">
        <f t="shared" si="8"/>
        <v>2.6736538153039944E-4</v>
      </c>
      <c r="O21" s="23">
        <v>5</v>
      </c>
      <c r="P21" s="39">
        <f t="shared" si="16"/>
        <v>5</v>
      </c>
      <c r="Q21" s="23">
        <v>18701</v>
      </c>
      <c r="R21" s="24">
        <v>1786</v>
      </c>
      <c r="S21" s="40">
        <f t="shared" si="9"/>
        <v>0</v>
      </c>
      <c r="T21" s="36">
        <f t="shared" si="10"/>
        <v>4882</v>
      </c>
      <c r="U21" s="37">
        <f t="shared" si="11"/>
        <v>0</v>
      </c>
      <c r="V21" s="23">
        <v>0</v>
      </c>
      <c r="W21" s="39">
        <f t="shared" si="17"/>
        <v>0</v>
      </c>
      <c r="X21" s="23">
        <v>4882</v>
      </c>
      <c r="Y21" s="24">
        <v>1078</v>
      </c>
      <c r="Z21" s="40">
        <f t="shared" si="12"/>
        <v>0</v>
      </c>
      <c r="AA21" s="36">
        <f t="shared" si="13"/>
        <v>13997</v>
      </c>
      <c r="AB21" s="37">
        <f t="shared" si="14"/>
        <v>0</v>
      </c>
      <c r="AC21" s="23">
        <v>0</v>
      </c>
      <c r="AD21" s="39">
        <f t="shared" si="18"/>
        <v>0</v>
      </c>
      <c r="AE21" s="23">
        <v>13997</v>
      </c>
      <c r="AF21" s="24">
        <v>1502</v>
      </c>
    </row>
    <row r="22" spans="1:37" s="25" customFormat="1" x14ac:dyDescent="0.25">
      <c r="A22" s="35">
        <v>44763</v>
      </c>
      <c r="B22" s="36">
        <f t="shared" si="0"/>
        <v>4529</v>
      </c>
      <c r="C22" s="37">
        <f t="shared" si="1"/>
        <v>1.4357089530810313E-5</v>
      </c>
      <c r="D22" s="37">
        <f t="shared" si="2"/>
        <v>0.99998564291046921</v>
      </c>
      <c r="E22" s="38">
        <f t="shared" si="3"/>
        <v>4529</v>
      </c>
      <c r="F22" s="36">
        <f t="shared" si="4"/>
        <v>69651</v>
      </c>
      <c r="G22" s="37">
        <f t="shared" si="5"/>
        <v>1.4357089530810313E-5</v>
      </c>
      <c r="H22" s="23">
        <v>1</v>
      </c>
      <c r="I22" s="39">
        <f t="shared" si="15"/>
        <v>1</v>
      </c>
      <c r="J22" s="23">
        <v>69652</v>
      </c>
      <c r="K22" s="24">
        <v>4529</v>
      </c>
      <c r="L22" s="40">
        <f t="shared" si="6"/>
        <v>0</v>
      </c>
      <c r="M22" s="36">
        <f t="shared" si="7"/>
        <v>18898</v>
      </c>
      <c r="N22" s="37">
        <f t="shared" si="8"/>
        <v>0</v>
      </c>
      <c r="O22" s="23">
        <v>0</v>
      </c>
      <c r="P22" s="39">
        <f t="shared" si="16"/>
        <v>0</v>
      </c>
      <c r="Q22" s="23">
        <v>18898</v>
      </c>
      <c r="R22" s="24">
        <v>1758</v>
      </c>
      <c r="S22" s="40">
        <f t="shared" si="9"/>
        <v>0</v>
      </c>
      <c r="T22" s="36">
        <f t="shared" si="10"/>
        <v>5455</v>
      </c>
      <c r="U22" s="37">
        <f t="shared" si="11"/>
        <v>0</v>
      </c>
      <c r="V22" s="23">
        <v>0</v>
      </c>
      <c r="W22" s="39">
        <f t="shared" si="17"/>
        <v>0</v>
      </c>
      <c r="X22" s="23">
        <v>5455</v>
      </c>
      <c r="Y22" s="24">
        <v>1091</v>
      </c>
      <c r="Z22" s="40">
        <f t="shared" si="12"/>
        <v>0</v>
      </c>
      <c r="AA22" s="36">
        <f t="shared" si="13"/>
        <v>14260</v>
      </c>
      <c r="AB22" s="37">
        <f t="shared" si="14"/>
        <v>0</v>
      </c>
      <c r="AC22" s="23">
        <v>0</v>
      </c>
      <c r="AD22" s="39">
        <f t="shared" si="18"/>
        <v>0</v>
      </c>
      <c r="AE22" s="23">
        <v>14260</v>
      </c>
      <c r="AF22" s="24">
        <v>1561</v>
      </c>
      <c r="AK22" s="26"/>
    </row>
    <row r="23" spans="1:37" x14ac:dyDescent="0.25">
      <c r="A23" s="35">
        <v>44764</v>
      </c>
      <c r="B23" s="36">
        <f t="shared" si="0"/>
        <v>4498</v>
      </c>
      <c r="C23" s="37">
        <f t="shared" si="1"/>
        <v>1.5696615809631444E-5</v>
      </c>
      <c r="D23" s="37">
        <f t="shared" si="2"/>
        <v>0.99998430338419042</v>
      </c>
      <c r="E23" s="38">
        <f t="shared" si="3"/>
        <v>4498</v>
      </c>
      <c r="F23" s="36">
        <f t="shared" si="4"/>
        <v>63707</v>
      </c>
      <c r="G23" s="37">
        <f t="shared" si="5"/>
        <v>1.5696615809631444E-5</v>
      </c>
      <c r="H23" s="23">
        <v>1</v>
      </c>
      <c r="I23" s="39">
        <f t="shared" si="15"/>
        <v>1</v>
      </c>
      <c r="J23" s="23">
        <v>63708</v>
      </c>
      <c r="K23" s="24">
        <v>4498</v>
      </c>
      <c r="L23" s="40">
        <f t="shared" si="6"/>
        <v>0</v>
      </c>
      <c r="M23" s="36">
        <f t="shared" si="7"/>
        <v>16703</v>
      </c>
      <c r="N23" s="37">
        <f t="shared" si="8"/>
        <v>0</v>
      </c>
      <c r="O23" s="23">
        <v>0</v>
      </c>
      <c r="P23" s="39">
        <f t="shared" si="16"/>
        <v>0</v>
      </c>
      <c r="Q23" s="23">
        <v>16703</v>
      </c>
      <c r="R23" s="24">
        <v>1752</v>
      </c>
      <c r="S23" s="40">
        <f t="shared" si="9"/>
        <v>0</v>
      </c>
      <c r="T23" s="36">
        <f t="shared" si="10"/>
        <v>4816</v>
      </c>
      <c r="U23" s="37">
        <f t="shared" si="11"/>
        <v>0</v>
      </c>
      <c r="V23" s="23">
        <v>0</v>
      </c>
      <c r="W23" s="39">
        <f t="shared" si="17"/>
        <v>0</v>
      </c>
      <c r="X23" s="23">
        <v>4816</v>
      </c>
      <c r="Y23" s="24">
        <v>1109</v>
      </c>
      <c r="Z23" s="40">
        <f t="shared" si="12"/>
        <v>0</v>
      </c>
      <c r="AA23" s="36">
        <f t="shared" si="13"/>
        <v>12893</v>
      </c>
      <c r="AB23" s="37">
        <f t="shared" si="14"/>
        <v>0</v>
      </c>
      <c r="AC23" s="23">
        <v>0</v>
      </c>
      <c r="AD23" s="39">
        <f t="shared" si="18"/>
        <v>0</v>
      </c>
      <c r="AE23" s="23">
        <v>12893</v>
      </c>
      <c r="AF23" s="24">
        <v>1538</v>
      </c>
    </row>
    <row r="24" spans="1:37" s="25" customFormat="1" x14ac:dyDescent="0.25">
      <c r="A24" s="35">
        <v>44765</v>
      </c>
      <c r="B24" s="36">
        <f t="shared" si="0"/>
        <v>0</v>
      </c>
      <c r="C24" s="37">
        <f t="shared" si="1"/>
        <v>0</v>
      </c>
      <c r="D24" s="37">
        <f t="shared" si="2"/>
        <v>1</v>
      </c>
      <c r="E24" s="38">
        <f t="shared" si="3"/>
        <v>0</v>
      </c>
      <c r="F24" s="36">
        <f t="shared" si="4"/>
        <v>23175</v>
      </c>
      <c r="G24" s="37">
        <f t="shared" si="5"/>
        <v>0</v>
      </c>
      <c r="H24" s="23">
        <v>0</v>
      </c>
      <c r="I24" s="39">
        <f t="shared" si="15"/>
        <v>0</v>
      </c>
      <c r="J24" s="23">
        <v>23175</v>
      </c>
      <c r="K24" s="24">
        <v>3786</v>
      </c>
      <c r="L24" s="40">
        <f t="shared" si="6"/>
        <v>0</v>
      </c>
      <c r="M24" s="36">
        <f t="shared" si="7"/>
        <v>5327</v>
      </c>
      <c r="N24" s="37">
        <f t="shared" si="8"/>
        <v>0</v>
      </c>
      <c r="O24" s="23">
        <v>0</v>
      </c>
      <c r="P24" s="39">
        <f t="shared" si="16"/>
        <v>0</v>
      </c>
      <c r="Q24" s="23">
        <v>5327</v>
      </c>
      <c r="R24" s="24">
        <v>1723</v>
      </c>
      <c r="S24" s="40">
        <f t="shared" si="9"/>
        <v>0</v>
      </c>
      <c r="T24" s="36">
        <f t="shared" si="10"/>
        <v>2638</v>
      </c>
      <c r="U24" s="37">
        <f t="shared" si="11"/>
        <v>0</v>
      </c>
      <c r="V24" s="23">
        <v>0</v>
      </c>
      <c r="W24" s="39">
        <f t="shared" si="17"/>
        <v>0</v>
      </c>
      <c r="X24" s="23">
        <v>2638</v>
      </c>
      <c r="Y24" s="24">
        <v>1063</v>
      </c>
      <c r="Z24" s="40">
        <f t="shared" si="12"/>
        <v>0</v>
      </c>
      <c r="AA24" s="36">
        <f t="shared" si="13"/>
        <v>4988</v>
      </c>
      <c r="AB24" s="37">
        <f t="shared" si="14"/>
        <v>0</v>
      </c>
      <c r="AC24" s="23">
        <v>0</v>
      </c>
      <c r="AD24" s="39">
        <f t="shared" si="18"/>
        <v>0</v>
      </c>
      <c r="AE24" s="23">
        <v>4988</v>
      </c>
      <c r="AF24" s="24">
        <v>1282</v>
      </c>
      <c r="AK24" s="26"/>
    </row>
    <row r="25" spans="1:37" x14ac:dyDescent="0.25">
      <c r="A25" s="35">
        <v>44766</v>
      </c>
      <c r="B25" s="36">
        <f t="shared" si="0"/>
        <v>5134</v>
      </c>
      <c r="C25" s="37">
        <f t="shared" si="1"/>
        <v>4.6767530619877133E-4</v>
      </c>
      <c r="D25" s="37">
        <f t="shared" si="2"/>
        <v>0.99953232469380127</v>
      </c>
      <c r="E25" s="38">
        <f t="shared" si="3"/>
        <v>4002</v>
      </c>
      <c r="F25" s="36">
        <f t="shared" si="4"/>
        <v>19738</v>
      </c>
      <c r="G25" s="37">
        <f t="shared" si="5"/>
        <v>5.0661127716702972E-5</v>
      </c>
      <c r="H25" s="23">
        <v>1</v>
      </c>
      <c r="I25" s="39">
        <f t="shared" si="15"/>
        <v>1</v>
      </c>
      <c r="J25" s="23">
        <v>19739</v>
      </c>
      <c r="K25" s="24">
        <v>4002</v>
      </c>
      <c r="L25" s="40">
        <f t="shared" si="6"/>
        <v>0</v>
      </c>
      <c r="M25" s="36">
        <f t="shared" si="7"/>
        <v>4831</v>
      </c>
      <c r="N25" s="37">
        <f t="shared" si="8"/>
        <v>0</v>
      </c>
      <c r="O25" s="23">
        <v>0</v>
      </c>
      <c r="P25" s="39">
        <f t="shared" si="16"/>
        <v>0</v>
      </c>
      <c r="Q25" s="23">
        <v>4831</v>
      </c>
      <c r="R25" s="24">
        <v>1740</v>
      </c>
      <c r="S25" s="40">
        <f t="shared" si="9"/>
        <v>1132</v>
      </c>
      <c r="T25" s="36">
        <f t="shared" si="10"/>
        <v>2397</v>
      </c>
      <c r="U25" s="37">
        <f t="shared" si="11"/>
        <v>4.1701417848206837E-4</v>
      </c>
      <c r="V25" s="23">
        <v>1</v>
      </c>
      <c r="W25" s="39">
        <f t="shared" si="17"/>
        <v>1</v>
      </c>
      <c r="X25" s="23">
        <v>2398</v>
      </c>
      <c r="Y25" s="24">
        <v>1132</v>
      </c>
      <c r="Z25" s="40">
        <f t="shared" si="12"/>
        <v>0</v>
      </c>
      <c r="AA25" s="36">
        <f t="shared" si="13"/>
        <v>4356</v>
      </c>
      <c r="AB25" s="37">
        <f t="shared" si="14"/>
        <v>0</v>
      </c>
      <c r="AC25" s="23">
        <v>0</v>
      </c>
      <c r="AD25" s="39">
        <f t="shared" si="18"/>
        <v>0</v>
      </c>
      <c r="AE25" s="23">
        <v>4356</v>
      </c>
      <c r="AF25" s="24">
        <v>1217</v>
      </c>
    </row>
    <row r="26" spans="1:37" s="25" customFormat="1" x14ac:dyDescent="0.25">
      <c r="A26" s="35">
        <v>44767</v>
      </c>
      <c r="B26" s="36">
        <f t="shared" si="0"/>
        <v>7603</v>
      </c>
      <c r="C26" s="37">
        <f t="shared" si="1"/>
        <v>1.1967286194264842E-4</v>
      </c>
      <c r="D26" s="37">
        <f t="shared" si="2"/>
        <v>0.9998803271380573</v>
      </c>
      <c r="E26" s="38">
        <f t="shared" si="3"/>
        <v>4399</v>
      </c>
      <c r="F26" s="36">
        <f t="shared" si="4"/>
        <v>79802</v>
      </c>
      <c r="G26" s="37">
        <f t="shared" si="5"/>
        <v>1.2530857235943511E-5</v>
      </c>
      <c r="H26" s="23">
        <v>1</v>
      </c>
      <c r="I26" s="39">
        <f t="shared" si="15"/>
        <v>1</v>
      </c>
      <c r="J26" s="23">
        <v>79803</v>
      </c>
      <c r="K26" s="24">
        <v>4399</v>
      </c>
      <c r="L26" s="40">
        <f t="shared" si="6"/>
        <v>1747</v>
      </c>
      <c r="M26" s="36">
        <f t="shared" si="7"/>
        <v>21026</v>
      </c>
      <c r="N26" s="37">
        <f t="shared" si="8"/>
        <v>4.7557901745374997E-5</v>
      </c>
      <c r="O26" s="23">
        <v>1</v>
      </c>
      <c r="P26" s="39">
        <f t="shared" si="16"/>
        <v>1</v>
      </c>
      <c r="Q26" s="23">
        <v>21027</v>
      </c>
      <c r="R26" s="24">
        <v>1747</v>
      </c>
      <c r="S26" s="40">
        <f t="shared" si="9"/>
        <v>0</v>
      </c>
      <c r="T26" s="36">
        <f t="shared" si="10"/>
        <v>5871</v>
      </c>
      <c r="U26" s="37">
        <f t="shared" si="11"/>
        <v>0</v>
      </c>
      <c r="V26" s="23">
        <v>0</v>
      </c>
      <c r="W26" s="39">
        <f t="shared" si="17"/>
        <v>0</v>
      </c>
      <c r="X26" s="23">
        <v>5871</v>
      </c>
      <c r="Y26" s="24">
        <v>1098</v>
      </c>
      <c r="Z26" s="40">
        <f t="shared" si="12"/>
        <v>1457</v>
      </c>
      <c r="AA26" s="36">
        <f t="shared" si="13"/>
        <v>16782</v>
      </c>
      <c r="AB26" s="37">
        <f t="shared" si="14"/>
        <v>5.9584102961329916E-5</v>
      </c>
      <c r="AC26" s="23">
        <v>1</v>
      </c>
      <c r="AD26" s="39">
        <f t="shared" si="18"/>
        <v>1</v>
      </c>
      <c r="AE26" s="23">
        <v>16783</v>
      </c>
      <c r="AF26" s="24">
        <v>1457</v>
      </c>
      <c r="AK26" s="26"/>
    </row>
    <row r="27" spans="1:37" x14ac:dyDescent="0.25">
      <c r="A27" s="35">
        <v>44768</v>
      </c>
      <c r="B27" s="36">
        <f t="shared" si="0"/>
        <v>37232</v>
      </c>
      <c r="C27" s="37">
        <f t="shared" si="1"/>
        <v>4.5318815668283867E-4</v>
      </c>
      <c r="D27" s="37">
        <f t="shared" si="2"/>
        <v>0.99954681184331717</v>
      </c>
      <c r="E27" s="38">
        <f t="shared" si="3"/>
        <v>21856</v>
      </c>
      <c r="F27" s="36">
        <f t="shared" si="4"/>
        <v>73708</v>
      </c>
      <c r="G27" s="37">
        <f t="shared" si="5"/>
        <v>5.4265248534838288E-5</v>
      </c>
      <c r="H27" s="23">
        <v>4</v>
      </c>
      <c r="I27" s="39">
        <f t="shared" si="15"/>
        <v>4</v>
      </c>
      <c r="J27" s="23">
        <v>73712</v>
      </c>
      <c r="K27" s="24">
        <v>5464</v>
      </c>
      <c r="L27" s="40">
        <f t="shared" si="6"/>
        <v>15376</v>
      </c>
      <c r="M27" s="36">
        <f t="shared" si="7"/>
        <v>20046</v>
      </c>
      <c r="N27" s="37">
        <f t="shared" si="8"/>
        <v>3.9892290814800039E-4</v>
      </c>
      <c r="O27" s="23">
        <v>8</v>
      </c>
      <c r="P27" s="39">
        <f t="shared" si="16"/>
        <v>8</v>
      </c>
      <c r="Q27" s="23">
        <v>20054</v>
      </c>
      <c r="R27" s="24">
        <v>1922</v>
      </c>
      <c r="S27" s="40">
        <f t="shared" si="9"/>
        <v>0</v>
      </c>
      <c r="T27" s="36">
        <f t="shared" si="10"/>
        <v>5402</v>
      </c>
      <c r="U27" s="37">
        <f t="shared" si="11"/>
        <v>0</v>
      </c>
      <c r="V27" s="23">
        <v>0</v>
      </c>
      <c r="W27" s="39">
        <f t="shared" si="17"/>
        <v>0</v>
      </c>
      <c r="X27" s="23">
        <v>5402</v>
      </c>
      <c r="Y27" s="24">
        <v>1263</v>
      </c>
      <c r="Z27" s="40">
        <f t="shared" si="12"/>
        <v>0</v>
      </c>
      <c r="AA27" s="36">
        <f t="shared" si="13"/>
        <v>15205</v>
      </c>
      <c r="AB27" s="37">
        <f t="shared" si="14"/>
        <v>0</v>
      </c>
      <c r="AC27" s="23">
        <v>0</v>
      </c>
      <c r="AD27" s="39">
        <f t="shared" si="18"/>
        <v>0</v>
      </c>
      <c r="AE27" s="23">
        <v>15205</v>
      </c>
      <c r="AF27" s="24">
        <v>1637</v>
      </c>
    </row>
    <row r="28" spans="1:37" s="25" customFormat="1" x14ac:dyDescent="0.25">
      <c r="A28" s="35">
        <v>44769</v>
      </c>
      <c r="B28" s="36">
        <f t="shared" si="0"/>
        <v>8392</v>
      </c>
      <c r="C28" s="37">
        <f t="shared" si="1"/>
        <v>1.0220437442282938E-4</v>
      </c>
      <c r="D28" s="37">
        <f t="shared" si="2"/>
        <v>0.99989779562557712</v>
      </c>
      <c r="E28" s="38">
        <f t="shared" si="3"/>
        <v>4758</v>
      </c>
      <c r="F28" s="36">
        <f t="shared" si="4"/>
        <v>81618</v>
      </c>
      <c r="G28" s="37">
        <f t="shared" si="5"/>
        <v>1.2252049155221211E-5</v>
      </c>
      <c r="H28" s="23">
        <v>1</v>
      </c>
      <c r="I28" s="39">
        <f t="shared" si="15"/>
        <v>1</v>
      </c>
      <c r="J28" s="23">
        <v>81619</v>
      </c>
      <c r="K28" s="24">
        <v>4758</v>
      </c>
      <c r="L28" s="40">
        <f t="shared" si="6"/>
        <v>3634</v>
      </c>
      <c r="M28" s="36">
        <f t="shared" si="7"/>
        <v>22232</v>
      </c>
      <c r="N28" s="37">
        <f t="shared" si="8"/>
        <v>8.9952325267608172E-5</v>
      </c>
      <c r="O28" s="23">
        <v>2</v>
      </c>
      <c r="P28" s="39">
        <f t="shared" si="16"/>
        <v>2</v>
      </c>
      <c r="Q28" s="23">
        <v>22234</v>
      </c>
      <c r="R28" s="24">
        <v>1817</v>
      </c>
      <c r="S28" s="40">
        <f t="shared" si="9"/>
        <v>0</v>
      </c>
      <c r="T28" s="36">
        <f t="shared" si="10"/>
        <v>6107</v>
      </c>
      <c r="U28" s="37">
        <f t="shared" si="11"/>
        <v>0</v>
      </c>
      <c r="V28" s="23">
        <v>0</v>
      </c>
      <c r="W28" s="39">
        <f t="shared" si="17"/>
        <v>0</v>
      </c>
      <c r="X28" s="23">
        <v>6107</v>
      </c>
      <c r="Y28" s="24">
        <v>1089</v>
      </c>
      <c r="Z28" s="40">
        <f t="shared" si="12"/>
        <v>0</v>
      </c>
      <c r="AA28" s="36">
        <f t="shared" si="13"/>
        <v>17766</v>
      </c>
      <c r="AB28" s="37">
        <f t="shared" si="14"/>
        <v>0</v>
      </c>
      <c r="AC28" s="23">
        <v>0</v>
      </c>
      <c r="AD28" s="39">
        <f t="shared" si="18"/>
        <v>0</v>
      </c>
      <c r="AE28" s="23">
        <v>17766</v>
      </c>
      <c r="AF28" s="24">
        <v>1338</v>
      </c>
      <c r="AK28" s="26"/>
    </row>
    <row r="29" spans="1:37" x14ac:dyDescent="0.25">
      <c r="A29" s="35">
        <v>44770</v>
      </c>
      <c r="B29" s="36">
        <f t="shared" si="0"/>
        <v>15327</v>
      </c>
      <c r="C29" s="37">
        <f t="shared" si="1"/>
        <v>1.6014956201590086E-4</v>
      </c>
      <c r="D29" s="37">
        <f t="shared" si="2"/>
        <v>0.99983985043798407</v>
      </c>
      <c r="E29" s="38">
        <f t="shared" si="3"/>
        <v>9732</v>
      </c>
      <c r="F29" s="36">
        <f t="shared" si="4"/>
        <v>77532</v>
      </c>
      <c r="G29" s="37">
        <f t="shared" si="5"/>
        <v>2.579513503753192E-5</v>
      </c>
      <c r="H29" s="23">
        <v>2</v>
      </c>
      <c r="I29" s="39">
        <f t="shared" si="15"/>
        <v>2</v>
      </c>
      <c r="J29" s="23">
        <v>77534</v>
      </c>
      <c r="K29" s="24">
        <v>4866</v>
      </c>
      <c r="L29" s="40">
        <f t="shared" si="6"/>
        <v>5595</v>
      </c>
      <c r="M29" s="36">
        <f t="shared" si="7"/>
        <v>22326</v>
      </c>
      <c r="N29" s="37">
        <f t="shared" si="8"/>
        <v>1.3435442697836894E-4</v>
      </c>
      <c r="O29" s="23">
        <v>3</v>
      </c>
      <c r="P29" s="39">
        <f t="shared" si="16"/>
        <v>3</v>
      </c>
      <c r="Q29" s="23">
        <v>22329</v>
      </c>
      <c r="R29" s="24">
        <v>1865</v>
      </c>
      <c r="S29" s="40">
        <f t="shared" si="9"/>
        <v>0</v>
      </c>
      <c r="T29" s="36">
        <f t="shared" si="10"/>
        <v>5438</v>
      </c>
      <c r="U29" s="37">
        <f t="shared" si="11"/>
        <v>0</v>
      </c>
      <c r="V29" s="23">
        <v>0</v>
      </c>
      <c r="W29" s="39">
        <f t="shared" si="17"/>
        <v>0</v>
      </c>
      <c r="X29" s="23">
        <v>5438</v>
      </c>
      <c r="Y29" s="24">
        <v>1098</v>
      </c>
      <c r="Z29" s="40">
        <f t="shared" si="12"/>
        <v>0</v>
      </c>
      <c r="AA29" s="36">
        <f t="shared" si="13"/>
        <v>16204</v>
      </c>
      <c r="AB29" s="37">
        <f t="shared" si="14"/>
        <v>0</v>
      </c>
      <c r="AC29" s="23">
        <v>0</v>
      </c>
      <c r="AD29" s="39">
        <f t="shared" si="18"/>
        <v>0</v>
      </c>
      <c r="AE29" s="23">
        <v>16204</v>
      </c>
      <c r="AF29" s="24">
        <v>1497</v>
      </c>
    </row>
    <row r="30" spans="1:37" s="25" customFormat="1" x14ac:dyDescent="0.25">
      <c r="A30" s="35">
        <v>44771</v>
      </c>
      <c r="B30" s="36">
        <f t="shared" si="0"/>
        <v>0</v>
      </c>
      <c r="C30" s="37">
        <f t="shared" si="1"/>
        <v>0</v>
      </c>
      <c r="D30" s="37">
        <f t="shared" si="2"/>
        <v>1</v>
      </c>
      <c r="E30" s="38">
        <f t="shared" si="3"/>
        <v>0</v>
      </c>
      <c r="F30" s="36">
        <f t="shared" si="4"/>
        <v>77996</v>
      </c>
      <c r="G30" s="37">
        <f t="shared" si="5"/>
        <v>0</v>
      </c>
      <c r="H30" s="23">
        <v>0</v>
      </c>
      <c r="I30" s="39">
        <f t="shared" si="15"/>
        <v>0</v>
      </c>
      <c r="J30" s="23">
        <v>77996</v>
      </c>
      <c r="K30" s="24">
        <v>4984</v>
      </c>
      <c r="L30" s="40">
        <f t="shared" si="6"/>
        <v>0</v>
      </c>
      <c r="M30" s="36">
        <f t="shared" si="7"/>
        <v>22179</v>
      </c>
      <c r="N30" s="37">
        <f t="shared" si="8"/>
        <v>0</v>
      </c>
      <c r="O30" s="23">
        <v>0</v>
      </c>
      <c r="P30" s="39">
        <f t="shared" si="16"/>
        <v>0</v>
      </c>
      <c r="Q30" s="23">
        <v>22179</v>
      </c>
      <c r="R30" s="24">
        <v>1796</v>
      </c>
      <c r="S30" s="40">
        <f t="shared" si="9"/>
        <v>0</v>
      </c>
      <c r="T30" s="36">
        <f t="shared" si="10"/>
        <v>5849</v>
      </c>
      <c r="U30" s="37">
        <f t="shared" si="11"/>
        <v>0</v>
      </c>
      <c r="V30" s="23">
        <v>0</v>
      </c>
      <c r="W30" s="39">
        <f t="shared" si="17"/>
        <v>0</v>
      </c>
      <c r="X30" s="23">
        <v>5849</v>
      </c>
      <c r="Y30" s="24">
        <v>1176</v>
      </c>
      <c r="Z30" s="40">
        <f t="shared" si="12"/>
        <v>0</v>
      </c>
      <c r="AA30" s="36">
        <f t="shared" si="13"/>
        <v>16020</v>
      </c>
      <c r="AB30" s="37">
        <f t="shared" si="14"/>
        <v>0</v>
      </c>
      <c r="AC30" s="23">
        <v>0</v>
      </c>
      <c r="AD30" s="39">
        <f t="shared" si="18"/>
        <v>0</v>
      </c>
      <c r="AE30" s="23">
        <v>16020</v>
      </c>
      <c r="AF30" s="24">
        <v>1512</v>
      </c>
      <c r="AK30" s="26"/>
    </row>
    <row r="31" spans="1:37" x14ac:dyDescent="0.25">
      <c r="A31" s="35">
        <v>44772</v>
      </c>
      <c r="B31" s="36">
        <f t="shared" si="0"/>
        <v>0</v>
      </c>
      <c r="C31" s="37">
        <f t="shared" si="1"/>
        <v>0</v>
      </c>
      <c r="D31" s="37">
        <f t="shared" si="2"/>
        <v>1</v>
      </c>
      <c r="E31" s="38">
        <f t="shared" si="3"/>
        <v>0</v>
      </c>
      <c r="F31" s="36">
        <f t="shared" si="4"/>
        <v>30397</v>
      </c>
      <c r="G31" s="37">
        <f t="shared" si="5"/>
        <v>0</v>
      </c>
      <c r="H31" s="23">
        <v>0</v>
      </c>
      <c r="I31" s="39">
        <f t="shared" si="15"/>
        <v>0</v>
      </c>
      <c r="J31" s="23">
        <v>30397</v>
      </c>
      <c r="K31" s="24">
        <v>4606</v>
      </c>
      <c r="L31" s="40">
        <f t="shared" si="6"/>
        <v>0</v>
      </c>
      <c r="M31" s="36">
        <f t="shared" si="7"/>
        <v>7296</v>
      </c>
      <c r="N31" s="37">
        <f t="shared" si="8"/>
        <v>0</v>
      </c>
      <c r="O31" s="23">
        <v>0</v>
      </c>
      <c r="P31" s="39">
        <f t="shared" si="16"/>
        <v>0</v>
      </c>
      <c r="Q31" s="23">
        <v>7296</v>
      </c>
      <c r="R31" s="24">
        <v>1706</v>
      </c>
      <c r="S31" s="40">
        <f t="shared" si="9"/>
        <v>0</v>
      </c>
      <c r="T31" s="36">
        <f t="shared" si="10"/>
        <v>3495</v>
      </c>
      <c r="U31" s="37">
        <f t="shared" si="11"/>
        <v>0</v>
      </c>
      <c r="V31" s="23">
        <v>0</v>
      </c>
      <c r="W31" s="39">
        <f t="shared" si="17"/>
        <v>0</v>
      </c>
      <c r="X31" s="23">
        <v>3495</v>
      </c>
      <c r="Y31" s="24">
        <v>1144</v>
      </c>
      <c r="Z31" s="40">
        <f t="shared" si="12"/>
        <v>0</v>
      </c>
      <c r="AA31" s="36">
        <f t="shared" si="13"/>
        <v>6183</v>
      </c>
      <c r="AB31" s="37">
        <f t="shared" si="14"/>
        <v>0</v>
      </c>
      <c r="AC31" s="23">
        <v>0</v>
      </c>
      <c r="AD31" s="39">
        <f t="shared" si="18"/>
        <v>0</v>
      </c>
      <c r="AE31" s="23">
        <v>6183</v>
      </c>
      <c r="AF31" s="24">
        <v>1248</v>
      </c>
    </row>
    <row r="32" spans="1:37" s="25" customFormat="1" x14ac:dyDescent="0.25">
      <c r="A32" s="35">
        <v>44773</v>
      </c>
      <c r="B32" s="36">
        <f t="shared" si="0"/>
        <v>0</v>
      </c>
      <c r="C32" s="37">
        <f t="shared" si="1"/>
        <v>0</v>
      </c>
      <c r="D32" s="37">
        <f t="shared" si="2"/>
        <v>1</v>
      </c>
      <c r="E32" s="38">
        <f t="shared" si="3"/>
        <v>0</v>
      </c>
      <c r="F32" s="36">
        <f t="shared" si="4"/>
        <v>24958</v>
      </c>
      <c r="G32" s="37">
        <f t="shared" si="5"/>
        <v>0</v>
      </c>
      <c r="H32" s="23">
        <v>0</v>
      </c>
      <c r="I32" s="39">
        <f t="shared" si="15"/>
        <v>0</v>
      </c>
      <c r="J32" s="23">
        <v>24958</v>
      </c>
      <c r="K32" s="24">
        <v>4219</v>
      </c>
      <c r="L32" s="40">
        <f t="shared" si="6"/>
        <v>0</v>
      </c>
      <c r="M32" s="36">
        <f t="shared" si="7"/>
        <v>6649</v>
      </c>
      <c r="N32" s="37">
        <f t="shared" si="8"/>
        <v>0</v>
      </c>
      <c r="O32" s="23">
        <v>0</v>
      </c>
      <c r="P32" s="39">
        <f t="shared" si="16"/>
        <v>0</v>
      </c>
      <c r="Q32" s="23">
        <v>6649</v>
      </c>
      <c r="R32" s="24">
        <v>1716</v>
      </c>
      <c r="S32" s="40">
        <f t="shared" si="9"/>
        <v>0</v>
      </c>
      <c r="T32" s="36">
        <f t="shared" si="10"/>
        <v>3317</v>
      </c>
      <c r="U32" s="37">
        <f t="shared" si="11"/>
        <v>0</v>
      </c>
      <c r="V32" s="23">
        <v>0</v>
      </c>
      <c r="W32" s="39">
        <f t="shared" si="17"/>
        <v>0</v>
      </c>
      <c r="X32" s="23">
        <v>3317</v>
      </c>
      <c r="Y32" s="24">
        <v>1069</v>
      </c>
      <c r="Z32" s="40">
        <f t="shared" si="12"/>
        <v>0</v>
      </c>
      <c r="AA32" s="36">
        <f t="shared" si="13"/>
        <v>5562</v>
      </c>
      <c r="AB32" s="37">
        <f t="shared" si="14"/>
        <v>0</v>
      </c>
      <c r="AC32" s="23">
        <v>0</v>
      </c>
      <c r="AD32" s="39">
        <f t="shared" si="18"/>
        <v>0</v>
      </c>
      <c r="AE32" s="23">
        <v>5562</v>
      </c>
      <c r="AF32" s="24">
        <v>1202</v>
      </c>
      <c r="AK32" s="26"/>
    </row>
    <row r="33" spans="1:37" x14ac:dyDescent="0.25">
      <c r="A33" s="35">
        <v>44774</v>
      </c>
      <c r="B33" s="36">
        <f t="shared" si="0"/>
        <v>12349</v>
      </c>
      <c r="C33" s="37">
        <f t="shared" si="1"/>
        <v>1.4235797955383382E-4</v>
      </c>
      <c r="D33" s="37">
        <f t="shared" si="2"/>
        <v>0.99985764202044614</v>
      </c>
      <c r="E33" s="38">
        <f t="shared" si="3"/>
        <v>4907</v>
      </c>
      <c r="F33" s="36">
        <f t="shared" si="4"/>
        <v>109687</v>
      </c>
      <c r="G33" s="37">
        <f t="shared" si="5"/>
        <v>9.1167675588943177E-6</v>
      </c>
      <c r="H33" s="23">
        <v>1</v>
      </c>
      <c r="I33" s="39">
        <f t="shared" si="15"/>
        <v>1</v>
      </c>
      <c r="J33" s="23">
        <v>109688</v>
      </c>
      <c r="K33" s="24">
        <v>4907</v>
      </c>
      <c r="L33" s="40">
        <f t="shared" si="6"/>
        <v>5649</v>
      </c>
      <c r="M33" s="36">
        <f t="shared" si="7"/>
        <v>32347</v>
      </c>
      <c r="N33" s="37">
        <f t="shared" si="8"/>
        <v>9.273570324574961E-5</v>
      </c>
      <c r="O33" s="23">
        <v>3</v>
      </c>
      <c r="P33" s="39">
        <f t="shared" si="16"/>
        <v>3</v>
      </c>
      <c r="Q33" s="23">
        <v>32350</v>
      </c>
      <c r="R33" s="24">
        <v>1883</v>
      </c>
      <c r="S33" s="40">
        <f t="shared" si="9"/>
        <v>0</v>
      </c>
      <c r="T33" s="36">
        <f t="shared" si="10"/>
        <v>9004</v>
      </c>
      <c r="U33" s="37">
        <f t="shared" si="11"/>
        <v>0</v>
      </c>
      <c r="V33" s="23">
        <v>0</v>
      </c>
      <c r="W33" s="39">
        <f t="shared" si="17"/>
        <v>0</v>
      </c>
      <c r="X33" s="23">
        <v>9004</v>
      </c>
      <c r="Y33" s="24">
        <v>1220</v>
      </c>
      <c r="Z33" s="40">
        <f t="shared" si="12"/>
        <v>1793</v>
      </c>
      <c r="AA33" s="36">
        <f t="shared" si="13"/>
        <v>24687</v>
      </c>
      <c r="AB33" s="37">
        <f t="shared" si="14"/>
        <v>4.050550874918989E-5</v>
      </c>
      <c r="AC33" s="23">
        <v>1</v>
      </c>
      <c r="AD33" s="39">
        <f t="shared" si="18"/>
        <v>1</v>
      </c>
      <c r="AE33" s="23">
        <v>24688</v>
      </c>
      <c r="AF33" s="24">
        <v>1793</v>
      </c>
    </row>
    <row r="34" spans="1:37" s="25" customFormat="1" x14ac:dyDescent="0.25">
      <c r="A34" s="35">
        <v>44775</v>
      </c>
      <c r="B34" s="36">
        <f t="shared" si="0"/>
        <v>4413</v>
      </c>
      <c r="C34" s="37">
        <f t="shared" si="1"/>
        <v>1.1689753930679759E-5</v>
      </c>
      <c r="D34" s="37">
        <f t="shared" si="2"/>
        <v>0.99998831024606927</v>
      </c>
      <c r="E34" s="38">
        <f t="shared" si="3"/>
        <v>4413</v>
      </c>
      <c r="F34" s="36">
        <f t="shared" si="4"/>
        <v>85544</v>
      </c>
      <c r="G34" s="37">
        <f t="shared" si="5"/>
        <v>1.1689753930679759E-5</v>
      </c>
      <c r="H34" s="23">
        <v>1</v>
      </c>
      <c r="I34" s="39">
        <f t="shared" si="15"/>
        <v>1</v>
      </c>
      <c r="J34" s="23">
        <v>85545</v>
      </c>
      <c r="K34" s="24">
        <v>4413</v>
      </c>
      <c r="L34" s="40">
        <f t="shared" si="6"/>
        <v>0</v>
      </c>
      <c r="M34" s="36">
        <f t="shared" si="7"/>
        <v>28182</v>
      </c>
      <c r="N34" s="37">
        <f t="shared" si="8"/>
        <v>0</v>
      </c>
      <c r="O34" s="23">
        <v>0</v>
      </c>
      <c r="P34" s="39">
        <f t="shared" si="16"/>
        <v>0</v>
      </c>
      <c r="Q34" s="23">
        <v>28182</v>
      </c>
      <c r="R34" s="24">
        <v>1748</v>
      </c>
      <c r="S34" s="40">
        <f t="shared" si="9"/>
        <v>0</v>
      </c>
      <c r="T34" s="36">
        <f t="shared" si="10"/>
        <v>7150</v>
      </c>
      <c r="U34" s="37">
        <f t="shared" si="11"/>
        <v>0</v>
      </c>
      <c r="V34" s="23">
        <v>0</v>
      </c>
      <c r="W34" s="39">
        <f t="shared" si="17"/>
        <v>0</v>
      </c>
      <c r="X34" s="23">
        <v>7150</v>
      </c>
      <c r="Y34" s="24">
        <v>1117</v>
      </c>
      <c r="Z34" s="40">
        <f t="shared" si="12"/>
        <v>0</v>
      </c>
      <c r="AA34" s="36">
        <f t="shared" si="13"/>
        <v>18905</v>
      </c>
      <c r="AB34" s="37">
        <f t="shared" si="14"/>
        <v>0</v>
      </c>
      <c r="AC34" s="23">
        <v>0</v>
      </c>
      <c r="AD34" s="39">
        <f t="shared" si="18"/>
        <v>0</v>
      </c>
      <c r="AE34" s="23">
        <v>18905</v>
      </c>
      <c r="AF34" s="24">
        <v>1464</v>
      </c>
      <c r="AK34" s="26"/>
    </row>
    <row r="35" spans="1:37" x14ac:dyDescent="0.25">
      <c r="A35" s="35">
        <v>44776</v>
      </c>
      <c r="B35" s="36">
        <f t="shared" si="0"/>
        <v>0</v>
      </c>
      <c r="C35" s="37">
        <f t="shared" si="1"/>
        <v>0</v>
      </c>
      <c r="D35" s="37">
        <f t="shared" si="2"/>
        <v>1</v>
      </c>
      <c r="E35" s="38">
        <f t="shared" si="3"/>
        <v>0</v>
      </c>
      <c r="F35" s="36">
        <f t="shared" si="4"/>
        <v>81103</v>
      </c>
      <c r="G35" s="37">
        <f t="shared" si="5"/>
        <v>0</v>
      </c>
      <c r="H35" s="23">
        <v>0</v>
      </c>
      <c r="I35" s="39">
        <f t="shared" si="15"/>
        <v>0</v>
      </c>
      <c r="J35" s="23">
        <v>81103</v>
      </c>
      <c r="K35" s="24">
        <v>4461</v>
      </c>
      <c r="L35" s="40">
        <f t="shared" si="6"/>
        <v>0</v>
      </c>
      <c r="M35" s="36">
        <f t="shared" si="7"/>
        <v>27743</v>
      </c>
      <c r="N35" s="37">
        <f t="shared" si="8"/>
        <v>0</v>
      </c>
      <c r="O35" s="23">
        <v>0</v>
      </c>
      <c r="P35" s="39">
        <f t="shared" si="16"/>
        <v>0</v>
      </c>
      <c r="Q35" s="23">
        <v>27743</v>
      </c>
      <c r="R35" s="24">
        <v>1752</v>
      </c>
      <c r="S35" s="40">
        <f t="shared" si="9"/>
        <v>0</v>
      </c>
      <c r="T35" s="36">
        <f t="shared" si="10"/>
        <v>6971</v>
      </c>
      <c r="U35" s="37">
        <f t="shared" si="11"/>
        <v>0</v>
      </c>
      <c r="V35" s="23">
        <v>0</v>
      </c>
      <c r="W35" s="39">
        <f t="shared" si="17"/>
        <v>0</v>
      </c>
      <c r="X35" s="23">
        <v>6971</v>
      </c>
      <c r="Y35" s="24">
        <v>1133</v>
      </c>
      <c r="Z35" s="40">
        <f t="shared" si="12"/>
        <v>0</v>
      </c>
      <c r="AA35" s="36">
        <f t="shared" si="13"/>
        <v>17586</v>
      </c>
      <c r="AB35" s="37">
        <f t="shared" si="14"/>
        <v>0</v>
      </c>
      <c r="AC35" s="23">
        <v>0</v>
      </c>
      <c r="AD35" s="39">
        <f t="shared" si="18"/>
        <v>0</v>
      </c>
      <c r="AE35" s="23">
        <v>17586</v>
      </c>
      <c r="AF35" s="24">
        <v>1462</v>
      </c>
    </row>
    <row r="36" spans="1:37" s="25" customFormat="1" x14ac:dyDescent="0.25">
      <c r="A36" s="35">
        <v>44777</v>
      </c>
      <c r="B36" s="36">
        <f t="shared" si="0"/>
        <v>35296</v>
      </c>
      <c r="C36" s="37">
        <f t="shared" si="1"/>
        <v>5.5329624555005815E-4</v>
      </c>
      <c r="D36" s="37">
        <f t="shared" si="2"/>
        <v>0.99944670375444999</v>
      </c>
      <c r="E36" s="38">
        <f t="shared" si="3"/>
        <v>9284</v>
      </c>
      <c r="F36" s="36">
        <f t="shared" si="4"/>
        <v>75230</v>
      </c>
      <c r="G36" s="37">
        <f t="shared" si="5"/>
        <v>2.6584432156529137E-5</v>
      </c>
      <c r="H36" s="23">
        <v>2</v>
      </c>
      <c r="I36" s="39">
        <f t="shared" si="15"/>
        <v>2</v>
      </c>
      <c r="J36" s="23">
        <v>75232</v>
      </c>
      <c r="K36" s="24">
        <v>4642</v>
      </c>
      <c r="L36" s="40">
        <f t="shared" si="6"/>
        <v>26012</v>
      </c>
      <c r="M36" s="36">
        <f t="shared" si="7"/>
        <v>26566</v>
      </c>
      <c r="N36" s="37">
        <f t="shared" si="8"/>
        <v>5.2671181339352898E-4</v>
      </c>
      <c r="O36" s="23">
        <v>14</v>
      </c>
      <c r="P36" s="39">
        <f t="shared" si="16"/>
        <v>14</v>
      </c>
      <c r="Q36" s="23">
        <v>26580</v>
      </c>
      <c r="R36" s="24">
        <v>1858</v>
      </c>
      <c r="S36" s="40">
        <f t="shared" si="9"/>
        <v>0</v>
      </c>
      <c r="T36" s="36">
        <f t="shared" si="10"/>
        <v>6125</v>
      </c>
      <c r="U36" s="37">
        <f t="shared" si="11"/>
        <v>0</v>
      </c>
      <c r="V36" s="23">
        <v>0</v>
      </c>
      <c r="W36" s="39">
        <f t="shared" si="17"/>
        <v>0</v>
      </c>
      <c r="X36" s="23">
        <v>6125</v>
      </c>
      <c r="Y36" s="24">
        <v>1157</v>
      </c>
      <c r="Z36" s="40">
        <f t="shared" si="12"/>
        <v>0</v>
      </c>
      <c r="AA36" s="36">
        <f t="shared" si="13"/>
        <v>15571</v>
      </c>
      <c r="AB36" s="37">
        <f t="shared" si="14"/>
        <v>0</v>
      </c>
      <c r="AC36" s="23">
        <v>0</v>
      </c>
      <c r="AD36" s="39">
        <f t="shared" si="18"/>
        <v>0</v>
      </c>
      <c r="AE36" s="23">
        <v>15571</v>
      </c>
      <c r="AF36" s="24">
        <v>1502</v>
      </c>
      <c r="AK36" s="26"/>
    </row>
    <row r="37" spans="1:37" x14ac:dyDescent="0.25">
      <c r="A37" s="35">
        <v>44778</v>
      </c>
      <c r="B37" s="36">
        <f t="shared" si="0"/>
        <v>7032</v>
      </c>
      <c r="C37" s="37">
        <f t="shared" si="1"/>
        <v>1.6055874443061857E-4</v>
      </c>
      <c r="D37" s="37">
        <f t="shared" si="2"/>
        <v>0.99983944125556934</v>
      </c>
      <c r="E37" s="38">
        <f t="shared" si="3"/>
        <v>0</v>
      </c>
      <c r="F37" s="36">
        <f t="shared" si="4"/>
        <v>70285</v>
      </c>
      <c r="G37" s="37">
        <f t="shared" si="5"/>
        <v>0</v>
      </c>
      <c r="H37" s="23">
        <v>0</v>
      </c>
      <c r="I37" s="39">
        <f t="shared" si="15"/>
        <v>0</v>
      </c>
      <c r="J37" s="23">
        <v>70285</v>
      </c>
      <c r="K37" s="24">
        <v>4443</v>
      </c>
      <c r="L37" s="40">
        <f t="shared" si="6"/>
        <v>7032</v>
      </c>
      <c r="M37" s="36">
        <f t="shared" si="7"/>
        <v>24909</v>
      </c>
      <c r="N37" s="37">
        <f t="shared" si="8"/>
        <v>1.6055874443061857E-4</v>
      </c>
      <c r="O37" s="23">
        <v>4</v>
      </c>
      <c r="P37" s="39">
        <f t="shared" si="16"/>
        <v>4</v>
      </c>
      <c r="Q37" s="23">
        <v>24913</v>
      </c>
      <c r="R37" s="24">
        <v>1758</v>
      </c>
      <c r="S37" s="40">
        <f t="shared" si="9"/>
        <v>0</v>
      </c>
      <c r="T37" s="36">
        <f t="shared" si="10"/>
        <v>5526</v>
      </c>
      <c r="U37" s="37">
        <f t="shared" si="11"/>
        <v>0</v>
      </c>
      <c r="V37" s="23">
        <v>0</v>
      </c>
      <c r="W37" s="39">
        <f t="shared" si="17"/>
        <v>0</v>
      </c>
      <c r="X37" s="23">
        <v>5526</v>
      </c>
      <c r="Y37" s="24">
        <v>1099</v>
      </c>
      <c r="Z37" s="40">
        <f t="shared" si="12"/>
        <v>0</v>
      </c>
      <c r="AA37" s="36">
        <f t="shared" si="13"/>
        <v>14338</v>
      </c>
      <c r="AB37" s="37">
        <f t="shared" si="14"/>
        <v>0</v>
      </c>
      <c r="AC37" s="23">
        <v>0</v>
      </c>
      <c r="AD37" s="39">
        <f t="shared" si="18"/>
        <v>0</v>
      </c>
      <c r="AE37" s="23">
        <v>14338</v>
      </c>
      <c r="AF37" s="24">
        <v>1605</v>
      </c>
    </row>
    <row r="38" spans="1:37" s="25" customFormat="1" x14ac:dyDescent="0.25">
      <c r="A38" s="35">
        <v>44779</v>
      </c>
      <c r="B38" s="36">
        <f t="shared" si="0"/>
        <v>0</v>
      </c>
      <c r="C38" s="37">
        <f t="shared" si="1"/>
        <v>0</v>
      </c>
      <c r="D38" s="37">
        <f t="shared" si="2"/>
        <v>1</v>
      </c>
      <c r="E38" s="38">
        <f t="shared" si="3"/>
        <v>0</v>
      </c>
      <c r="F38" s="36">
        <f t="shared" si="4"/>
        <v>25254</v>
      </c>
      <c r="G38" s="37">
        <f t="shared" si="5"/>
        <v>0</v>
      </c>
      <c r="H38" s="23">
        <v>0</v>
      </c>
      <c r="I38" s="39">
        <f t="shared" si="15"/>
        <v>0</v>
      </c>
      <c r="J38" s="23">
        <v>25254</v>
      </c>
      <c r="K38" s="24">
        <v>3660</v>
      </c>
      <c r="L38" s="40">
        <f t="shared" si="6"/>
        <v>0</v>
      </c>
      <c r="M38" s="36">
        <f t="shared" si="7"/>
        <v>7341</v>
      </c>
      <c r="N38" s="37">
        <f t="shared" si="8"/>
        <v>0</v>
      </c>
      <c r="O38" s="23">
        <v>0</v>
      </c>
      <c r="P38" s="39">
        <f t="shared" si="16"/>
        <v>0</v>
      </c>
      <c r="Q38" s="23">
        <v>7341</v>
      </c>
      <c r="R38" s="24">
        <v>1661</v>
      </c>
      <c r="S38" s="40">
        <f t="shared" si="9"/>
        <v>0</v>
      </c>
      <c r="T38" s="36">
        <f t="shared" si="10"/>
        <v>3154</v>
      </c>
      <c r="U38" s="37">
        <f t="shared" si="11"/>
        <v>0</v>
      </c>
      <c r="V38" s="23">
        <v>0</v>
      </c>
      <c r="W38" s="39">
        <f t="shared" si="17"/>
        <v>0</v>
      </c>
      <c r="X38" s="23">
        <v>3154</v>
      </c>
      <c r="Y38" s="24">
        <v>1058</v>
      </c>
      <c r="Z38" s="40">
        <f t="shared" si="12"/>
        <v>0</v>
      </c>
      <c r="AA38" s="36">
        <f t="shared" si="13"/>
        <v>5296</v>
      </c>
      <c r="AB38" s="37">
        <f t="shared" si="14"/>
        <v>0</v>
      </c>
      <c r="AC38" s="23">
        <v>0</v>
      </c>
      <c r="AD38" s="39">
        <f t="shared" si="18"/>
        <v>0</v>
      </c>
      <c r="AE38" s="23">
        <v>5296</v>
      </c>
      <c r="AF38" s="24">
        <v>1206</v>
      </c>
      <c r="AK38" s="26"/>
    </row>
    <row r="39" spans="1:37" x14ac:dyDescent="0.25">
      <c r="A39" s="35">
        <v>44780</v>
      </c>
      <c r="B39" s="36">
        <f t="shared" si="0"/>
        <v>7021</v>
      </c>
      <c r="C39" s="37">
        <f t="shared" si="1"/>
        <v>4.0302531447539071E-4</v>
      </c>
      <c r="D39" s="37">
        <f t="shared" si="2"/>
        <v>0.99959697468552466</v>
      </c>
      <c r="E39" s="38">
        <f t="shared" si="3"/>
        <v>3663</v>
      </c>
      <c r="F39" s="36">
        <f t="shared" si="4"/>
        <v>18996</v>
      </c>
      <c r="G39" s="37">
        <f t="shared" si="5"/>
        <v>5.2639890509027739E-5</v>
      </c>
      <c r="H39" s="23">
        <v>1</v>
      </c>
      <c r="I39" s="39">
        <f t="shared" si="15"/>
        <v>1</v>
      </c>
      <c r="J39" s="23">
        <v>18997</v>
      </c>
      <c r="K39" s="24">
        <v>3663</v>
      </c>
      <c r="L39" s="40">
        <f t="shared" si="6"/>
        <v>3358</v>
      </c>
      <c r="M39" s="36">
        <f t="shared" si="7"/>
        <v>5706</v>
      </c>
      <c r="N39" s="37">
        <f t="shared" si="8"/>
        <v>3.5038542396636298E-4</v>
      </c>
      <c r="O39" s="23">
        <v>2</v>
      </c>
      <c r="P39" s="39">
        <f t="shared" si="16"/>
        <v>2</v>
      </c>
      <c r="Q39" s="23">
        <v>5708</v>
      </c>
      <c r="R39" s="24">
        <v>1679</v>
      </c>
      <c r="S39" s="40">
        <f t="shared" si="9"/>
        <v>0</v>
      </c>
      <c r="T39" s="36">
        <f t="shared" si="10"/>
        <v>2888</v>
      </c>
      <c r="U39" s="37">
        <f t="shared" si="11"/>
        <v>0</v>
      </c>
      <c r="V39" s="23">
        <v>0</v>
      </c>
      <c r="W39" s="39">
        <f t="shared" si="17"/>
        <v>0</v>
      </c>
      <c r="X39" s="23">
        <v>2888</v>
      </c>
      <c r="Y39" s="24">
        <v>1082</v>
      </c>
      <c r="Z39" s="40">
        <f t="shared" si="12"/>
        <v>0</v>
      </c>
      <c r="AA39" s="36">
        <f t="shared" si="13"/>
        <v>4449</v>
      </c>
      <c r="AB39" s="37">
        <f t="shared" si="14"/>
        <v>0</v>
      </c>
      <c r="AC39" s="23">
        <v>0</v>
      </c>
      <c r="AD39" s="39">
        <f t="shared" si="18"/>
        <v>0</v>
      </c>
      <c r="AE39" s="23">
        <v>4449</v>
      </c>
      <c r="AF39" s="24">
        <v>1258</v>
      </c>
    </row>
    <row r="40" spans="1:37" s="25" customFormat="1" x14ac:dyDescent="0.25">
      <c r="A40" s="35">
        <v>44781</v>
      </c>
      <c r="B40" s="36">
        <f t="shared" si="0"/>
        <v>51040</v>
      </c>
      <c r="C40" s="37">
        <f t="shared" si="1"/>
        <v>1.4412336960438135E-4</v>
      </c>
      <c r="D40" s="37">
        <f t="shared" si="2"/>
        <v>0.99985587663039566</v>
      </c>
      <c r="E40" s="38">
        <f t="shared" si="3"/>
        <v>51040</v>
      </c>
      <c r="F40" s="36">
        <f t="shared" si="4"/>
        <v>69375</v>
      </c>
      <c r="G40" s="37">
        <f t="shared" si="5"/>
        <v>1.4412336960438135E-4</v>
      </c>
      <c r="H40" s="23">
        <v>10</v>
      </c>
      <c r="I40" s="39">
        <f t="shared" si="15"/>
        <v>10</v>
      </c>
      <c r="J40" s="23">
        <v>69385</v>
      </c>
      <c r="K40" s="24">
        <v>5104</v>
      </c>
      <c r="L40" s="40">
        <f t="shared" si="6"/>
        <v>0</v>
      </c>
      <c r="M40" s="36">
        <f t="shared" si="7"/>
        <v>22207</v>
      </c>
      <c r="N40" s="37">
        <f t="shared" si="8"/>
        <v>0</v>
      </c>
      <c r="O40" s="23">
        <v>0</v>
      </c>
      <c r="P40" s="39">
        <f t="shared" si="16"/>
        <v>0</v>
      </c>
      <c r="Q40" s="23">
        <v>22207</v>
      </c>
      <c r="R40" s="24">
        <v>1767</v>
      </c>
      <c r="S40" s="40">
        <f t="shared" si="9"/>
        <v>0</v>
      </c>
      <c r="T40" s="36">
        <f t="shared" si="10"/>
        <v>6041</v>
      </c>
      <c r="U40" s="37">
        <f t="shared" si="11"/>
        <v>0</v>
      </c>
      <c r="V40" s="23">
        <v>0</v>
      </c>
      <c r="W40" s="39">
        <f t="shared" si="17"/>
        <v>0</v>
      </c>
      <c r="X40" s="23">
        <v>6041</v>
      </c>
      <c r="Y40" s="24">
        <v>1174</v>
      </c>
      <c r="Z40" s="40">
        <f t="shared" si="12"/>
        <v>0</v>
      </c>
      <c r="AA40" s="36">
        <f t="shared" si="13"/>
        <v>14443</v>
      </c>
      <c r="AB40" s="37">
        <f t="shared" si="14"/>
        <v>0</v>
      </c>
      <c r="AC40" s="23">
        <v>0</v>
      </c>
      <c r="AD40" s="39">
        <f t="shared" si="18"/>
        <v>0</v>
      </c>
      <c r="AE40" s="23">
        <v>14443</v>
      </c>
      <c r="AF40" s="24">
        <v>1554</v>
      </c>
      <c r="AK40" s="26"/>
    </row>
    <row r="41" spans="1:37" x14ac:dyDescent="0.25">
      <c r="A41" s="35">
        <v>44782</v>
      </c>
      <c r="B41" s="36">
        <f t="shared" si="0"/>
        <v>0</v>
      </c>
      <c r="C41" s="37">
        <f t="shared" si="1"/>
        <v>0</v>
      </c>
      <c r="D41" s="37">
        <f t="shared" si="2"/>
        <v>1</v>
      </c>
      <c r="E41" s="38">
        <f t="shared" si="3"/>
        <v>0</v>
      </c>
      <c r="F41" s="36">
        <f t="shared" si="4"/>
        <v>62341</v>
      </c>
      <c r="G41" s="37">
        <f t="shared" si="5"/>
        <v>0</v>
      </c>
      <c r="H41" s="23">
        <v>0</v>
      </c>
      <c r="I41" s="39">
        <f t="shared" si="15"/>
        <v>0</v>
      </c>
      <c r="J41" s="23">
        <v>62341</v>
      </c>
      <c r="K41" s="24">
        <v>4635</v>
      </c>
      <c r="L41" s="40">
        <f t="shared" si="6"/>
        <v>0</v>
      </c>
      <c r="M41" s="36">
        <f t="shared" si="7"/>
        <v>20352</v>
      </c>
      <c r="N41" s="37">
        <f t="shared" si="8"/>
        <v>0</v>
      </c>
      <c r="O41" s="23">
        <v>0</v>
      </c>
      <c r="P41" s="39">
        <f t="shared" si="16"/>
        <v>0</v>
      </c>
      <c r="Q41" s="23">
        <v>20352</v>
      </c>
      <c r="R41" s="24">
        <v>1754</v>
      </c>
      <c r="S41" s="40">
        <f t="shared" si="9"/>
        <v>0</v>
      </c>
      <c r="T41" s="36">
        <f t="shared" si="10"/>
        <v>5470</v>
      </c>
      <c r="U41" s="37">
        <f t="shared" si="11"/>
        <v>0</v>
      </c>
      <c r="V41" s="23">
        <v>0</v>
      </c>
      <c r="W41" s="39">
        <f t="shared" si="17"/>
        <v>0</v>
      </c>
      <c r="X41" s="23">
        <v>5470</v>
      </c>
      <c r="Y41" s="24">
        <v>1122</v>
      </c>
      <c r="Z41" s="40">
        <f t="shared" si="12"/>
        <v>0</v>
      </c>
      <c r="AA41" s="36">
        <f t="shared" si="13"/>
        <v>13195</v>
      </c>
      <c r="AB41" s="37">
        <f t="shared" si="14"/>
        <v>0</v>
      </c>
      <c r="AC41" s="23">
        <v>0</v>
      </c>
      <c r="AD41" s="39">
        <f t="shared" si="18"/>
        <v>0</v>
      </c>
      <c r="AE41" s="23">
        <v>13195</v>
      </c>
      <c r="AF41" s="24">
        <v>1619</v>
      </c>
    </row>
    <row r="42" spans="1:37" s="25" customFormat="1" x14ac:dyDescent="0.25">
      <c r="A42" s="35">
        <v>44783</v>
      </c>
      <c r="B42" s="36">
        <f t="shared" si="0"/>
        <v>1771</v>
      </c>
      <c r="C42" s="37">
        <f t="shared" si="1"/>
        <v>5.0794940823893938E-5</v>
      </c>
      <c r="D42" s="37">
        <f t="shared" si="2"/>
        <v>0.99994920505917606</v>
      </c>
      <c r="E42" s="38">
        <f t="shared" si="3"/>
        <v>0</v>
      </c>
      <c r="F42" s="36">
        <f t="shared" si="4"/>
        <v>60273</v>
      </c>
      <c r="G42" s="37">
        <f t="shared" si="5"/>
        <v>0</v>
      </c>
      <c r="H42" s="23">
        <v>0</v>
      </c>
      <c r="I42" s="39">
        <f t="shared" si="15"/>
        <v>0</v>
      </c>
      <c r="J42" s="23">
        <v>60273</v>
      </c>
      <c r="K42" s="24">
        <v>4688</v>
      </c>
      <c r="L42" s="40">
        <f t="shared" si="6"/>
        <v>1771</v>
      </c>
      <c r="M42" s="36">
        <f t="shared" si="7"/>
        <v>19686</v>
      </c>
      <c r="N42" s="37">
        <f t="shared" si="8"/>
        <v>5.0794940823893938E-5</v>
      </c>
      <c r="O42" s="23">
        <v>1</v>
      </c>
      <c r="P42" s="39">
        <f t="shared" si="16"/>
        <v>1</v>
      </c>
      <c r="Q42" s="23">
        <v>19687</v>
      </c>
      <c r="R42" s="24">
        <v>1771</v>
      </c>
      <c r="S42" s="40">
        <f t="shared" si="9"/>
        <v>0</v>
      </c>
      <c r="T42" s="36">
        <f t="shared" si="10"/>
        <v>5257</v>
      </c>
      <c r="U42" s="37">
        <f t="shared" si="11"/>
        <v>0</v>
      </c>
      <c r="V42" s="23">
        <v>0</v>
      </c>
      <c r="W42" s="39">
        <f t="shared" si="17"/>
        <v>0</v>
      </c>
      <c r="X42" s="23">
        <v>5257</v>
      </c>
      <c r="Y42" s="24">
        <v>1114</v>
      </c>
      <c r="Z42" s="40">
        <f t="shared" si="12"/>
        <v>0</v>
      </c>
      <c r="AA42" s="36">
        <f t="shared" si="13"/>
        <v>12711</v>
      </c>
      <c r="AB42" s="37">
        <f t="shared" si="14"/>
        <v>0</v>
      </c>
      <c r="AC42" s="23">
        <v>0</v>
      </c>
      <c r="AD42" s="39">
        <f t="shared" si="18"/>
        <v>0</v>
      </c>
      <c r="AE42" s="23">
        <v>12711</v>
      </c>
      <c r="AF42" s="24">
        <v>1532</v>
      </c>
      <c r="AK42" s="26"/>
    </row>
    <row r="43" spans="1:37" x14ac:dyDescent="0.25">
      <c r="A43" s="35">
        <v>44784</v>
      </c>
      <c r="B43" s="36">
        <f t="shared" si="0"/>
        <v>6471</v>
      </c>
      <c r="C43" s="37">
        <f t="shared" si="1"/>
        <v>7.6275965810478953E-5</v>
      </c>
      <c r="D43" s="37">
        <f t="shared" si="2"/>
        <v>0.9999237240341895</v>
      </c>
      <c r="E43" s="38">
        <f t="shared" si="3"/>
        <v>4707</v>
      </c>
      <c r="F43" s="36">
        <f t="shared" si="4"/>
        <v>56320</v>
      </c>
      <c r="G43" s="37">
        <f t="shared" si="5"/>
        <v>1.7755366559542623E-5</v>
      </c>
      <c r="H43" s="23">
        <v>1</v>
      </c>
      <c r="I43" s="39">
        <f t="shared" si="15"/>
        <v>1</v>
      </c>
      <c r="J43" s="23">
        <v>56321</v>
      </c>
      <c r="K43" s="24">
        <v>4707</v>
      </c>
      <c r="L43" s="40">
        <f t="shared" si="6"/>
        <v>1764</v>
      </c>
      <c r="M43" s="36">
        <f t="shared" si="7"/>
        <v>17087</v>
      </c>
      <c r="N43" s="37">
        <f t="shared" si="8"/>
        <v>5.852059925093633E-5</v>
      </c>
      <c r="O43" s="23">
        <v>1</v>
      </c>
      <c r="P43" s="39">
        <f t="shared" si="16"/>
        <v>1</v>
      </c>
      <c r="Q43" s="23">
        <v>17088</v>
      </c>
      <c r="R43" s="24">
        <v>1764</v>
      </c>
      <c r="S43" s="40">
        <f t="shared" si="9"/>
        <v>0</v>
      </c>
      <c r="T43" s="36">
        <f t="shared" si="10"/>
        <v>5312</v>
      </c>
      <c r="U43" s="37">
        <f t="shared" si="11"/>
        <v>0</v>
      </c>
      <c r="V43" s="23">
        <v>0</v>
      </c>
      <c r="W43" s="39">
        <f t="shared" si="17"/>
        <v>0</v>
      </c>
      <c r="X43" s="23">
        <v>5312</v>
      </c>
      <c r="Y43" s="24">
        <v>1107</v>
      </c>
      <c r="Z43" s="40">
        <f t="shared" si="12"/>
        <v>0</v>
      </c>
      <c r="AA43" s="36">
        <f t="shared" si="13"/>
        <v>12279</v>
      </c>
      <c r="AB43" s="37">
        <f t="shared" si="14"/>
        <v>0</v>
      </c>
      <c r="AC43" s="23">
        <v>0</v>
      </c>
      <c r="AD43" s="39">
        <f t="shared" si="18"/>
        <v>0</v>
      </c>
      <c r="AE43" s="23">
        <v>12279</v>
      </c>
      <c r="AF43" s="24">
        <v>1552</v>
      </c>
    </row>
    <row r="44" spans="1:37" s="25" customFormat="1" x14ac:dyDescent="0.25">
      <c r="A44" s="35">
        <v>44785</v>
      </c>
      <c r="B44" s="36">
        <f t="shared" si="0"/>
        <v>1774</v>
      </c>
      <c r="C44" s="37">
        <f t="shared" si="1"/>
        <v>7.5080711765147532E-5</v>
      </c>
      <c r="D44" s="37">
        <f t="shared" si="2"/>
        <v>0.9999249192882349</v>
      </c>
      <c r="E44" s="38">
        <f t="shared" si="3"/>
        <v>0</v>
      </c>
      <c r="F44" s="36">
        <f t="shared" si="4"/>
        <v>48910</v>
      </c>
      <c r="G44" s="37">
        <f t="shared" si="5"/>
        <v>0</v>
      </c>
      <c r="H44" s="23">
        <v>0</v>
      </c>
      <c r="I44" s="39">
        <f t="shared" si="15"/>
        <v>0</v>
      </c>
      <c r="J44" s="23">
        <v>48910</v>
      </c>
      <c r="K44" s="24">
        <v>5027</v>
      </c>
      <c r="L44" s="40">
        <f t="shared" si="6"/>
        <v>1774</v>
      </c>
      <c r="M44" s="36">
        <f t="shared" si="7"/>
        <v>13318</v>
      </c>
      <c r="N44" s="37">
        <f t="shared" si="8"/>
        <v>7.5080711765147532E-5</v>
      </c>
      <c r="O44" s="23">
        <v>1</v>
      </c>
      <c r="P44" s="39">
        <f t="shared" si="16"/>
        <v>1</v>
      </c>
      <c r="Q44" s="23">
        <v>13319</v>
      </c>
      <c r="R44" s="24">
        <v>1774</v>
      </c>
      <c r="S44" s="40">
        <f t="shared" si="9"/>
        <v>0</v>
      </c>
      <c r="T44" s="36">
        <f t="shared" si="10"/>
        <v>4555</v>
      </c>
      <c r="U44" s="37">
        <f t="shared" si="11"/>
        <v>0</v>
      </c>
      <c r="V44" s="23">
        <v>0</v>
      </c>
      <c r="W44" s="39">
        <f t="shared" si="17"/>
        <v>0</v>
      </c>
      <c r="X44" s="23">
        <v>4555</v>
      </c>
      <c r="Y44" s="24">
        <v>1112</v>
      </c>
      <c r="Z44" s="40">
        <f t="shared" si="12"/>
        <v>0</v>
      </c>
      <c r="AA44" s="36">
        <f t="shared" si="13"/>
        <v>10389</v>
      </c>
      <c r="AB44" s="37">
        <f t="shared" si="14"/>
        <v>0</v>
      </c>
      <c r="AC44" s="23">
        <v>0</v>
      </c>
      <c r="AD44" s="39">
        <f t="shared" si="18"/>
        <v>0</v>
      </c>
      <c r="AE44" s="23">
        <v>10389</v>
      </c>
      <c r="AF44" s="24">
        <v>1587</v>
      </c>
      <c r="AK44" s="26"/>
    </row>
    <row r="45" spans="1:37" x14ac:dyDescent="0.25">
      <c r="A45" s="35">
        <v>44786</v>
      </c>
      <c r="B45" s="36">
        <f t="shared" si="0"/>
        <v>0</v>
      </c>
      <c r="C45" s="37">
        <f t="shared" si="1"/>
        <v>0</v>
      </c>
      <c r="D45" s="37">
        <f t="shared" si="2"/>
        <v>1</v>
      </c>
      <c r="E45" s="38">
        <f t="shared" si="3"/>
        <v>0</v>
      </c>
      <c r="F45" s="36">
        <f t="shared" si="4"/>
        <v>20561</v>
      </c>
      <c r="G45" s="37">
        <f t="shared" si="5"/>
        <v>0</v>
      </c>
      <c r="H45" s="23">
        <v>0</v>
      </c>
      <c r="I45" s="39">
        <f t="shared" si="15"/>
        <v>0</v>
      </c>
      <c r="J45" s="23">
        <v>20561</v>
      </c>
      <c r="K45" s="24">
        <v>4582</v>
      </c>
      <c r="L45" s="40">
        <f t="shared" si="6"/>
        <v>0</v>
      </c>
      <c r="M45" s="36">
        <f t="shared" si="7"/>
        <v>4480</v>
      </c>
      <c r="N45" s="37">
        <f t="shared" si="8"/>
        <v>0</v>
      </c>
      <c r="O45" s="23">
        <v>0</v>
      </c>
      <c r="P45" s="39">
        <f t="shared" si="16"/>
        <v>0</v>
      </c>
      <c r="Q45" s="23">
        <v>4480</v>
      </c>
      <c r="R45" s="24">
        <v>1730</v>
      </c>
      <c r="S45" s="40">
        <f t="shared" si="9"/>
        <v>0</v>
      </c>
      <c r="T45" s="36">
        <f t="shared" si="10"/>
        <v>2703</v>
      </c>
      <c r="U45" s="37">
        <f t="shared" si="11"/>
        <v>0</v>
      </c>
      <c r="V45" s="23">
        <v>0</v>
      </c>
      <c r="W45" s="39">
        <f t="shared" si="17"/>
        <v>0</v>
      </c>
      <c r="X45" s="23">
        <v>2703</v>
      </c>
      <c r="Y45" s="24">
        <v>1059</v>
      </c>
      <c r="Z45" s="40">
        <f t="shared" si="12"/>
        <v>0</v>
      </c>
      <c r="AA45" s="36">
        <f t="shared" si="13"/>
        <v>4438</v>
      </c>
      <c r="AB45" s="37">
        <f t="shared" si="14"/>
        <v>0</v>
      </c>
      <c r="AC45" s="23">
        <v>0</v>
      </c>
      <c r="AD45" s="39">
        <f t="shared" si="18"/>
        <v>0</v>
      </c>
      <c r="AE45" s="23">
        <v>4438</v>
      </c>
      <c r="AF45" s="24">
        <v>1325</v>
      </c>
    </row>
    <row r="46" spans="1:37" s="25" customFormat="1" x14ac:dyDescent="0.25">
      <c r="A46" s="35">
        <v>44787</v>
      </c>
      <c r="B46" s="36">
        <f t="shared" si="0"/>
        <v>0</v>
      </c>
      <c r="C46" s="37">
        <f t="shared" si="1"/>
        <v>0</v>
      </c>
      <c r="D46" s="37">
        <f t="shared" si="2"/>
        <v>1</v>
      </c>
      <c r="E46" s="38">
        <f t="shared" si="3"/>
        <v>0</v>
      </c>
      <c r="F46" s="36">
        <f t="shared" si="4"/>
        <v>13100</v>
      </c>
      <c r="G46" s="37">
        <f t="shared" si="5"/>
        <v>0</v>
      </c>
      <c r="H46" s="23">
        <v>0</v>
      </c>
      <c r="I46" s="39">
        <f t="shared" si="15"/>
        <v>0</v>
      </c>
      <c r="J46" s="23">
        <v>13100</v>
      </c>
      <c r="K46" s="24">
        <v>4406</v>
      </c>
      <c r="L46" s="40">
        <f t="shared" si="6"/>
        <v>0</v>
      </c>
      <c r="M46" s="36">
        <f t="shared" si="7"/>
        <v>2765</v>
      </c>
      <c r="N46" s="37">
        <f t="shared" si="8"/>
        <v>0</v>
      </c>
      <c r="O46" s="23">
        <v>0</v>
      </c>
      <c r="P46" s="39">
        <f t="shared" si="16"/>
        <v>0</v>
      </c>
      <c r="Q46" s="23">
        <v>2765</v>
      </c>
      <c r="R46" s="24">
        <v>1886</v>
      </c>
      <c r="S46" s="40">
        <f t="shared" si="9"/>
        <v>0</v>
      </c>
      <c r="T46" s="36">
        <f t="shared" si="10"/>
        <v>1898</v>
      </c>
      <c r="U46" s="37">
        <f t="shared" si="11"/>
        <v>0</v>
      </c>
      <c r="V46" s="23">
        <v>0</v>
      </c>
      <c r="W46" s="39">
        <f t="shared" si="17"/>
        <v>0</v>
      </c>
      <c r="X46" s="23">
        <v>1898</v>
      </c>
      <c r="Y46" s="24">
        <v>1118</v>
      </c>
      <c r="Z46" s="40">
        <f t="shared" si="12"/>
        <v>0</v>
      </c>
      <c r="AA46" s="36">
        <f t="shared" si="13"/>
        <v>2950</v>
      </c>
      <c r="AB46" s="37">
        <f t="shared" si="14"/>
        <v>0</v>
      </c>
      <c r="AC46" s="23">
        <v>0</v>
      </c>
      <c r="AD46" s="39">
        <f t="shared" si="18"/>
        <v>0</v>
      </c>
      <c r="AE46" s="23">
        <v>2950</v>
      </c>
      <c r="AF46" s="24">
        <v>1283</v>
      </c>
      <c r="AK46" s="26"/>
    </row>
    <row r="47" spans="1:37" x14ac:dyDescent="0.25">
      <c r="A47" s="35">
        <v>44788</v>
      </c>
      <c r="B47" s="36">
        <f t="shared" si="0"/>
        <v>0</v>
      </c>
      <c r="C47" s="37">
        <f t="shared" si="1"/>
        <v>0</v>
      </c>
      <c r="D47" s="37">
        <f t="shared" si="2"/>
        <v>1</v>
      </c>
      <c r="E47" s="38">
        <f t="shared" si="3"/>
        <v>0</v>
      </c>
      <c r="F47" s="36">
        <f t="shared" si="4"/>
        <v>12804</v>
      </c>
      <c r="G47" s="37">
        <f t="shared" si="5"/>
        <v>0</v>
      </c>
      <c r="H47" s="23">
        <v>0</v>
      </c>
      <c r="I47" s="39">
        <f t="shared" si="15"/>
        <v>0</v>
      </c>
      <c r="J47" s="23">
        <v>12804</v>
      </c>
      <c r="K47" s="24">
        <v>4391</v>
      </c>
      <c r="L47" s="40">
        <f t="shared" si="6"/>
        <v>0</v>
      </c>
      <c r="M47" s="36">
        <f t="shared" si="7"/>
        <v>2760</v>
      </c>
      <c r="N47" s="37">
        <f t="shared" si="8"/>
        <v>0</v>
      </c>
      <c r="O47" s="23">
        <v>0</v>
      </c>
      <c r="P47" s="39">
        <f t="shared" si="16"/>
        <v>0</v>
      </c>
      <c r="Q47" s="23">
        <v>2760</v>
      </c>
      <c r="R47" s="24">
        <v>1751</v>
      </c>
      <c r="S47" s="40">
        <f t="shared" si="9"/>
        <v>0</v>
      </c>
      <c r="T47" s="36">
        <f t="shared" si="10"/>
        <v>1835</v>
      </c>
      <c r="U47" s="37">
        <f t="shared" si="11"/>
        <v>0</v>
      </c>
      <c r="V47" s="23">
        <v>0</v>
      </c>
      <c r="W47" s="39">
        <f t="shared" si="17"/>
        <v>0</v>
      </c>
      <c r="X47" s="23">
        <v>1835</v>
      </c>
      <c r="Y47" s="24">
        <v>1112</v>
      </c>
      <c r="Z47" s="40">
        <f t="shared" si="12"/>
        <v>0</v>
      </c>
      <c r="AA47" s="36">
        <f t="shared" si="13"/>
        <v>2744</v>
      </c>
      <c r="AB47" s="37">
        <f t="shared" si="14"/>
        <v>0</v>
      </c>
      <c r="AC47" s="23">
        <v>0</v>
      </c>
      <c r="AD47" s="39">
        <f t="shared" si="18"/>
        <v>0</v>
      </c>
      <c r="AE47" s="23">
        <v>2744</v>
      </c>
      <c r="AF47" s="24">
        <v>1227</v>
      </c>
    </row>
    <row r="48" spans="1:37" s="25" customFormat="1" x14ac:dyDescent="0.25">
      <c r="A48" s="35">
        <v>44789</v>
      </c>
      <c r="B48" s="36">
        <f t="shared" si="0"/>
        <v>82170</v>
      </c>
      <c r="C48" s="37">
        <f t="shared" si="1"/>
        <v>3.3806626098715348E-4</v>
      </c>
      <c r="D48" s="37">
        <f t="shared" si="2"/>
        <v>0.9996619337390128</v>
      </c>
      <c r="E48" s="38">
        <f t="shared" si="3"/>
        <v>82170</v>
      </c>
      <c r="F48" s="36">
        <f t="shared" si="4"/>
        <v>44355</v>
      </c>
      <c r="G48" s="37">
        <f t="shared" si="5"/>
        <v>3.3806626098715348E-4</v>
      </c>
      <c r="H48" s="23">
        <v>15</v>
      </c>
      <c r="I48" s="39">
        <f t="shared" si="15"/>
        <v>15</v>
      </c>
      <c r="J48" s="23">
        <v>44370</v>
      </c>
      <c r="K48" s="24">
        <v>5478</v>
      </c>
      <c r="L48" s="40">
        <f t="shared" si="6"/>
        <v>0</v>
      </c>
      <c r="M48" s="36">
        <f t="shared" si="7"/>
        <v>10336</v>
      </c>
      <c r="N48" s="37">
        <f t="shared" si="8"/>
        <v>0</v>
      </c>
      <c r="O48" s="23">
        <v>0</v>
      </c>
      <c r="P48" s="39">
        <f t="shared" si="16"/>
        <v>0</v>
      </c>
      <c r="Q48" s="23">
        <v>10336</v>
      </c>
      <c r="R48" s="24">
        <v>1945</v>
      </c>
      <c r="S48" s="40">
        <f t="shared" si="9"/>
        <v>0</v>
      </c>
      <c r="T48" s="36">
        <f t="shared" si="10"/>
        <v>4534</v>
      </c>
      <c r="U48" s="37">
        <f t="shared" si="11"/>
        <v>0</v>
      </c>
      <c r="V48" s="23">
        <v>0</v>
      </c>
      <c r="W48" s="39">
        <f t="shared" si="17"/>
        <v>0</v>
      </c>
      <c r="X48" s="23">
        <v>4534</v>
      </c>
      <c r="Y48" s="24">
        <v>1190</v>
      </c>
      <c r="Z48" s="40">
        <f t="shared" si="12"/>
        <v>0</v>
      </c>
      <c r="AA48" s="36">
        <f t="shared" si="13"/>
        <v>9962</v>
      </c>
      <c r="AB48" s="37">
        <f t="shared" si="14"/>
        <v>0</v>
      </c>
      <c r="AC48" s="23">
        <v>0</v>
      </c>
      <c r="AD48" s="39">
        <f t="shared" si="18"/>
        <v>0</v>
      </c>
      <c r="AE48" s="23">
        <v>9962</v>
      </c>
      <c r="AF48" s="24">
        <v>1662</v>
      </c>
      <c r="AK48" s="26"/>
    </row>
    <row r="49" spans="1:37" x14ac:dyDescent="0.25">
      <c r="A49" s="35">
        <v>44790</v>
      </c>
      <c r="B49" s="36">
        <f t="shared" si="0"/>
        <v>17401</v>
      </c>
      <c r="C49" s="37">
        <f t="shared" si="1"/>
        <v>1.737104020916545E-4</v>
      </c>
      <c r="D49" s="37">
        <f t="shared" si="2"/>
        <v>0.99982628959790831</v>
      </c>
      <c r="E49" s="38">
        <f t="shared" si="3"/>
        <v>15588</v>
      </c>
      <c r="F49" s="36">
        <f t="shared" si="4"/>
        <v>41783</v>
      </c>
      <c r="G49" s="37">
        <f t="shared" si="5"/>
        <v>7.1794380893122094E-5</v>
      </c>
      <c r="H49" s="23">
        <v>3</v>
      </c>
      <c r="I49" s="39">
        <f t="shared" si="15"/>
        <v>3</v>
      </c>
      <c r="J49" s="23">
        <v>41786</v>
      </c>
      <c r="K49" s="24">
        <v>5196</v>
      </c>
      <c r="L49" s="40">
        <f t="shared" si="6"/>
        <v>1813</v>
      </c>
      <c r="M49" s="36">
        <f t="shared" si="7"/>
        <v>9811</v>
      </c>
      <c r="N49" s="37">
        <f t="shared" si="8"/>
        <v>1.0191602119853241E-4</v>
      </c>
      <c r="O49" s="23">
        <v>1</v>
      </c>
      <c r="P49" s="39">
        <f t="shared" si="16"/>
        <v>1</v>
      </c>
      <c r="Q49" s="23">
        <v>9812</v>
      </c>
      <c r="R49" s="24">
        <v>1813</v>
      </c>
      <c r="S49" s="40">
        <f t="shared" si="9"/>
        <v>0</v>
      </c>
      <c r="T49" s="36">
        <f t="shared" si="10"/>
        <v>4113</v>
      </c>
      <c r="U49" s="37">
        <f t="shared" si="11"/>
        <v>0</v>
      </c>
      <c r="V49" s="23">
        <v>0</v>
      </c>
      <c r="W49" s="39">
        <f t="shared" si="17"/>
        <v>0</v>
      </c>
      <c r="X49" s="23">
        <v>4113</v>
      </c>
      <c r="Y49" s="24">
        <v>1141</v>
      </c>
      <c r="Z49" s="40">
        <f t="shared" si="12"/>
        <v>0</v>
      </c>
      <c r="AA49" s="36">
        <f t="shared" si="13"/>
        <v>8814</v>
      </c>
      <c r="AB49" s="37">
        <f t="shared" si="14"/>
        <v>0</v>
      </c>
      <c r="AC49" s="23">
        <v>0</v>
      </c>
      <c r="AD49" s="39">
        <f t="shared" si="18"/>
        <v>0</v>
      </c>
      <c r="AE49" s="23">
        <v>8814</v>
      </c>
      <c r="AF49" s="24">
        <v>1770</v>
      </c>
    </row>
    <row r="50" spans="1:37" s="25" customFormat="1" x14ac:dyDescent="0.25">
      <c r="A50" s="35">
        <v>44791</v>
      </c>
      <c r="B50" s="36">
        <f t="shared" si="0"/>
        <v>12391</v>
      </c>
      <c r="C50" s="37">
        <f t="shared" si="1"/>
        <v>1.5692962016699617E-4</v>
      </c>
      <c r="D50" s="37">
        <f t="shared" si="2"/>
        <v>0.999843070379833</v>
      </c>
      <c r="E50" s="38">
        <f t="shared" si="3"/>
        <v>10574</v>
      </c>
      <c r="F50" s="36">
        <f t="shared" si="4"/>
        <v>42636</v>
      </c>
      <c r="G50" s="37">
        <f t="shared" si="5"/>
        <v>4.6906515314977248E-5</v>
      </c>
      <c r="H50" s="23">
        <v>2</v>
      </c>
      <c r="I50" s="39">
        <f t="shared" si="15"/>
        <v>2</v>
      </c>
      <c r="J50" s="23">
        <v>42638</v>
      </c>
      <c r="K50" s="24">
        <v>5287</v>
      </c>
      <c r="L50" s="40">
        <f t="shared" si="6"/>
        <v>1817</v>
      </c>
      <c r="M50" s="36">
        <f t="shared" si="7"/>
        <v>9088</v>
      </c>
      <c r="N50" s="37">
        <f t="shared" si="8"/>
        <v>1.1002310485201893E-4</v>
      </c>
      <c r="O50" s="23">
        <v>1</v>
      </c>
      <c r="P50" s="39">
        <f t="shared" si="16"/>
        <v>1</v>
      </c>
      <c r="Q50" s="23">
        <v>9089</v>
      </c>
      <c r="R50" s="24">
        <v>1817</v>
      </c>
      <c r="S50" s="40">
        <f t="shared" si="9"/>
        <v>0</v>
      </c>
      <c r="T50" s="36">
        <f t="shared" si="10"/>
        <v>4316</v>
      </c>
      <c r="U50" s="37">
        <f t="shared" si="11"/>
        <v>0</v>
      </c>
      <c r="V50" s="23">
        <v>0</v>
      </c>
      <c r="W50" s="39">
        <f t="shared" si="17"/>
        <v>0</v>
      </c>
      <c r="X50" s="23">
        <v>4316</v>
      </c>
      <c r="Y50" s="24">
        <v>1118</v>
      </c>
      <c r="Z50" s="40">
        <f t="shared" si="12"/>
        <v>0</v>
      </c>
      <c r="AA50" s="36">
        <f t="shared" si="13"/>
        <v>9103</v>
      </c>
      <c r="AB50" s="37">
        <f t="shared" si="14"/>
        <v>0</v>
      </c>
      <c r="AC50" s="23">
        <v>0</v>
      </c>
      <c r="AD50" s="39">
        <f t="shared" si="18"/>
        <v>0</v>
      </c>
      <c r="AE50" s="23">
        <v>9103</v>
      </c>
      <c r="AF50" s="24">
        <v>1480</v>
      </c>
      <c r="AK50" s="26"/>
    </row>
    <row r="51" spans="1:37" x14ac:dyDescent="0.25">
      <c r="A51" s="35">
        <v>44792</v>
      </c>
      <c r="B51" s="36">
        <f t="shared" si="0"/>
        <v>10328</v>
      </c>
      <c r="C51" s="37">
        <f t="shared" si="1"/>
        <v>5.0492299924261551E-5</v>
      </c>
      <c r="D51" s="37">
        <f t="shared" si="2"/>
        <v>0.99994950770007573</v>
      </c>
      <c r="E51" s="38">
        <f t="shared" si="3"/>
        <v>10328</v>
      </c>
      <c r="F51" s="36">
        <f t="shared" si="4"/>
        <v>39608</v>
      </c>
      <c r="G51" s="37">
        <f t="shared" si="5"/>
        <v>5.0492299924261551E-5</v>
      </c>
      <c r="H51" s="23">
        <v>2</v>
      </c>
      <c r="I51" s="39">
        <f t="shared" si="15"/>
        <v>2</v>
      </c>
      <c r="J51" s="23">
        <v>39610</v>
      </c>
      <c r="K51" s="24">
        <v>5164</v>
      </c>
      <c r="L51" s="40">
        <f t="shared" si="6"/>
        <v>0</v>
      </c>
      <c r="M51" s="36">
        <f t="shared" si="7"/>
        <v>7879</v>
      </c>
      <c r="N51" s="37">
        <f t="shared" si="8"/>
        <v>0</v>
      </c>
      <c r="O51" s="23">
        <v>0</v>
      </c>
      <c r="P51" s="39">
        <f t="shared" si="16"/>
        <v>0</v>
      </c>
      <c r="Q51" s="23">
        <v>7879</v>
      </c>
      <c r="R51" s="24">
        <v>1809</v>
      </c>
      <c r="S51" s="40">
        <f t="shared" si="9"/>
        <v>0</v>
      </c>
      <c r="T51" s="36">
        <f t="shared" si="10"/>
        <v>4078</v>
      </c>
      <c r="U51" s="37">
        <f t="shared" si="11"/>
        <v>0</v>
      </c>
      <c r="V51" s="23">
        <v>0</v>
      </c>
      <c r="W51" s="39">
        <f t="shared" si="17"/>
        <v>0</v>
      </c>
      <c r="X51" s="23">
        <v>4078</v>
      </c>
      <c r="Y51" s="24">
        <v>1099</v>
      </c>
      <c r="Z51" s="40">
        <f t="shared" si="12"/>
        <v>0</v>
      </c>
      <c r="AA51" s="36">
        <f t="shared" si="13"/>
        <v>8158</v>
      </c>
      <c r="AB51" s="37">
        <f t="shared" si="14"/>
        <v>0</v>
      </c>
      <c r="AC51" s="23">
        <v>0</v>
      </c>
      <c r="AD51" s="39">
        <f t="shared" si="18"/>
        <v>0</v>
      </c>
      <c r="AE51" s="23">
        <v>8158</v>
      </c>
      <c r="AF51" s="24">
        <v>1431</v>
      </c>
    </row>
    <row r="52" spans="1:37" s="25" customFormat="1" x14ac:dyDescent="0.25">
      <c r="A52" s="35">
        <v>44793</v>
      </c>
      <c r="B52" s="36">
        <f t="shared" si="0"/>
        <v>0</v>
      </c>
      <c r="C52" s="37">
        <f t="shared" si="1"/>
        <v>0</v>
      </c>
      <c r="D52" s="37">
        <f t="shared" si="2"/>
        <v>1</v>
      </c>
      <c r="E52" s="38">
        <f t="shared" si="3"/>
        <v>0</v>
      </c>
      <c r="F52" s="36">
        <f t="shared" si="4"/>
        <v>19702</v>
      </c>
      <c r="G52" s="37">
        <f t="shared" si="5"/>
        <v>0</v>
      </c>
      <c r="H52" s="23">
        <v>0</v>
      </c>
      <c r="I52" s="39">
        <f t="shared" si="15"/>
        <v>0</v>
      </c>
      <c r="J52" s="23">
        <v>19702</v>
      </c>
      <c r="K52" s="24">
        <v>4627</v>
      </c>
      <c r="L52" s="40">
        <f t="shared" si="6"/>
        <v>0</v>
      </c>
      <c r="M52" s="36">
        <f t="shared" si="7"/>
        <v>3416</v>
      </c>
      <c r="N52" s="37">
        <f t="shared" si="8"/>
        <v>0</v>
      </c>
      <c r="O52" s="23">
        <v>0</v>
      </c>
      <c r="P52" s="39">
        <f t="shared" si="16"/>
        <v>0</v>
      </c>
      <c r="Q52" s="23">
        <v>3416</v>
      </c>
      <c r="R52" s="24">
        <v>1733</v>
      </c>
      <c r="S52" s="40">
        <f t="shared" si="9"/>
        <v>0</v>
      </c>
      <c r="T52" s="36">
        <f t="shared" si="10"/>
        <v>2532</v>
      </c>
      <c r="U52" s="37">
        <f t="shared" si="11"/>
        <v>0</v>
      </c>
      <c r="V52" s="23">
        <v>0</v>
      </c>
      <c r="W52" s="39">
        <f t="shared" si="17"/>
        <v>0</v>
      </c>
      <c r="X52" s="23">
        <v>2532</v>
      </c>
      <c r="Y52" s="24">
        <v>1105</v>
      </c>
      <c r="Z52" s="40">
        <f t="shared" si="12"/>
        <v>0</v>
      </c>
      <c r="AA52" s="36">
        <f t="shared" si="13"/>
        <v>4096</v>
      </c>
      <c r="AB52" s="37">
        <f t="shared" si="14"/>
        <v>0</v>
      </c>
      <c r="AC52" s="23">
        <v>0</v>
      </c>
      <c r="AD52" s="39">
        <f t="shared" si="18"/>
        <v>0</v>
      </c>
      <c r="AE52" s="23">
        <v>4096</v>
      </c>
      <c r="AF52" s="24">
        <v>1279</v>
      </c>
      <c r="AK52" s="26"/>
    </row>
    <row r="53" spans="1:37" x14ac:dyDescent="0.25">
      <c r="A53" s="35">
        <v>44794</v>
      </c>
      <c r="B53" s="36">
        <f t="shared" si="0"/>
        <v>8374</v>
      </c>
      <c r="C53" s="37">
        <f t="shared" si="1"/>
        <v>6.9370113749239889E-4</v>
      </c>
      <c r="D53" s="37">
        <f t="shared" si="2"/>
        <v>0.99930629886250755</v>
      </c>
      <c r="E53" s="38">
        <f t="shared" si="3"/>
        <v>4712</v>
      </c>
      <c r="F53" s="36">
        <f t="shared" si="4"/>
        <v>17070</v>
      </c>
      <c r="G53" s="37">
        <f t="shared" si="5"/>
        <v>5.8578876457149553E-5</v>
      </c>
      <c r="H53" s="23">
        <v>1</v>
      </c>
      <c r="I53" s="39">
        <f t="shared" si="15"/>
        <v>1</v>
      </c>
      <c r="J53" s="23">
        <v>17071</v>
      </c>
      <c r="K53" s="24">
        <v>4712</v>
      </c>
      <c r="L53" s="40">
        <f t="shared" si="6"/>
        <v>3662</v>
      </c>
      <c r="M53" s="36">
        <f t="shared" si="7"/>
        <v>3147</v>
      </c>
      <c r="N53" s="37">
        <f t="shared" si="8"/>
        <v>6.3512226103524931E-4</v>
      </c>
      <c r="O53" s="23">
        <v>2</v>
      </c>
      <c r="P53" s="39">
        <f t="shared" si="16"/>
        <v>2</v>
      </c>
      <c r="Q53" s="23">
        <v>3149</v>
      </c>
      <c r="R53" s="24">
        <v>1831</v>
      </c>
      <c r="S53" s="40">
        <f t="shared" si="9"/>
        <v>0</v>
      </c>
      <c r="T53" s="36">
        <f t="shared" si="10"/>
        <v>2272</v>
      </c>
      <c r="U53" s="37">
        <f t="shared" si="11"/>
        <v>0</v>
      </c>
      <c r="V53" s="23">
        <v>0</v>
      </c>
      <c r="W53" s="39">
        <f t="shared" si="17"/>
        <v>0</v>
      </c>
      <c r="X53" s="23">
        <v>2272</v>
      </c>
      <c r="Y53" s="24">
        <v>1141</v>
      </c>
      <c r="Z53" s="40">
        <f t="shared" si="12"/>
        <v>0</v>
      </c>
      <c r="AA53" s="36">
        <f t="shared" si="13"/>
        <v>3759</v>
      </c>
      <c r="AB53" s="37">
        <f t="shared" si="14"/>
        <v>0</v>
      </c>
      <c r="AC53" s="23">
        <v>0</v>
      </c>
      <c r="AD53" s="39">
        <f t="shared" si="18"/>
        <v>0</v>
      </c>
      <c r="AE53" s="23">
        <v>3759</v>
      </c>
      <c r="AF53" s="24">
        <v>1282</v>
      </c>
    </row>
    <row r="54" spans="1:37" s="25" customFormat="1" x14ac:dyDescent="0.25">
      <c r="A54" s="35">
        <v>44795</v>
      </c>
      <c r="B54" s="36">
        <f t="shared" si="0"/>
        <v>0</v>
      </c>
      <c r="C54" s="37">
        <f t="shared" si="1"/>
        <v>0</v>
      </c>
      <c r="D54" s="37">
        <f t="shared" si="2"/>
        <v>1</v>
      </c>
      <c r="E54" s="38">
        <f t="shared" si="3"/>
        <v>0</v>
      </c>
      <c r="F54" s="36">
        <f t="shared" si="4"/>
        <v>65161</v>
      </c>
      <c r="G54" s="37">
        <f t="shared" si="5"/>
        <v>0</v>
      </c>
      <c r="H54" s="23">
        <v>0</v>
      </c>
      <c r="I54" s="39">
        <f t="shared" si="15"/>
        <v>0</v>
      </c>
      <c r="J54" s="23">
        <v>65161</v>
      </c>
      <c r="K54" s="24">
        <v>4785</v>
      </c>
      <c r="L54" s="40">
        <f t="shared" si="6"/>
        <v>0</v>
      </c>
      <c r="M54" s="36">
        <f t="shared" si="7"/>
        <v>12457</v>
      </c>
      <c r="N54" s="37">
        <f t="shared" si="8"/>
        <v>0</v>
      </c>
      <c r="O54" s="23">
        <v>0</v>
      </c>
      <c r="P54" s="39">
        <f t="shared" si="16"/>
        <v>0</v>
      </c>
      <c r="Q54" s="23">
        <v>12457</v>
      </c>
      <c r="R54" s="24">
        <v>1733</v>
      </c>
      <c r="S54" s="40">
        <f t="shared" si="9"/>
        <v>0</v>
      </c>
      <c r="T54" s="36">
        <f t="shared" si="10"/>
        <v>5298</v>
      </c>
      <c r="U54" s="37">
        <f t="shared" si="11"/>
        <v>0</v>
      </c>
      <c r="V54" s="23">
        <v>0</v>
      </c>
      <c r="W54" s="39">
        <f t="shared" si="17"/>
        <v>0</v>
      </c>
      <c r="X54" s="23">
        <v>5298</v>
      </c>
      <c r="Y54" s="24">
        <v>1131</v>
      </c>
      <c r="Z54" s="40">
        <f t="shared" si="12"/>
        <v>0</v>
      </c>
      <c r="AA54" s="36">
        <f t="shared" si="13"/>
        <v>13717</v>
      </c>
      <c r="AB54" s="37">
        <f t="shared" si="14"/>
        <v>0</v>
      </c>
      <c r="AC54" s="23">
        <v>0</v>
      </c>
      <c r="AD54" s="39">
        <f t="shared" si="18"/>
        <v>0</v>
      </c>
      <c r="AE54" s="23">
        <v>13717</v>
      </c>
      <c r="AF54" s="24">
        <v>1488</v>
      </c>
      <c r="AK54" s="26"/>
    </row>
    <row r="55" spans="1:37" x14ac:dyDescent="0.25">
      <c r="A55" s="35">
        <v>44796</v>
      </c>
      <c r="B55" s="36">
        <f t="shared" si="0"/>
        <v>5412</v>
      </c>
      <c r="C55" s="37">
        <f t="shared" si="1"/>
        <v>2.6990553306342779E-4</v>
      </c>
      <c r="D55" s="37">
        <f t="shared" si="2"/>
        <v>0.99973009446693661</v>
      </c>
      <c r="E55" s="38">
        <f t="shared" si="3"/>
        <v>0</v>
      </c>
      <c r="F55" s="36">
        <f t="shared" si="4"/>
        <v>50969</v>
      </c>
      <c r="G55" s="37">
        <f t="shared" si="5"/>
        <v>0</v>
      </c>
      <c r="H55" s="23">
        <v>0</v>
      </c>
      <c r="I55" s="39">
        <f t="shared" si="15"/>
        <v>0</v>
      </c>
      <c r="J55" s="23">
        <v>50969</v>
      </c>
      <c r="K55" s="24">
        <v>5082</v>
      </c>
      <c r="L55" s="40">
        <f t="shared" si="6"/>
        <v>5412</v>
      </c>
      <c r="M55" s="36">
        <f t="shared" si="7"/>
        <v>11112</v>
      </c>
      <c r="N55" s="37">
        <f t="shared" si="8"/>
        <v>2.6990553306342779E-4</v>
      </c>
      <c r="O55" s="23">
        <v>3</v>
      </c>
      <c r="P55" s="39">
        <f t="shared" si="16"/>
        <v>3</v>
      </c>
      <c r="Q55" s="23">
        <v>11115</v>
      </c>
      <c r="R55" s="24">
        <v>1804</v>
      </c>
      <c r="S55" s="40">
        <f t="shared" si="9"/>
        <v>0</v>
      </c>
      <c r="T55" s="36">
        <f t="shared" si="10"/>
        <v>4722</v>
      </c>
      <c r="U55" s="37">
        <f t="shared" si="11"/>
        <v>0</v>
      </c>
      <c r="V55" s="23">
        <v>0</v>
      </c>
      <c r="W55" s="39">
        <f t="shared" si="17"/>
        <v>0</v>
      </c>
      <c r="X55" s="23">
        <v>4722</v>
      </c>
      <c r="Y55" s="24">
        <v>1107</v>
      </c>
      <c r="Z55" s="40">
        <f t="shared" si="12"/>
        <v>0</v>
      </c>
      <c r="AA55" s="36">
        <f t="shared" si="13"/>
        <v>10700</v>
      </c>
      <c r="AB55" s="37">
        <f t="shared" si="14"/>
        <v>0</v>
      </c>
      <c r="AC55" s="23">
        <v>0</v>
      </c>
      <c r="AD55" s="39">
        <f t="shared" si="18"/>
        <v>0</v>
      </c>
      <c r="AE55" s="23">
        <v>10700</v>
      </c>
      <c r="AF55" s="24">
        <v>1445</v>
      </c>
    </row>
    <row r="56" spans="1:37" s="25" customFormat="1" x14ac:dyDescent="0.25">
      <c r="A56" s="35">
        <v>44797</v>
      </c>
      <c r="B56" s="36">
        <f t="shared" si="0"/>
        <v>5016</v>
      </c>
      <c r="C56" s="37">
        <f t="shared" si="1"/>
        <v>2.0841148764119878E-5</v>
      </c>
      <c r="D56" s="37">
        <f t="shared" si="2"/>
        <v>0.99997915885123589</v>
      </c>
      <c r="E56" s="38">
        <f t="shared" si="3"/>
        <v>5016</v>
      </c>
      <c r="F56" s="36">
        <f t="shared" si="4"/>
        <v>47981</v>
      </c>
      <c r="G56" s="37">
        <f t="shared" si="5"/>
        <v>2.0841148764119878E-5</v>
      </c>
      <c r="H56" s="23">
        <v>1</v>
      </c>
      <c r="I56" s="39">
        <f t="shared" si="15"/>
        <v>1</v>
      </c>
      <c r="J56" s="23">
        <v>47982</v>
      </c>
      <c r="K56" s="24">
        <v>5016</v>
      </c>
      <c r="L56" s="40">
        <f t="shared" si="6"/>
        <v>0</v>
      </c>
      <c r="M56" s="36">
        <f t="shared" si="7"/>
        <v>10838</v>
      </c>
      <c r="N56" s="37">
        <f t="shared" si="8"/>
        <v>0</v>
      </c>
      <c r="O56" s="23">
        <v>0</v>
      </c>
      <c r="P56" s="39">
        <f t="shared" si="16"/>
        <v>0</v>
      </c>
      <c r="Q56" s="23">
        <v>10838</v>
      </c>
      <c r="R56" s="24">
        <v>1754</v>
      </c>
      <c r="S56" s="40">
        <f t="shared" si="9"/>
        <v>0</v>
      </c>
      <c r="T56" s="36">
        <f t="shared" si="10"/>
        <v>4710</v>
      </c>
      <c r="U56" s="37">
        <f t="shared" si="11"/>
        <v>0</v>
      </c>
      <c r="V56" s="23">
        <v>0</v>
      </c>
      <c r="W56" s="39">
        <f t="shared" si="17"/>
        <v>0</v>
      </c>
      <c r="X56" s="23">
        <v>4710</v>
      </c>
      <c r="Y56" s="24">
        <v>1089</v>
      </c>
      <c r="Z56" s="40">
        <f t="shared" si="12"/>
        <v>0</v>
      </c>
      <c r="AA56" s="36">
        <f t="shared" si="13"/>
        <v>9957</v>
      </c>
      <c r="AB56" s="37">
        <f t="shared" si="14"/>
        <v>0</v>
      </c>
      <c r="AC56" s="23">
        <v>0</v>
      </c>
      <c r="AD56" s="39">
        <f t="shared" si="18"/>
        <v>0</v>
      </c>
      <c r="AE56" s="23">
        <v>9957</v>
      </c>
      <c r="AF56" s="24">
        <v>1468</v>
      </c>
      <c r="AK56" s="26"/>
    </row>
    <row r="57" spans="1:37" x14ac:dyDescent="0.25">
      <c r="A57" s="35">
        <v>44798</v>
      </c>
      <c r="B57" s="36">
        <f t="shared" si="0"/>
        <v>0</v>
      </c>
      <c r="C57" s="37">
        <f t="shared" si="1"/>
        <v>0</v>
      </c>
      <c r="D57" s="37">
        <f t="shared" si="2"/>
        <v>1</v>
      </c>
      <c r="E57" s="38">
        <f t="shared" si="3"/>
        <v>0</v>
      </c>
      <c r="F57" s="36">
        <f t="shared" si="4"/>
        <v>46509</v>
      </c>
      <c r="G57" s="37">
        <f t="shared" si="5"/>
        <v>0</v>
      </c>
      <c r="H57" s="23">
        <v>0</v>
      </c>
      <c r="I57" s="39">
        <f t="shared" si="15"/>
        <v>0</v>
      </c>
      <c r="J57" s="23">
        <v>46509</v>
      </c>
      <c r="K57" s="24">
        <v>5138</v>
      </c>
      <c r="L57" s="40">
        <f t="shared" si="6"/>
        <v>0</v>
      </c>
      <c r="M57" s="36">
        <f t="shared" si="7"/>
        <v>10520</v>
      </c>
      <c r="N57" s="37">
        <f t="shared" si="8"/>
        <v>0</v>
      </c>
      <c r="O57" s="23">
        <v>0</v>
      </c>
      <c r="P57" s="39">
        <f t="shared" si="16"/>
        <v>0</v>
      </c>
      <c r="Q57" s="23">
        <v>10520</v>
      </c>
      <c r="R57" s="24">
        <v>1754</v>
      </c>
      <c r="S57" s="40">
        <f t="shared" si="9"/>
        <v>0</v>
      </c>
      <c r="T57" s="36">
        <f t="shared" si="10"/>
        <v>4649</v>
      </c>
      <c r="U57" s="37">
        <f t="shared" si="11"/>
        <v>0</v>
      </c>
      <c r="V57" s="23">
        <v>0</v>
      </c>
      <c r="W57" s="39">
        <f t="shared" si="17"/>
        <v>0</v>
      </c>
      <c r="X57" s="23">
        <v>4649</v>
      </c>
      <c r="Y57" s="24">
        <v>1075</v>
      </c>
      <c r="Z57" s="40">
        <f t="shared" si="12"/>
        <v>0</v>
      </c>
      <c r="AA57" s="36">
        <f t="shared" si="13"/>
        <v>9722</v>
      </c>
      <c r="AB57" s="37">
        <f t="shared" si="14"/>
        <v>0</v>
      </c>
      <c r="AC57" s="23">
        <v>0</v>
      </c>
      <c r="AD57" s="39">
        <f t="shared" si="18"/>
        <v>0</v>
      </c>
      <c r="AE57" s="23">
        <v>9722</v>
      </c>
      <c r="AF57" s="24">
        <v>1507</v>
      </c>
    </row>
    <row r="58" spans="1:37" s="25" customFormat="1" x14ac:dyDescent="0.25">
      <c r="A58" s="35">
        <v>44799</v>
      </c>
      <c r="B58" s="36">
        <f t="shared" si="0"/>
        <v>14167</v>
      </c>
      <c r="C58" s="37">
        <f t="shared" si="1"/>
        <v>5.2330379969632601E-4</v>
      </c>
      <c r="D58" s="37">
        <f t="shared" si="2"/>
        <v>0.99947669620030366</v>
      </c>
      <c r="E58" s="38">
        <f t="shared" si="3"/>
        <v>5037</v>
      </c>
      <c r="F58" s="36">
        <f t="shared" si="4"/>
        <v>45246</v>
      </c>
      <c r="G58" s="37">
        <f t="shared" si="5"/>
        <v>2.2100912767697307E-5</v>
      </c>
      <c r="H58" s="23">
        <v>1</v>
      </c>
      <c r="I58" s="39">
        <f t="shared" si="15"/>
        <v>1</v>
      </c>
      <c r="J58" s="23">
        <v>45247</v>
      </c>
      <c r="K58" s="24">
        <v>5037</v>
      </c>
      <c r="L58" s="40">
        <f t="shared" si="6"/>
        <v>9130</v>
      </c>
      <c r="M58" s="36">
        <f t="shared" si="7"/>
        <v>9971</v>
      </c>
      <c r="N58" s="37">
        <f t="shared" si="8"/>
        <v>5.012028869286287E-4</v>
      </c>
      <c r="O58" s="23">
        <v>5</v>
      </c>
      <c r="P58" s="39">
        <f t="shared" si="16"/>
        <v>5</v>
      </c>
      <c r="Q58" s="23">
        <v>9976</v>
      </c>
      <c r="R58" s="24">
        <v>1826</v>
      </c>
      <c r="S58" s="40">
        <f t="shared" si="9"/>
        <v>0</v>
      </c>
      <c r="T58" s="36">
        <f t="shared" si="10"/>
        <v>4619</v>
      </c>
      <c r="U58" s="37">
        <f t="shared" si="11"/>
        <v>0</v>
      </c>
      <c r="V58" s="23">
        <v>0</v>
      </c>
      <c r="W58" s="39">
        <f t="shared" si="17"/>
        <v>0</v>
      </c>
      <c r="X58" s="23">
        <v>4619</v>
      </c>
      <c r="Y58" s="24">
        <v>1098</v>
      </c>
      <c r="Z58" s="40">
        <f t="shared" si="12"/>
        <v>0</v>
      </c>
      <c r="AA58" s="36">
        <f t="shared" si="13"/>
        <v>9473</v>
      </c>
      <c r="AB58" s="37">
        <f t="shared" si="14"/>
        <v>0</v>
      </c>
      <c r="AC58" s="23">
        <v>0</v>
      </c>
      <c r="AD58" s="39">
        <f t="shared" si="18"/>
        <v>0</v>
      </c>
      <c r="AE58" s="23">
        <v>9473</v>
      </c>
      <c r="AF58" s="24">
        <v>1429</v>
      </c>
      <c r="AK58" s="26"/>
    </row>
    <row r="59" spans="1:37" x14ac:dyDescent="0.25">
      <c r="A59" s="35">
        <v>44800</v>
      </c>
      <c r="B59" s="36">
        <f t="shared" si="0"/>
        <v>4507</v>
      </c>
      <c r="C59" s="37">
        <f t="shared" si="1"/>
        <v>4.7557901745374997E-5</v>
      </c>
      <c r="D59" s="37">
        <f t="shared" si="2"/>
        <v>0.99995244209825462</v>
      </c>
      <c r="E59" s="38">
        <f t="shared" si="3"/>
        <v>4507</v>
      </c>
      <c r="F59" s="36">
        <f t="shared" si="4"/>
        <v>21026</v>
      </c>
      <c r="G59" s="37">
        <f t="shared" si="5"/>
        <v>4.7557901745374997E-5</v>
      </c>
      <c r="H59" s="23">
        <v>1</v>
      </c>
      <c r="I59" s="39">
        <f t="shared" si="15"/>
        <v>1</v>
      </c>
      <c r="J59" s="23">
        <v>21027</v>
      </c>
      <c r="K59" s="24">
        <v>4507</v>
      </c>
      <c r="L59" s="40">
        <f t="shared" si="6"/>
        <v>0</v>
      </c>
      <c r="M59" s="36">
        <f t="shared" si="7"/>
        <v>4270</v>
      </c>
      <c r="N59" s="37">
        <f t="shared" si="8"/>
        <v>0</v>
      </c>
      <c r="O59" s="23">
        <v>0</v>
      </c>
      <c r="P59" s="39">
        <f t="shared" si="16"/>
        <v>0</v>
      </c>
      <c r="Q59" s="23">
        <v>4270</v>
      </c>
      <c r="R59" s="24">
        <v>1699</v>
      </c>
      <c r="S59" s="40">
        <f t="shared" si="9"/>
        <v>0</v>
      </c>
      <c r="T59" s="36">
        <f t="shared" si="10"/>
        <v>2815</v>
      </c>
      <c r="U59" s="37">
        <f t="shared" si="11"/>
        <v>0</v>
      </c>
      <c r="V59" s="23">
        <v>0</v>
      </c>
      <c r="W59" s="39">
        <f t="shared" si="17"/>
        <v>0</v>
      </c>
      <c r="X59" s="23">
        <v>2815</v>
      </c>
      <c r="Y59" s="24">
        <v>1052</v>
      </c>
      <c r="Z59" s="40">
        <f t="shared" si="12"/>
        <v>0</v>
      </c>
      <c r="AA59" s="36">
        <f t="shared" si="13"/>
        <v>4533</v>
      </c>
      <c r="AB59" s="37">
        <f t="shared" si="14"/>
        <v>0</v>
      </c>
      <c r="AC59" s="23">
        <v>0</v>
      </c>
      <c r="AD59" s="39">
        <f t="shared" si="18"/>
        <v>0</v>
      </c>
      <c r="AE59" s="23">
        <v>4533</v>
      </c>
      <c r="AF59" s="24">
        <v>1238</v>
      </c>
    </row>
    <row r="60" spans="1:37" s="25" customFormat="1" x14ac:dyDescent="0.25">
      <c r="A60" s="35">
        <v>44801</v>
      </c>
      <c r="B60" s="36">
        <f t="shared" si="0"/>
        <v>4411</v>
      </c>
      <c r="C60" s="37">
        <f t="shared" si="1"/>
        <v>5.5604982206405691E-5</v>
      </c>
      <c r="D60" s="37">
        <f t="shared" si="2"/>
        <v>0.99994439501779364</v>
      </c>
      <c r="E60" s="38">
        <f t="shared" si="3"/>
        <v>4411</v>
      </c>
      <c r="F60" s="36">
        <f t="shared" si="4"/>
        <v>17983</v>
      </c>
      <c r="G60" s="37">
        <f t="shared" si="5"/>
        <v>5.5604982206405691E-5</v>
      </c>
      <c r="H60" s="23">
        <v>1</v>
      </c>
      <c r="I60" s="39">
        <f t="shared" si="15"/>
        <v>1</v>
      </c>
      <c r="J60" s="23">
        <v>17984</v>
      </c>
      <c r="K60" s="24">
        <v>4411</v>
      </c>
      <c r="L60" s="40">
        <f t="shared" si="6"/>
        <v>0</v>
      </c>
      <c r="M60" s="36">
        <f t="shared" si="7"/>
        <v>4177</v>
      </c>
      <c r="N60" s="37">
        <f t="shared" si="8"/>
        <v>0</v>
      </c>
      <c r="O60" s="23">
        <v>0</v>
      </c>
      <c r="P60" s="39">
        <f t="shared" si="16"/>
        <v>0</v>
      </c>
      <c r="Q60" s="23">
        <v>4177</v>
      </c>
      <c r="R60" s="24">
        <v>1667</v>
      </c>
      <c r="S60" s="40">
        <f t="shared" si="9"/>
        <v>0</v>
      </c>
      <c r="T60" s="36">
        <f t="shared" si="10"/>
        <v>2738</v>
      </c>
      <c r="U60" s="37">
        <f t="shared" si="11"/>
        <v>0</v>
      </c>
      <c r="V60" s="23">
        <v>0</v>
      </c>
      <c r="W60" s="39">
        <f t="shared" si="17"/>
        <v>0</v>
      </c>
      <c r="X60" s="23">
        <v>2738</v>
      </c>
      <c r="Y60" s="24">
        <v>1087</v>
      </c>
      <c r="Z60" s="40">
        <f t="shared" si="12"/>
        <v>0</v>
      </c>
      <c r="AA60" s="36">
        <f t="shared" si="13"/>
        <v>4057</v>
      </c>
      <c r="AB60" s="37">
        <f t="shared" si="14"/>
        <v>0</v>
      </c>
      <c r="AC60" s="23">
        <v>0</v>
      </c>
      <c r="AD60" s="39">
        <f t="shared" si="18"/>
        <v>0</v>
      </c>
      <c r="AE60" s="23">
        <v>4057</v>
      </c>
      <c r="AF60" s="24">
        <v>1204</v>
      </c>
      <c r="AK60" s="26"/>
    </row>
    <row r="61" spans="1:37" x14ac:dyDescent="0.25">
      <c r="A61" s="35">
        <v>44802</v>
      </c>
      <c r="B61" s="36">
        <f t="shared" si="0"/>
        <v>0</v>
      </c>
      <c r="C61" s="37">
        <f t="shared" si="1"/>
        <v>0</v>
      </c>
      <c r="D61" s="37">
        <f t="shared" si="2"/>
        <v>1</v>
      </c>
      <c r="E61" s="38">
        <f t="shared" si="3"/>
        <v>0</v>
      </c>
      <c r="F61" s="36">
        <f t="shared" si="4"/>
        <v>72812</v>
      </c>
      <c r="G61" s="37">
        <f t="shared" si="5"/>
        <v>0</v>
      </c>
      <c r="H61" s="23">
        <v>0</v>
      </c>
      <c r="I61" s="39">
        <f t="shared" si="15"/>
        <v>0</v>
      </c>
      <c r="J61" s="23">
        <v>72812</v>
      </c>
      <c r="K61" s="24">
        <v>5001</v>
      </c>
      <c r="L61" s="40">
        <f t="shared" si="6"/>
        <v>0</v>
      </c>
      <c r="M61" s="36">
        <f t="shared" si="7"/>
        <v>18236</v>
      </c>
      <c r="N61" s="37">
        <f t="shared" si="8"/>
        <v>0</v>
      </c>
      <c r="O61" s="23">
        <v>0</v>
      </c>
      <c r="P61" s="39">
        <f t="shared" si="16"/>
        <v>0</v>
      </c>
      <c r="Q61" s="23">
        <v>18236</v>
      </c>
      <c r="R61" s="24">
        <v>1729</v>
      </c>
      <c r="S61" s="40">
        <f t="shared" si="9"/>
        <v>0</v>
      </c>
      <c r="T61" s="36">
        <f t="shared" si="10"/>
        <v>6317</v>
      </c>
      <c r="U61" s="37">
        <f t="shared" si="11"/>
        <v>0</v>
      </c>
      <c r="V61" s="23">
        <v>0</v>
      </c>
      <c r="W61" s="39">
        <f t="shared" si="17"/>
        <v>0</v>
      </c>
      <c r="X61" s="23">
        <v>6317</v>
      </c>
      <c r="Y61" s="24">
        <v>1099</v>
      </c>
      <c r="Z61" s="40">
        <f t="shared" si="12"/>
        <v>0</v>
      </c>
      <c r="AA61" s="36">
        <f t="shared" si="13"/>
        <v>15589</v>
      </c>
      <c r="AB61" s="37">
        <f t="shared" si="14"/>
        <v>0</v>
      </c>
      <c r="AC61" s="23">
        <v>0</v>
      </c>
      <c r="AD61" s="39">
        <f t="shared" si="18"/>
        <v>0</v>
      </c>
      <c r="AE61" s="23">
        <v>15589</v>
      </c>
      <c r="AF61" s="24">
        <v>1502</v>
      </c>
    </row>
    <row r="62" spans="1:37" s="25" customFormat="1" x14ac:dyDescent="0.25">
      <c r="A62" s="35">
        <v>44803</v>
      </c>
      <c r="B62" s="36">
        <f t="shared" si="0"/>
        <v>5194</v>
      </c>
      <c r="C62" s="37">
        <f t="shared" si="1"/>
        <v>1.4388282182990172E-5</v>
      </c>
      <c r="D62" s="37">
        <f t="shared" si="2"/>
        <v>0.99998561171781697</v>
      </c>
      <c r="E62" s="38">
        <f t="shared" si="3"/>
        <v>5194</v>
      </c>
      <c r="F62" s="36">
        <f t="shared" si="4"/>
        <v>69500</v>
      </c>
      <c r="G62" s="37">
        <f t="shared" si="5"/>
        <v>1.4388282182990172E-5</v>
      </c>
      <c r="H62" s="23">
        <v>1</v>
      </c>
      <c r="I62" s="39">
        <f t="shared" si="15"/>
        <v>1</v>
      </c>
      <c r="J62" s="23">
        <v>69501</v>
      </c>
      <c r="K62" s="24">
        <v>5194</v>
      </c>
      <c r="L62" s="40">
        <f t="shared" si="6"/>
        <v>0</v>
      </c>
      <c r="M62" s="36">
        <f t="shared" si="7"/>
        <v>18103</v>
      </c>
      <c r="N62" s="37">
        <f t="shared" si="8"/>
        <v>0</v>
      </c>
      <c r="O62" s="23">
        <v>0</v>
      </c>
      <c r="P62" s="39">
        <f t="shared" si="16"/>
        <v>0</v>
      </c>
      <c r="Q62" s="23">
        <v>18103</v>
      </c>
      <c r="R62" s="24">
        <v>1716</v>
      </c>
      <c r="S62" s="40">
        <f t="shared" si="9"/>
        <v>0</v>
      </c>
      <c r="T62" s="36">
        <f t="shared" si="10"/>
        <v>6121</v>
      </c>
      <c r="U62" s="37">
        <f t="shared" si="11"/>
        <v>0</v>
      </c>
      <c r="V62" s="23">
        <v>0</v>
      </c>
      <c r="W62" s="39">
        <f t="shared" si="17"/>
        <v>0</v>
      </c>
      <c r="X62" s="23">
        <v>6121</v>
      </c>
      <c r="Y62" s="24">
        <v>1145</v>
      </c>
      <c r="Z62" s="40">
        <f t="shared" si="12"/>
        <v>0</v>
      </c>
      <c r="AA62" s="36">
        <f t="shared" si="13"/>
        <v>14476</v>
      </c>
      <c r="AB62" s="37">
        <f t="shared" si="14"/>
        <v>0</v>
      </c>
      <c r="AC62" s="23">
        <v>0</v>
      </c>
      <c r="AD62" s="39">
        <f t="shared" si="18"/>
        <v>0</v>
      </c>
      <c r="AE62" s="23">
        <v>14476</v>
      </c>
      <c r="AF62" s="24">
        <v>1436</v>
      </c>
      <c r="AK62" s="26"/>
    </row>
    <row r="63" spans="1:37" x14ac:dyDescent="0.25">
      <c r="A63" s="35">
        <v>44804</v>
      </c>
      <c r="B63" s="36">
        <f t="shared" si="0"/>
        <v>0</v>
      </c>
      <c r="C63" s="37">
        <f t="shared" si="1"/>
        <v>0</v>
      </c>
      <c r="D63" s="37">
        <f t="shared" si="2"/>
        <v>1</v>
      </c>
      <c r="E63" s="38">
        <f t="shared" si="3"/>
        <v>0</v>
      </c>
      <c r="F63" s="36">
        <f t="shared" si="4"/>
        <v>74002</v>
      </c>
      <c r="G63" s="37">
        <f t="shared" si="5"/>
        <v>0</v>
      </c>
      <c r="H63" s="23">
        <v>0</v>
      </c>
      <c r="I63" s="39">
        <f t="shared" si="15"/>
        <v>0</v>
      </c>
      <c r="J63" s="23">
        <v>74002</v>
      </c>
      <c r="K63" s="24">
        <v>5082</v>
      </c>
      <c r="L63" s="40">
        <f t="shared" si="6"/>
        <v>0</v>
      </c>
      <c r="M63" s="36">
        <f t="shared" si="7"/>
        <v>19113</v>
      </c>
      <c r="N63" s="37">
        <f t="shared" si="8"/>
        <v>0</v>
      </c>
      <c r="O63" s="23">
        <v>0</v>
      </c>
      <c r="P63" s="39">
        <f t="shared" si="16"/>
        <v>0</v>
      </c>
      <c r="Q63" s="23">
        <v>19113</v>
      </c>
      <c r="R63" s="24">
        <v>1700</v>
      </c>
      <c r="S63" s="40">
        <f t="shared" si="9"/>
        <v>0</v>
      </c>
      <c r="T63" s="36">
        <f t="shared" si="10"/>
        <v>6851</v>
      </c>
      <c r="U63" s="37">
        <f t="shared" si="11"/>
        <v>0</v>
      </c>
      <c r="V63" s="23">
        <v>0</v>
      </c>
      <c r="W63" s="39">
        <f t="shared" si="17"/>
        <v>0</v>
      </c>
      <c r="X63" s="23">
        <v>6851</v>
      </c>
      <c r="Y63" s="24">
        <v>1117</v>
      </c>
      <c r="Z63" s="40">
        <f t="shared" si="12"/>
        <v>0</v>
      </c>
      <c r="AA63" s="36">
        <f t="shared" si="13"/>
        <v>15587</v>
      </c>
      <c r="AB63" s="37">
        <f t="shared" si="14"/>
        <v>0</v>
      </c>
      <c r="AC63" s="23">
        <v>0</v>
      </c>
      <c r="AD63" s="39">
        <f t="shared" si="18"/>
        <v>0</v>
      </c>
      <c r="AE63" s="23">
        <v>15587</v>
      </c>
      <c r="AF63" s="24">
        <v>1705</v>
      </c>
    </row>
    <row r="64" spans="1:37" s="25" customFormat="1" x14ac:dyDescent="0.25">
      <c r="A64" s="35">
        <v>44805</v>
      </c>
      <c r="B64" s="36">
        <f t="shared" si="0"/>
        <v>6080</v>
      </c>
      <c r="C64" s="37">
        <f t="shared" si="1"/>
        <v>1.1963582853793054E-5</v>
      </c>
      <c r="D64" s="37">
        <f t="shared" si="2"/>
        <v>0.99998803641714618</v>
      </c>
      <c r="E64" s="38">
        <f t="shared" si="3"/>
        <v>6080</v>
      </c>
      <c r="F64" s="36">
        <f t="shared" si="4"/>
        <v>83586</v>
      </c>
      <c r="G64" s="37">
        <f t="shared" si="5"/>
        <v>1.1963582853793054E-5</v>
      </c>
      <c r="H64" s="23">
        <v>1</v>
      </c>
      <c r="I64" s="39">
        <f t="shared" si="15"/>
        <v>1</v>
      </c>
      <c r="J64" s="23">
        <v>83587</v>
      </c>
      <c r="K64" s="24">
        <v>6080</v>
      </c>
      <c r="L64" s="40">
        <f t="shared" si="6"/>
        <v>0</v>
      </c>
      <c r="M64" s="36">
        <f t="shared" si="7"/>
        <v>23633</v>
      </c>
      <c r="N64" s="37">
        <f t="shared" si="8"/>
        <v>0</v>
      </c>
      <c r="O64" s="23">
        <v>0</v>
      </c>
      <c r="P64" s="39">
        <f t="shared" si="16"/>
        <v>0</v>
      </c>
      <c r="Q64" s="23">
        <v>23633</v>
      </c>
      <c r="R64" s="24">
        <v>1861</v>
      </c>
      <c r="S64" s="40">
        <f t="shared" si="9"/>
        <v>0</v>
      </c>
      <c r="T64" s="36">
        <f t="shared" si="10"/>
        <v>7744</v>
      </c>
      <c r="U64" s="37">
        <f t="shared" si="11"/>
        <v>0</v>
      </c>
      <c r="V64" s="23">
        <v>0</v>
      </c>
      <c r="W64" s="39">
        <f t="shared" si="17"/>
        <v>0</v>
      </c>
      <c r="X64" s="23">
        <v>7744</v>
      </c>
      <c r="Y64" s="24">
        <v>1139</v>
      </c>
      <c r="Z64" s="40">
        <f t="shared" si="12"/>
        <v>0</v>
      </c>
      <c r="AA64" s="36">
        <f t="shared" si="13"/>
        <v>18375</v>
      </c>
      <c r="AB64" s="37">
        <f t="shared" si="14"/>
        <v>0</v>
      </c>
      <c r="AC64" s="23">
        <v>0</v>
      </c>
      <c r="AD64" s="39">
        <f t="shared" si="18"/>
        <v>0</v>
      </c>
      <c r="AE64" s="23">
        <v>18375</v>
      </c>
      <c r="AF64" s="24">
        <v>1606</v>
      </c>
      <c r="AK64" s="26"/>
    </row>
    <row r="65" spans="1:37" x14ac:dyDescent="0.25">
      <c r="A65" s="35">
        <v>44806</v>
      </c>
      <c r="B65" s="36">
        <f t="shared" si="0"/>
        <v>0</v>
      </c>
      <c r="C65" s="37">
        <f t="shared" si="1"/>
        <v>0</v>
      </c>
      <c r="D65" s="37">
        <f t="shared" si="2"/>
        <v>1</v>
      </c>
      <c r="E65" s="38">
        <f t="shared" si="3"/>
        <v>0</v>
      </c>
      <c r="F65" s="36">
        <f t="shared" si="4"/>
        <v>64664</v>
      </c>
      <c r="G65" s="37">
        <f t="shared" si="5"/>
        <v>0</v>
      </c>
      <c r="H65" s="23">
        <v>0</v>
      </c>
      <c r="I65" s="39">
        <f t="shared" si="15"/>
        <v>0</v>
      </c>
      <c r="J65" s="23">
        <v>64664</v>
      </c>
      <c r="K65" s="24">
        <v>5690</v>
      </c>
      <c r="L65" s="40">
        <f t="shared" si="6"/>
        <v>0</v>
      </c>
      <c r="M65" s="36">
        <f t="shared" si="7"/>
        <v>19439</v>
      </c>
      <c r="N65" s="37">
        <f t="shared" si="8"/>
        <v>0</v>
      </c>
      <c r="O65" s="23">
        <v>0</v>
      </c>
      <c r="P65" s="39">
        <f t="shared" si="16"/>
        <v>0</v>
      </c>
      <c r="Q65" s="23">
        <v>19439</v>
      </c>
      <c r="R65" s="24">
        <v>1785</v>
      </c>
      <c r="S65" s="40">
        <f t="shared" si="9"/>
        <v>0</v>
      </c>
      <c r="T65" s="36">
        <f t="shared" si="10"/>
        <v>5817</v>
      </c>
      <c r="U65" s="37">
        <f t="shared" si="11"/>
        <v>0</v>
      </c>
      <c r="V65" s="23">
        <v>0</v>
      </c>
      <c r="W65" s="39">
        <f t="shared" si="17"/>
        <v>0</v>
      </c>
      <c r="X65" s="23">
        <v>5817</v>
      </c>
      <c r="Y65" s="24">
        <v>1074</v>
      </c>
      <c r="Z65" s="40">
        <f t="shared" si="12"/>
        <v>0</v>
      </c>
      <c r="AA65" s="36">
        <f t="shared" si="13"/>
        <v>13369</v>
      </c>
      <c r="AB65" s="37">
        <f t="shared" si="14"/>
        <v>0</v>
      </c>
      <c r="AC65" s="23">
        <v>0</v>
      </c>
      <c r="AD65" s="39">
        <f t="shared" si="18"/>
        <v>0</v>
      </c>
      <c r="AE65" s="23">
        <v>13369</v>
      </c>
      <c r="AF65" s="24">
        <v>1625</v>
      </c>
    </row>
    <row r="66" spans="1:37" s="25" customFormat="1" x14ac:dyDescent="0.25">
      <c r="A66" s="35">
        <v>44807</v>
      </c>
      <c r="B66" s="36">
        <f t="shared" ref="B66:B93" si="19">SUM(E66,L66,S66,Z66)</f>
        <v>1661</v>
      </c>
      <c r="C66" s="37">
        <f t="shared" ref="C66:C93" si="20">SUM(G66,N66,U66,AB66)</f>
        <v>1.4790711433219938E-4</v>
      </c>
      <c r="D66" s="37">
        <f t="shared" ref="D66:D93" si="21">100%-C66</f>
        <v>0.99985209288566779</v>
      </c>
      <c r="E66" s="38">
        <f t="shared" ref="E66:E93" si="22">H66*K66</f>
        <v>0</v>
      </c>
      <c r="F66" s="36">
        <f t="shared" ref="F66:F93" si="23">J66-H66</f>
        <v>24847</v>
      </c>
      <c r="G66" s="37">
        <f t="shared" ref="G66:G93" si="24">H66/J66</f>
        <v>0</v>
      </c>
      <c r="H66" s="23">
        <v>0</v>
      </c>
      <c r="I66" s="39">
        <f t="shared" si="15"/>
        <v>0</v>
      </c>
      <c r="J66" s="23">
        <v>24847</v>
      </c>
      <c r="K66" s="24">
        <v>4469</v>
      </c>
      <c r="L66" s="40">
        <f t="shared" ref="L66:L93" si="25">R66*O66</f>
        <v>1661</v>
      </c>
      <c r="M66" s="36">
        <f t="shared" ref="M66:M93" si="26">Q66-O66</f>
        <v>6760</v>
      </c>
      <c r="N66" s="37">
        <f t="shared" ref="N66:N93" si="27">O66/Q66</f>
        <v>1.4790711433219938E-4</v>
      </c>
      <c r="O66" s="23">
        <v>1</v>
      </c>
      <c r="P66" s="39">
        <f t="shared" si="16"/>
        <v>1</v>
      </c>
      <c r="Q66" s="23">
        <v>6761</v>
      </c>
      <c r="R66" s="24">
        <v>1661</v>
      </c>
      <c r="S66" s="40">
        <f t="shared" ref="S66:S93" si="28">Y66*V66</f>
        <v>0</v>
      </c>
      <c r="T66" s="36">
        <f t="shared" ref="T66:T93" si="29">X66-V66</f>
        <v>3331</v>
      </c>
      <c r="U66" s="37">
        <f t="shared" ref="U66:U93" si="30">V66/X66</f>
        <v>0</v>
      </c>
      <c r="V66" s="23">
        <v>0</v>
      </c>
      <c r="W66" s="39">
        <f t="shared" si="17"/>
        <v>0</v>
      </c>
      <c r="X66" s="23">
        <v>3331</v>
      </c>
      <c r="Y66" s="24">
        <v>1071</v>
      </c>
      <c r="Z66" s="40">
        <f t="shared" ref="Z66:Z93" si="31">AF66*AC66</f>
        <v>0</v>
      </c>
      <c r="AA66" s="36">
        <f t="shared" ref="AA66:AA93" si="32">AE66-AC66</f>
        <v>5363</v>
      </c>
      <c r="AB66" s="37">
        <f t="shared" ref="AB66:AB93" si="33">AC66/AE66</f>
        <v>0</v>
      </c>
      <c r="AC66" s="23">
        <v>0</v>
      </c>
      <c r="AD66" s="39">
        <f t="shared" si="18"/>
        <v>0</v>
      </c>
      <c r="AE66" s="23">
        <v>5363</v>
      </c>
      <c r="AF66" s="24">
        <v>1263</v>
      </c>
      <c r="AK66" s="26"/>
    </row>
    <row r="67" spans="1:37" x14ac:dyDescent="0.25">
      <c r="A67" s="35">
        <v>44808</v>
      </c>
      <c r="B67" s="36">
        <f t="shared" si="19"/>
        <v>0</v>
      </c>
      <c r="C67" s="37">
        <f t="shared" si="20"/>
        <v>0</v>
      </c>
      <c r="D67" s="37">
        <f t="shared" si="21"/>
        <v>1</v>
      </c>
      <c r="E67" s="38">
        <f t="shared" si="22"/>
        <v>0</v>
      </c>
      <c r="F67" s="36">
        <f t="shared" si="23"/>
        <v>20204</v>
      </c>
      <c r="G67" s="37">
        <f t="shared" si="24"/>
        <v>0</v>
      </c>
      <c r="H67" s="23">
        <v>0</v>
      </c>
      <c r="I67" s="39">
        <f t="shared" ref="I67:I93" si="34">H67</f>
        <v>0</v>
      </c>
      <c r="J67" s="23">
        <v>20204</v>
      </c>
      <c r="K67" s="24">
        <v>4466</v>
      </c>
      <c r="L67" s="40">
        <f t="shared" si="25"/>
        <v>0</v>
      </c>
      <c r="M67" s="36">
        <f t="shared" si="26"/>
        <v>6062</v>
      </c>
      <c r="N67" s="37">
        <f t="shared" si="27"/>
        <v>0</v>
      </c>
      <c r="O67" s="23">
        <v>0</v>
      </c>
      <c r="P67" s="39">
        <f t="shared" ref="P67:P93" si="35">O67</f>
        <v>0</v>
      </c>
      <c r="Q67" s="23">
        <v>6062</v>
      </c>
      <c r="R67" s="24">
        <v>1646</v>
      </c>
      <c r="S67" s="40">
        <f t="shared" si="28"/>
        <v>0</v>
      </c>
      <c r="T67" s="36">
        <f t="shared" si="29"/>
        <v>2978</v>
      </c>
      <c r="U67" s="37">
        <f t="shared" si="30"/>
        <v>0</v>
      </c>
      <c r="V67" s="23">
        <v>0</v>
      </c>
      <c r="W67" s="39">
        <f t="shared" ref="W67:W93" si="36">V67</f>
        <v>0</v>
      </c>
      <c r="X67" s="23">
        <v>2978</v>
      </c>
      <c r="Y67" s="24">
        <v>1131</v>
      </c>
      <c r="Z67" s="40">
        <f t="shared" si="31"/>
        <v>0</v>
      </c>
      <c r="AA67" s="36">
        <f t="shared" si="32"/>
        <v>4676</v>
      </c>
      <c r="AB67" s="37">
        <f t="shared" si="33"/>
        <v>0</v>
      </c>
      <c r="AC67" s="23">
        <v>0</v>
      </c>
      <c r="AD67" s="39">
        <f t="shared" ref="AD67:AD93" si="37">AC67</f>
        <v>0</v>
      </c>
      <c r="AE67" s="23">
        <v>4676</v>
      </c>
      <c r="AF67" s="24">
        <v>1213</v>
      </c>
    </row>
    <row r="68" spans="1:37" s="25" customFormat="1" x14ac:dyDescent="0.25">
      <c r="A68" s="35">
        <v>44809</v>
      </c>
      <c r="B68" s="36">
        <f t="shared" si="19"/>
        <v>13817</v>
      </c>
      <c r="C68" s="37">
        <f t="shared" si="20"/>
        <v>2.0344463074946256E-4</v>
      </c>
      <c r="D68" s="37">
        <f t="shared" si="21"/>
        <v>0.99979655536925049</v>
      </c>
      <c r="E68" s="38">
        <f t="shared" si="22"/>
        <v>5077</v>
      </c>
      <c r="F68" s="36">
        <f t="shared" si="23"/>
        <v>79333</v>
      </c>
      <c r="G68" s="37">
        <f t="shared" si="24"/>
        <v>1.2604936092974009E-5</v>
      </c>
      <c r="H68" s="23">
        <v>1</v>
      </c>
      <c r="I68" s="39">
        <f t="shared" si="34"/>
        <v>1</v>
      </c>
      <c r="J68" s="23">
        <v>79334</v>
      </c>
      <c r="K68" s="24">
        <v>5077</v>
      </c>
      <c r="L68" s="40">
        <f t="shared" si="25"/>
        <v>8740</v>
      </c>
      <c r="M68" s="36">
        <f t="shared" si="26"/>
        <v>26195</v>
      </c>
      <c r="N68" s="37">
        <f t="shared" si="27"/>
        <v>1.9083969465648855E-4</v>
      </c>
      <c r="O68" s="23">
        <v>5</v>
      </c>
      <c r="P68" s="39">
        <f t="shared" si="35"/>
        <v>5</v>
      </c>
      <c r="Q68" s="23">
        <v>26200</v>
      </c>
      <c r="R68" s="24">
        <v>1748</v>
      </c>
      <c r="S68" s="40">
        <f t="shared" si="28"/>
        <v>0</v>
      </c>
      <c r="T68" s="36">
        <f t="shared" si="29"/>
        <v>6578</v>
      </c>
      <c r="U68" s="37">
        <f t="shared" si="30"/>
        <v>0</v>
      </c>
      <c r="V68" s="23">
        <v>0</v>
      </c>
      <c r="W68" s="39">
        <f t="shared" si="36"/>
        <v>0</v>
      </c>
      <c r="X68" s="23">
        <v>6578</v>
      </c>
      <c r="Y68" s="24">
        <v>1119</v>
      </c>
      <c r="Z68" s="40">
        <f t="shared" si="31"/>
        <v>0</v>
      </c>
      <c r="AA68" s="36">
        <f t="shared" si="32"/>
        <v>17038</v>
      </c>
      <c r="AB68" s="37">
        <f t="shared" si="33"/>
        <v>0</v>
      </c>
      <c r="AC68" s="23">
        <v>0</v>
      </c>
      <c r="AD68" s="39">
        <f t="shared" si="37"/>
        <v>0</v>
      </c>
      <c r="AE68" s="23">
        <v>17038</v>
      </c>
      <c r="AF68" s="24">
        <v>1645</v>
      </c>
      <c r="AK68" s="26"/>
    </row>
    <row r="69" spans="1:37" x14ac:dyDescent="0.25">
      <c r="A69" s="35">
        <v>44810</v>
      </c>
      <c r="B69" s="36">
        <f t="shared" si="19"/>
        <v>15714</v>
      </c>
      <c r="C69" s="37">
        <f t="shared" si="20"/>
        <v>4.3066940380998864E-5</v>
      </c>
      <c r="D69" s="37">
        <f t="shared" si="21"/>
        <v>0.99995693305961897</v>
      </c>
      <c r="E69" s="38">
        <f t="shared" si="22"/>
        <v>15714</v>
      </c>
      <c r="F69" s="36">
        <f t="shared" si="23"/>
        <v>69656</v>
      </c>
      <c r="G69" s="37">
        <f t="shared" si="24"/>
        <v>4.3066940380998864E-5</v>
      </c>
      <c r="H69" s="23">
        <v>3</v>
      </c>
      <c r="I69" s="39">
        <f t="shared" si="34"/>
        <v>3</v>
      </c>
      <c r="J69" s="23">
        <v>69659</v>
      </c>
      <c r="K69" s="24">
        <v>5238</v>
      </c>
      <c r="L69" s="40">
        <f t="shared" si="25"/>
        <v>0</v>
      </c>
      <c r="M69" s="36">
        <f t="shared" si="26"/>
        <v>23195</v>
      </c>
      <c r="N69" s="37">
        <f t="shared" si="27"/>
        <v>0</v>
      </c>
      <c r="O69" s="23">
        <v>0</v>
      </c>
      <c r="P69" s="39">
        <f t="shared" si="35"/>
        <v>0</v>
      </c>
      <c r="Q69" s="23">
        <v>23195</v>
      </c>
      <c r="R69" s="24">
        <v>1699</v>
      </c>
      <c r="S69" s="40">
        <f t="shared" si="28"/>
        <v>0</v>
      </c>
      <c r="T69" s="36">
        <f t="shared" si="29"/>
        <v>5866</v>
      </c>
      <c r="U69" s="37">
        <f t="shared" si="30"/>
        <v>0</v>
      </c>
      <c r="V69" s="23">
        <v>0</v>
      </c>
      <c r="W69" s="39">
        <f t="shared" si="36"/>
        <v>0</v>
      </c>
      <c r="X69" s="23">
        <v>5866</v>
      </c>
      <c r="Y69" s="24">
        <v>1110</v>
      </c>
      <c r="Z69" s="40">
        <f t="shared" si="31"/>
        <v>0</v>
      </c>
      <c r="AA69" s="36">
        <f t="shared" si="32"/>
        <v>14268</v>
      </c>
      <c r="AB69" s="37">
        <f t="shared" si="33"/>
        <v>0</v>
      </c>
      <c r="AC69" s="23">
        <v>0</v>
      </c>
      <c r="AD69" s="39">
        <f t="shared" si="37"/>
        <v>0</v>
      </c>
      <c r="AE69" s="23">
        <v>14268</v>
      </c>
      <c r="AF69" s="24">
        <v>1800</v>
      </c>
    </row>
    <row r="70" spans="1:37" s="25" customFormat="1" x14ac:dyDescent="0.25">
      <c r="A70" s="35">
        <v>44811</v>
      </c>
      <c r="B70" s="36">
        <f t="shared" si="19"/>
        <v>5109</v>
      </c>
      <c r="C70" s="37">
        <f t="shared" si="20"/>
        <v>1.4748174913354473E-5</v>
      </c>
      <c r="D70" s="37">
        <f t="shared" si="21"/>
        <v>0.99998525182508669</v>
      </c>
      <c r="E70" s="38">
        <f t="shared" si="22"/>
        <v>5109</v>
      </c>
      <c r="F70" s="36">
        <f t="shared" si="23"/>
        <v>67804</v>
      </c>
      <c r="G70" s="37">
        <f t="shared" si="24"/>
        <v>1.4748174913354473E-5</v>
      </c>
      <c r="H70" s="23">
        <v>1</v>
      </c>
      <c r="I70" s="39">
        <f t="shared" si="34"/>
        <v>1</v>
      </c>
      <c r="J70" s="23">
        <v>67805</v>
      </c>
      <c r="K70" s="24">
        <v>5109</v>
      </c>
      <c r="L70" s="40">
        <f t="shared" si="25"/>
        <v>0</v>
      </c>
      <c r="M70" s="36">
        <f t="shared" si="26"/>
        <v>22296</v>
      </c>
      <c r="N70" s="37">
        <f t="shared" si="27"/>
        <v>0</v>
      </c>
      <c r="O70" s="23">
        <v>0</v>
      </c>
      <c r="P70" s="39">
        <f t="shared" si="35"/>
        <v>0</v>
      </c>
      <c r="Q70" s="23">
        <v>22296</v>
      </c>
      <c r="R70" s="24">
        <v>1712</v>
      </c>
      <c r="S70" s="40">
        <f t="shared" si="28"/>
        <v>0</v>
      </c>
      <c r="T70" s="36">
        <f t="shared" si="29"/>
        <v>6020</v>
      </c>
      <c r="U70" s="37">
        <f t="shared" si="30"/>
        <v>0</v>
      </c>
      <c r="V70" s="23">
        <v>0</v>
      </c>
      <c r="W70" s="39">
        <f t="shared" si="36"/>
        <v>0</v>
      </c>
      <c r="X70" s="23">
        <v>6020</v>
      </c>
      <c r="Y70" s="24">
        <v>1107</v>
      </c>
      <c r="Z70" s="40">
        <f t="shared" si="31"/>
        <v>0</v>
      </c>
      <c r="AA70" s="36">
        <f t="shared" si="32"/>
        <v>13979</v>
      </c>
      <c r="AB70" s="37">
        <f t="shared" si="33"/>
        <v>0</v>
      </c>
      <c r="AC70" s="23">
        <v>0</v>
      </c>
      <c r="AD70" s="39">
        <f t="shared" si="37"/>
        <v>0</v>
      </c>
      <c r="AE70" s="23">
        <v>13979</v>
      </c>
      <c r="AF70" s="24">
        <v>1582</v>
      </c>
      <c r="AK70" s="26"/>
    </row>
    <row r="71" spans="1:37" x14ac:dyDescent="0.25">
      <c r="A71" s="35">
        <v>44812</v>
      </c>
      <c r="B71" s="36">
        <f t="shared" si="19"/>
        <v>8069</v>
      </c>
      <c r="C71" s="37">
        <f t="shared" si="20"/>
        <v>1.3513234755745034E-4</v>
      </c>
      <c r="D71" s="37">
        <f t="shared" si="21"/>
        <v>0.99986486765244253</v>
      </c>
      <c r="E71" s="38">
        <f t="shared" si="22"/>
        <v>4888</v>
      </c>
      <c r="F71" s="36">
        <f t="shared" si="23"/>
        <v>65844</v>
      </c>
      <c r="G71" s="37">
        <f t="shared" si="24"/>
        <v>1.518718201837649E-5</v>
      </c>
      <c r="H71" s="23">
        <v>1</v>
      </c>
      <c r="I71" s="39">
        <f t="shared" si="34"/>
        <v>1</v>
      </c>
      <c r="J71" s="23">
        <v>65845</v>
      </c>
      <c r="K71" s="24">
        <v>4888</v>
      </c>
      <c r="L71" s="40">
        <f t="shared" si="25"/>
        <v>1700</v>
      </c>
      <c r="M71" s="36">
        <f t="shared" si="26"/>
        <v>21870</v>
      </c>
      <c r="N71" s="37">
        <f t="shared" si="27"/>
        <v>4.572264642677518E-5</v>
      </c>
      <c r="O71" s="23">
        <v>1</v>
      </c>
      <c r="P71" s="39">
        <f t="shared" si="35"/>
        <v>1</v>
      </c>
      <c r="Q71" s="23">
        <v>21871</v>
      </c>
      <c r="R71" s="24">
        <v>1700</v>
      </c>
      <c r="S71" s="40">
        <f t="shared" si="28"/>
        <v>0</v>
      </c>
      <c r="T71" s="36">
        <f t="shared" si="29"/>
        <v>5424</v>
      </c>
      <c r="U71" s="37">
        <f t="shared" si="30"/>
        <v>0</v>
      </c>
      <c r="V71" s="23">
        <v>0</v>
      </c>
      <c r="W71" s="39">
        <f t="shared" si="36"/>
        <v>0</v>
      </c>
      <c r="X71" s="23">
        <v>5424</v>
      </c>
      <c r="Y71" s="24">
        <v>1121</v>
      </c>
      <c r="Z71" s="40">
        <f t="shared" si="31"/>
        <v>1481</v>
      </c>
      <c r="AA71" s="36">
        <f t="shared" si="32"/>
        <v>13472</v>
      </c>
      <c r="AB71" s="37">
        <f t="shared" si="33"/>
        <v>7.4222519112298674E-5</v>
      </c>
      <c r="AC71" s="23">
        <v>1</v>
      </c>
      <c r="AD71" s="39">
        <f t="shared" si="37"/>
        <v>1</v>
      </c>
      <c r="AE71" s="23">
        <v>13473</v>
      </c>
      <c r="AF71" s="24">
        <v>1481</v>
      </c>
    </row>
    <row r="72" spans="1:37" s="25" customFormat="1" x14ac:dyDescent="0.25">
      <c r="A72" s="35">
        <v>44813</v>
      </c>
      <c r="B72" s="36">
        <f t="shared" si="19"/>
        <v>4888</v>
      </c>
      <c r="C72" s="37">
        <f t="shared" si="20"/>
        <v>1.5597704017968556E-5</v>
      </c>
      <c r="D72" s="37">
        <f t="shared" si="21"/>
        <v>0.99998440229598207</v>
      </c>
      <c r="E72" s="38">
        <f t="shared" si="22"/>
        <v>4888</v>
      </c>
      <c r="F72" s="36">
        <f t="shared" si="23"/>
        <v>64111</v>
      </c>
      <c r="G72" s="37">
        <f t="shared" si="24"/>
        <v>1.5597704017968556E-5</v>
      </c>
      <c r="H72" s="23">
        <v>1</v>
      </c>
      <c r="I72" s="39">
        <f t="shared" si="34"/>
        <v>1</v>
      </c>
      <c r="J72" s="23">
        <v>64112</v>
      </c>
      <c r="K72" s="24">
        <v>4888</v>
      </c>
      <c r="L72" s="40">
        <f t="shared" si="25"/>
        <v>0</v>
      </c>
      <c r="M72" s="36">
        <f t="shared" si="26"/>
        <v>21162</v>
      </c>
      <c r="N72" s="37">
        <f t="shared" si="27"/>
        <v>0</v>
      </c>
      <c r="O72" s="23">
        <v>0</v>
      </c>
      <c r="P72" s="39">
        <f t="shared" si="35"/>
        <v>0</v>
      </c>
      <c r="Q72" s="23">
        <v>21162</v>
      </c>
      <c r="R72" s="24">
        <v>1658</v>
      </c>
      <c r="S72" s="40">
        <f t="shared" si="28"/>
        <v>0</v>
      </c>
      <c r="T72" s="36">
        <f t="shared" si="29"/>
        <v>5049</v>
      </c>
      <c r="U72" s="37">
        <f t="shared" si="30"/>
        <v>0</v>
      </c>
      <c r="V72" s="23">
        <v>0</v>
      </c>
      <c r="W72" s="39">
        <f t="shared" si="36"/>
        <v>0</v>
      </c>
      <c r="X72" s="23">
        <v>5049</v>
      </c>
      <c r="Y72" s="24">
        <v>1115</v>
      </c>
      <c r="Z72" s="40">
        <f t="shared" si="31"/>
        <v>0</v>
      </c>
      <c r="AA72" s="36">
        <f t="shared" si="32"/>
        <v>13100</v>
      </c>
      <c r="AB72" s="37">
        <f t="shared" si="33"/>
        <v>0</v>
      </c>
      <c r="AC72" s="23">
        <v>0</v>
      </c>
      <c r="AD72" s="39">
        <f t="shared" si="37"/>
        <v>0</v>
      </c>
      <c r="AE72" s="23">
        <v>13100</v>
      </c>
      <c r="AF72" s="24">
        <v>1576</v>
      </c>
      <c r="AK72" s="26"/>
    </row>
    <row r="73" spans="1:37" x14ac:dyDescent="0.25">
      <c r="A73" s="35">
        <v>44814</v>
      </c>
      <c r="B73" s="36">
        <f t="shared" si="19"/>
        <v>1270</v>
      </c>
      <c r="C73" s="37">
        <f t="shared" si="20"/>
        <v>1.9485580670303975E-4</v>
      </c>
      <c r="D73" s="37">
        <f t="shared" si="21"/>
        <v>0.99980514419329691</v>
      </c>
      <c r="E73" s="38">
        <f t="shared" si="22"/>
        <v>0</v>
      </c>
      <c r="F73" s="36">
        <f t="shared" si="23"/>
        <v>24061</v>
      </c>
      <c r="G73" s="37">
        <f t="shared" si="24"/>
        <v>0</v>
      </c>
      <c r="H73" s="23">
        <v>0</v>
      </c>
      <c r="I73" s="39">
        <f t="shared" si="34"/>
        <v>0</v>
      </c>
      <c r="J73" s="23">
        <v>24061</v>
      </c>
      <c r="K73" s="24">
        <v>6063</v>
      </c>
      <c r="L73" s="40">
        <f t="shared" si="25"/>
        <v>0</v>
      </c>
      <c r="M73" s="36">
        <f t="shared" si="26"/>
        <v>6693</v>
      </c>
      <c r="N73" s="37">
        <f t="shared" si="27"/>
        <v>0</v>
      </c>
      <c r="O73" s="23">
        <v>0</v>
      </c>
      <c r="P73" s="39">
        <f t="shared" si="35"/>
        <v>0</v>
      </c>
      <c r="Q73" s="23">
        <v>6693</v>
      </c>
      <c r="R73" s="24">
        <v>1622</v>
      </c>
      <c r="S73" s="40">
        <f t="shared" si="28"/>
        <v>0</v>
      </c>
      <c r="T73" s="36">
        <f t="shared" si="29"/>
        <v>3173</v>
      </c>
      <c r="U73" s="37">
        <f t="shared" si="30"/>
        <v>0</v>
      </c>
      <c r="V73" s="23">
        <v>0</v>
      </c>
      <c r="W73" s="39">
        <f t="shared" si="36"/>
        <v>0</v>
      </c>
      <c r="X73" s="23">
        <v>3173</v>
      </c>
      <c r="Y73" s="24">
        <v>1222</v>
      </c>
      <c r="Z73" s="40">
        <f t="shared" si="31"/>
        <v>1270</v>
      </c>
      <c r="AA73" s="36">
        <f t="shared" si="32"/>
        <v>5131</v>
      </c>
      <c r="AB73" s="37">
        <f t="shared" si="33"/>
        <v>1.9485580670303975E-4</v>
      </c>
      <c r="AC73" s="23">
        <v>1</v>
      </c>
      <c r="AD73" s="39">
        <f t="shared" si="37"/>
        <v>1</v>
      </c>
      <c r="AE73" s="23">
        <v>5132</v>
      </c>
      <c r="AF73" s="24">
        <v>1270</v>
      </c>
    </row>
    <row r="74" spans="1:37" s="25" customFormat="1" x14ac:dyDescent="0.25">
      <c r="A74" s="35">
        <v>44815</v>
      </c>
      <c r="B74" s="36">
        <f t="shared" si="19"/>
        <v>0</v>
      </c>
      <c r="C74" s="37">
        <f t="shared" si="20"/>
        <v>0</v>
      </c>
      <c r="D74" s="37">
        <f t="shared" si="21"/>
        <v>1</v>
      </c>
      <c r="E74" s="38">
        <f t="shared" si="22"/>
        <v>0</v>
      </c>
      <c r="F74" s="36">
        <f t="shared" si="23"/>
        <v>19844</v>
      </c>
      <c r="G74" s="37">
        <f t="shared" si="24"/>
        <v>0</v>
      </c>
      <c r="H74" s="23">
        <v>0</v>
      </c>
      <c r="I74" s="39">
        <f t="shared" si="34"/>
        <v>0</v>
      </c>
      <c r="J74" s="23">
        <v>19844</v>
      </c>
      <c r="K74" s="24">
        <v>4387</v>
      </c>
      <c r="L74" s="40">
        <f t="shared" si="25"/>
        <v>0</v>
      </c>
      <c r="M74" s="36">
        <f t="shared" si="26"/>
        <v>5924</v>
      </c>
      <c r="N74" s="37">
        <f t="shared" si="27"/>
        <v>0</v>
      </c>
      <c r="O74" s="23">
        <v>0</v>
      </c>
      <c r="P74" s="39">
        <f t="shared" si="35"/>
        <v>0</v>
      </c>
      <c r="Q74" s="23">
        <v>5924</v>
      </c>
      <c r="R74" s="24">
        <v>1626</v>
      </c>
      <c r="S74" s="40">
        <f t="shared" si="28"/>
        <v>0</v>
      </c>
      <c r="T74" s="36">
        <f t="shared" si="29"/>
        <v>2692</v>
      </c>
      <c r="U74" s="37">
        <f t="shared" si="30"/>
        <v>0</v>
      </c>
      <c r="V74" s="23">
        <v>0</v>
      </c>
      <c r="W74" s="39">
        <f t="shared" si="36"/>
        <v>0</v>
      </c>
      <c r="X74" s="23">
        <v>2692</v>
      </c>
      <c r="Y74" s="24">
        <v>1087</v>
      </c>
      <c r="Z74" s="40">
        <f t="shared" si="31"/>
        <v>0</v>
      </c>
      <c r="AA74" s="36">
        <f t="shared" si="32"/>
        <v>4632</v>
      </c>
      <c r="AB74" s="37">
        <f t="shared" si="33"/>
        <v>0</v>
      </c>
      <c r="AC74" s="23">
        <v>0</v>
      </c>
      <c r="AD74" s="39">
        <f t="shared" si="37"/>
        <v>0</v>
      </c>
      <c r="AE74" s="23">
        <v>4632</v>
      </c>
      <c r="AF74" s="24">
        <v>1243</v>
      </c>
      <c r="AK74" s="26"/>
    </row>
    <row r="75" spans="1:37" x14ac:dyDescent="0.25">
      <c r="A75" s="35">
        <v>44816</v>
      </c>
      <c r="B75" s="36">
        <f t="shared" si="19"/>
        <v>3345</v>
      </c>
      <c r="C75" s="37">
        <f t="shared" si="20"/>
        <v>9.6362777804473332E-5</v>
      </c>
      <c r="D75" s="37">
        <f t="shared" si="21"/>
        <v>0.99990363722219555</v>
      </c>
      <c r="E75" s="38">
        <f t="shared" si="22"/>
        <v>0</v>
      </c>
      <c r="F75" s="36">
        <f t="shared" si="23"/>
        <v>80874</v>
      </c>
      <c r="G75" s="37">
        <f t="shared" si="24"/>
        <v>0</v>
      </c>
      <c r="H75" s="23">
        <v>0</v>
      </c>
      <c r="I75" s="39">
        <f t="shared" si="34"/>
        <v>0</v>
      </c>
      <c r="J75" s="23">
        <v>80874</v>
      </c>
      <c r="K75" s="24">
        <v>5509</v>
      </c>
      <c r="L75" s="40">
        <f t="shared" si="25"/>
        <v>1699</v>
      </c>
      <c r="M75" s="36">
        <f t="shared" si="26"/>
        <v>25160</v>
      </c>
      <c r="N75" s="37">
        <f t="shared" si="27"/>
        <v>3.9744048328762769E-5</v>
      </c>
      <c r="O75" s="23">
        <v>1</v>
      </c>
      <c r="P75" s="39">
        <f t="shared" si="35"/>
        <v>1</v>
      </c>
      <c r="Q75" s="23">
        <v>25161</v>
      </c>
      <c r="R75" s="24">
        <v>1699</v>
      </c>
      <c r="S75" s="40">
        <f t="shared" si="28"/>
        <v>0</v>
      </c>
      <c r="T75" s="36">
        <f t="shared" si="29"/>
        <v>6416</v>
      </c>
      <c r="U75" s="37">
        <f t="shared" si="30"/>
        <v>0</v>
      </c>
      <c r="V75" s="23">
        <v>0</v>
      </c>
      <c r="W75" s="39">
        <f t="shared" si="36"/>
        <v>0</v>
      </c>
      <c r="X75" s="23">
        <v>6416</v>
      </c>
      <c r="Y75" s="24">
        <v>1168</v>
      </c>
      <c r="Z75" s="40">
        <f t="shared" si="31"/>
        <v>1646</v>
      </c>
      <c r="AA75" s="36">
        <f t="shared" si="32"/>
        <v>17661</v>
      </c>
      <c r="AB75" s="37">
        <f t="shared" si="33"/>
        <v>5.6618729475710562E-5</v>
      </c>
      <c r="AC75" s="23">
        <v>1</v>
      </c>
      <c r="AD75" s="39">
        <f t="shared" si="37"/>
        <v>1</v>
      </c>
      <c r="AE75" s="23">
        <v>17662</v>
      </c>
      <c r="AF75" s="24">
        <v>1646</v>
      </c>
    </row>
    <row r="76" spans="1:37" s="25" customFormat="1" x14ac:dyDescent="0.25">
      <c r="A76" s="35">
        <v>44817</v>
      </c>
      <c r="B76" s="36">
        <f t="shared" si="19"/>
        <v>10618</v>
      </c>
      <c r="C76" s="37">
        <f t="shared" si="20"/>
        <v>2.7144776666349977E-5</v>
      </c>
      <c r="D76" s="37">
        <f t="shared" si="21"/>
        <v>0.99997285522333368</v>
      </c>
      <c r="E76" s="38">
        <f t="shared" si="22"/>
        <v>10618</v>
      </c>
      <c r="F76" s="36">
        <f t="shared" si="23"/>
        <v>73677</v>
      </c>
      <c r="G76" s="37">
        <f t="shared" si="24"/>
        <v>2.7144776666349977E-5</v>
      </c>
      <c r="H76" s="23">
        <v>2</v>
      </c>
      <c r="I76" s="39">
        <f t="shared" si="34"/>
        <v>2</v>
      </c>
      <c r="J76" s="23">
        <v>73679</v>
      </c>
      <c r="K76" s="24">
        <v>5309</v>
      </c>
      <c r="L76" s="40">
        <f t="shared" si="25"/>
        <v>0</v>
      </c>
      <c r="M76" s="36">
        <f t="shared" si="26"/>
        <v>22321</v>
      </c>
      <c r="N76" s="37">
        <f t="shared" si="27"/>
        <v>0</v>
      </c>
      <c r="O76" s="23">
        <v>0</v>
      </c>
      <c r="P76" s="39">
        <f t="shared" si="35"/>
        <v>0</v>
      </c>
      <c r="Q76" s="23">
        <v>22321</v>
      </c>
      <c r="R76" s="24">
        <v>1716</v>
      </c>
      <c r="S76" s="40">
        <f t="shared" si="28"/>
        <v>0</v>
      </c>
      <c r="T76" s="36">
        <f t="shared" si="29"/>
        <v>5672</v>
      </c>
      <c r="U76" s="37">
        <f t="shared" si="30"/>
        <v>0</v>
      </c>
      <c r="V76" s="23">
        <v>0</v>
      </c>
      <c r="W76" s="39">
        <f t="shared" si="36"/>
        <v>0</v>
      </c>
      <c r="X76" s="23">
        <v>5672</v>
      </c>
      <c r="Y76" s="24">
        <v>1138</v>
      </c>
      <c r="Z76" s="40">
        <f t="shared" si="31"/>
        <v>0</v>
      </c>
      <c r="AA76" s="36">
        <f t="shared" si="32"/>
        <v>15430</v>
      </c>
      <c r="AB76" s="37">
        <f t="shared" si="33"/>
        <v>0</v>
      </c>
      <c r="AC76" s="23">
        <v>0</v>
      </c>
      <c r="AD76" s="39">
        <f t="shared" si="37"/>
        <v>0</v>
      </c>
      <c r="AE76" s="23">
        <v>15430</v>
      </c>
      <c r="AF76" s="24">
        <v>1982</v>
      </c>
      <c r="AK76" s="26"/>
    </row>
    <row r="77" spans="1:37" x14ac:dyDescent="0.25">
      <c r="A77" s="35">
        <v>44818</v>
      </c>
      <c r="B77" s="36">
        <f t="shared" si="19"/>
        <v>5485</v>
      </c>
      <c r="C77" s="37">
        <f t="shared" si="20"/>
        <v>1.4203940173003992E-5</v>
      </c>
      <c r="D77" s="37">
        <f t="shared" si="21"/>
        <v>0.99998579605982696</v>
      </c>
      <c r="E77" s="38">
        <f t="shared" si="22"/>
        <v>5485</v>
      </c>
      <c r="F77" s="36">
        <f t="shared" si="23"/>
        <v>70402</v>
      </c>
      <c r="G77" s="37">
        <f t="shared" si="24"/>
        <v>1.4203940173003992E-5</v>
      </c>
      <c r="H77" s="23">
        <v>1</v>
      </c>
      <c r="I77" s="39">
        <f t="shared" si="34"/>
        <v>1</v>
      </c>
      <c r="J77" s="23">
        <v>70403</v>
      </c>
      <c r="K77" s="24">
        <v>5485</v>
      </c>
      <c r="L77" s="40">
        <f t="shared" si="25"/>
        <v>0</v>
      </c>
      <c r="M77" s="36">
        <f t="shared" si="26"/>
        <v>20886</v>
      </c>
      <c r="N77" s="37">
        <f t="shared" si="27"/>
        <v>0</v>
      </c>
      <c r="O77" s="23">
        <v>0</v>
      </c>
      <c r="P77" s="39">
        <f t="shared" si="35"/>
        <v>0</v>
      </c>
      <c r="Q77" s="23">
        <v>20886</v>
      </c>
      <c r="R77" s="24">
        <v>1722</v>
      </c>
      <c r="S77" s="40">
        <f t="shared" si="28"/>
        <v>0</v>
      </c>
      <c r="T77" s="36">
        <f t="shared" si="29"/>
        <v>5470</v>
      </c>
      <c r="U77" s="37">
        <f t="shared" si="30"/>
        <v>0</v>
      </c>
      <c r="V77" s="23">
        <v>0</v>
      </c>
      <c r="W77" s="39">
        <f t="shared" si="36"/>
        <v>0</v>
      </c>
      <c r="X77" s="23">
        <v>5470</v>
      </c>
      <c r="Y77" s="24">
        <v>1108</v>
      </c>
      <c r="Z77" s="40">
        <f t="shared" si="31"/>
        <v>0</v>
      </c>
      <c r="AA77" s="36">
        <f t="shared" si="32"/>
        <v>14710</v>
      </c>
      <c r="AB77" s="37">
        <f t="shared" si="33"/>
        <v>0</v>
      </c>
      <c r="AC77" s="23">
        <v>0</v>
      </c>
      <c r="AD77" s="39">
        <f t="shared" si="37"/>
        <v>0</v>
      </c>
      <c r="AE77" s="23">
        <v>14710</v>
      </c>
      <c r="AF77" s="24">
        <v>1858</v>
      </c>
    </row>
    <row r="78" spans="1:37" s="25" customFormat="1" x14ac:dyDescent="0.25">
      <c r="A78" s="35">
        <v>44819</v>
      </c>
      <c r="B78" s="36">
        <f t="shared" si="19"/>
        <v>12858</v>
      </c>
      <c r="C78" s="37">
        <f t="shared" si="20"/>
        <v>7.6090540452883196E-5</v>
      </c>
      <c r="D78" s="37">
        <f t="shared" si="21"/>
        <v>0.99992390945954712</v>
      </c>
      <c r="E78" s="38">
        <f t="shared" si="22"/>
        <v>11078</v>
      </c>
      <c r="F78" s="36">
        <f t="shared" si="23"/>
        <v>72670</v>
      </c>
      <c r="G78" s="37">
        <f t="shared" si="24"/>
        <v>2.7520915896081021E-5</v>
      </c>
      <c r="H78" s="23">
        <v>2</v>
      </c>
      <c r="I78" s="39">
        <f t="shared" si="34"/>
        <v>2</v>
      </c>
      <c r="J78" s="23">
        <v>72672</v>
      </c>
      <c r="K78" s="24">
        <v>5539</v>
      </c>
      <c r="L78" s="40">
        <f t="shared" si="25"/>
        <v>1780</v>
      </c>
      <c r="M78" s="36">
        <f t="shared" si="26"/>
        <v>20588</v>
      </c>
      <c r="N78" s="37">
        <f t="shared" si="27"/>
        <v>4.8569624556802179E-5</v>
      </c>
      <c r="O78" s="23">
        <v>1</v>
      </c>
      <c r="P78" s="39">
        <f t="shared" si="35"/>
        <v>1</v>
      </c>
      <c r="Q78" s="23">
        <v>20589</v>
      </c>
      <c r="R78" s="24">
        <v>1780</v>
      </c>
      <c r="S78" s="40">
        <f t="shared" si="28"/>
        <v>0</v>
      </c>
      <c r="T78" s="36">
        <f t="shared" si="29"/>
        <v>5262</v>
      </c>
      <c r="U78" s="37">
        <f t="shared" si="30"/>
        <v>0</v>
      </c>
      <c r="V78" s="23">
        <v>0</v>
      </c>
      <c r="W78" s="39">
        <f t="shared" si="36"/>
        <v>0</v>
      </c>
      <c r="X78" s="23">
        <v>5262</v>
      </c>
      <c r="Y78" s="24">
        <v>1228</v>
      </c>
      <c r="Z78" s="40">
        <f t="shared" si="31"/>
        <v>0</v>
      </c>
      <c r="AA78" s="36">
        <f t="shared" si="32"/>
        <v>14925</v>
      </c>
      <c r="AB78" s="37">
        <f t="shared" si="33"/>
        <v>0</v>
      </c>
      <c r="AC78" s="23">
        <v>0</v>
      </c>
      <c r="AD78" s="39">
        <f t="shared" si="37"/>
        <v>0</v>
      </c>
      <c r="AE78" s="23">
        <v>14925</v>
      </c>
      <c r="AF78" s="24">
        <v>1943</v>
      </c>
      <c r="AK78" s="26"/>
    </row>
    <row r="79" spans="1:37" x14ac:dyDescent="0.25">
      <c r="A79" s="35">
        <v>44820</v>
      </c>
      <c r="B79" s="36">
        <f t="shared" si="19"/>
        <v>3430</v>
      </c>
      <c r="C79" s="37">
        <f t="shared" si="20"/>
        <v>1.1799410029498526E-4</v>
      </c>
      <c r="D79" s="37">
        <f t="shared" si="21"/>
        <v>0.999882005899705</v>
      </c>
      <c r="E79" s="38">
        <f t="shared" si="22"/>
        <v>0</v>
      </c>
      <c r="F79" s="36">
        <f t="shared" si="23"/>
        <v>65084</v>
      </c>
      <c r="G79" s="37">
        <f t="shared" si="24"/>
        <v>0</v>
      </c>
      <c r="H79" s="23">
        <v>0</v>
      </c>
      <c r="I79" s="39">
        <f t="shared" si="34"/>
        <v>0</v>
      </c>
      <c r="J79" s="23">
        <v>65084</v>
      </c>
      <c r="K79" s="24">
        <v>5329</v>
      </c>
      <c r="L79" s="40">
        <f t="shared" si="25"/>
        <v>3430</v>
      </c>
      <c r="M79" s="36">
        <f t="shared" si="26"/>
        <v>16948</v>
      </c>
      <c r="N79" s="37">
        <f t="shared" si="27"/>
        <v>1.1799410029498526E-4</v>
      </c>
      <c r="O79" s="23">
        <v>2</v>
      </c>
      <c r="P79" s="39">
        <f t="shared" si="35"/>
        <v>2</v>
      </c>
      <c r="Q79" s="23">
        <v>16950</v>
      </c>
      <c r="R79" s="24">
        <v>1715</v>
      </c>
      <c r="S79" s="40">
        <f t="shared" si="28"/>
        <v>0</v>
      </c>
      <c r="T79" s="36">
        <f t="shared" si="29"/>
        <v>4511</v>
      </c>
      <c r="U79" s="37">
        <f t="shared" si="30"/>
        <v>0</v>
      </c>
      <c r="V79" s="23">
        <v>0</v>
      </c>
      <c r="W79" s="39">
        <f t="shared" si="36"/>
        <v>0</v>
      </c>
      <c r="X79" s="23">
        <v>4511</v>
      </c>
      <c r="Y79" s="24">
        <v>1092</v>
      </c>
      <c r="Z79" s="40">
        <f t="shared" si="31"/>
        <v>0</v>
      </c>
      <c r="AA79" s="36">
        <f t="shared" si="32"/>
        <v>12971</v>
      </c>
      <c r="AB79" s="37">
        <f t="shared" si="33"/>
        <v>0</v>
      </c>
      <c r="AC79" s="23">
        <v>0</v>
      </c>
      <c r="AD79" s="39">
        <f t="shared" si="37"/>
        <v>0</v>
      </c>
      <c r="AE79" s="23">
        <v>12971</v>
      </c>
      <c r="AF79" s="24">
        <v>1617</v>
      </c>
    </row>
    <row r="80" spans="1:37" s="25" customFormat="1" x14ac:dyDescent="0.25">
      <c r="A80" s="35">
        <v>44821</v>
      </c>
      <c r="B80" s="36">
        <f t="shared" si="19"/>
        <v>4506</v>
      </c>
      <c r="C80" s="37">
        <f t="shared" si="20"/>
        <v>4.0701697260775771E-5</v>
      </c>
      <c r="D80" s="37">
        <f t="shared" si="21"/>
        <v>0.99995929830273922</v>
      </c>
      <c r="E80" s="38">
        <f t="shared" si="22"/>
        <v>4506</v>
      </c>
      <c r="F80" s="36">
        <f t="shared" si="23"/>
        <v>24568</v>
      </c>
      <c r="G80" s="37">
        <f t="shared" si="24"/>
        <v>4.0701697260775771E-5</v>
      </c>
      <c r="H80" s="23">
        <v>1</v>
      </c>
      <c r="I80" s="39">
        <f t="shared" si="34"/>
        <v>1</v>
      </c>
      <c r="J80" s="23">
        <v>24569</v>
      </c>
      <c r="K80" s="24">
        <v>4506</v>
      </c>
      <c r="L80" s="40">
        <f t="shared" si="25"/>
        <v>0</v>
      </c>
      <c r="M80" s="36">
        <f t="shared" si="26"/>
        <v>5779</v>
      </c>
      <c r="N80" s="37">
        <f t="shared" si="27"/>
        <v>0</v>
      </c>
      <c r="O80" s="23">
        <v>0</v>
      </c>
      <c r="P80" s="39">
        <f t="shared" si="35"/>
        <v>0</v>
      </c>
      <c r="Q80" s="23">
        <v>5779</v>
      </c>
      <c r="R80" s="24">
        <v>1631</v>
      </c>
      <c r="S80" s="40">
        <f t="shared" si="28"/>
        <v>0</v>
      </c>
      <c r="T80" s="36">
        <f t="shared" si="29"/>
        <v>2772</v>
      </c>
      <c r="U80" s="37">
        <f t="shared" si="30"/>
        <v>0</v>
      </c>
      <c r="V80" s="23">
        <v>0</v>
      </c>
      <c r="W80" s="39">
        <f t="shared" si="36"/>
        <v>0</v>
      </c>
      <c r="X80" s="23">
        <v>2772</v>
      </c>
      <c r="Y80" s="24">
        <v>1063</v>
      </c>
      <c r="Z80" s="40">
        <f t="shared" si="31"/>
        <v>0</v>
      </c>
      <c r="AA80" s="36">
        <f t="shared" si="32"/>
        <v>5351</v>
      </c>
      <c r="AB80" s="37">
        <f t="shared" si="33"/>
        <v>0</v>
      </c>
      <c r="AC80" s="23">
        <v>0</v>
      </c>
      <c r="AD80" s="39">
        <f t="shared" si="37"/>
        <v>0</v>
      </c>
      <c r="AE80" s="23">
        <v>5351</v>
      </c>
      <c r="AF80" s="24">
        <v>1295</v>
      </c>
      <c r="AK80" s="26"/>
    </row>
    <row r="81" spans="1:37" x14ac:dyDescent="0.25">
      <c r="A81" s="35">
        <v>44822</v>
      </c>
      <c r="B81" s="36">
        <f t="shared" si="19"/>
        <v>0</v>
      </c>
      <c r="C81" s="37">
        <f t="shared" si="20"/>
        <v>0</v>
      </c>
      <c r="D81" s="37">
        <f t="shared" si="21"/>
        <v>1</v>
      </c>
      <c r="E81" s="38">
        <f t="shared" si="22"/>
        <v>0</v>
      </c>
      <c r="F81" s="36">
        <f t="shared" si="23"/>
        <v>17602</v>
      </c>
      <c r="G81" s="37">
        <f t="shared" si="24"/>
        <v>0</v>
      </c>
      <c r="H81" s="23">
        <v>0</v>
      </c>
      <c r="I81" s="39">
        <f t="shared" si="34"/>
        <v>0</v>
      </c>
      <c r="J81" s="23">
        <v>17602</v>
      </c>
      <c r="K81" s="24">
        <v>4484</v>
      </c>
      <c r="L81" s="40">
        <f t="shared" si="25"/>
        <v>0</v>
      </c>
      <c r="M81" s="36">
        <f t="shared" si="26"/>
        <v>4609</v>
      </c>
      <c r="N81" s="37">
        <f t="shared" si="27"/>
        <v>0</v>
      </c>
      <c r="O81" s="23">
        <v>0</v>
      </c>
      <c r="P81" s="39">
        <f t="shared" si="35"/>
        <v>0</v>
      </c>
      <c r="Q81" s="23">
        <v>4609</v>
      </c>
      <c r="R81" s="24">
        <v>1637</v>
      </c>
      <c r="S81" s="40">
        <f t="shared" si="28"/>
        <v>0</v>
      </c>
      <c r="T81" s="36">
        <f t="shared" si="29"/>
        <v>2347</v>
      </c>
      <c r="U81" s="37">
        <f t="shared" si="30"/>
        <v>0</v>
      </c>
      <c r="V81" s="23">
        <v>0</v>
      </c>
      <c r="W81" s="39">
        <f t="shared" si="36"/>
        <v>0</v>
      </c>
      <c r="X81" s="23">
        <v>2347</v>
      </c>
      <c r="Y81" s="24">
        <v>1169</v>
      </c>
      <c r="Z81" s="40">
        <f t="shared" si="31"/>
        <v>0</v>
      </c>
      <c r="AA81" s="36">
        <f t="shared" si="32"/>
        <v>3825</v>
      </c>
      <c r="AB81" s="37">
        <f t="shared" si="33"/>
        <v>0</v>
      </c>
      <c r="AC81" s="23">
        <v>0</v>
      </c>
      <c r="AD81" s="39">
        <f t="shared" si="37"/>
        <v>0</v>
      </c>
      <c r="AE81" s="23">
        <v>3825</v>
      </c>
      <c r="AF81" s="24">
        <v>1177</v>
      </c>
    </row>
    <row r="82" spans="1:37" s="25" customFormat="1" x14ac:dyDescent="0.25">
      <c r="A82" s="35">
        <v>44823</v>
      </c>
      <c r="B82" s="36">
        <f t="shared" si="19"/>
        <v>1709</v>
      </c>
      <c r="C82" s="37">
        <f t="shared" si="20"/>
        <v>5.181615627752733E-5</v>
      </c>
      <c r="D82" s="37">
        <f t="shared" si="21"/>
        <v>0.99994818384372253</v>
      </c>
      <c r="E82" s="38">
        <f t="shared" si="22"/>
        <v>0</v>
      </c>
      <c r="F82" s="36">
        <f t="shared" si="23"/>
        <v>70301</v>
      </c>
      <c r="G82" s="37">
        <f t="shared" si="24"/>
        <v>0</v>
      </c>
      <c r="H82" s="23">
        <v>0</v>
      </c>
      <c r="I82" s="39">
        <f t="shared" si="34"/>
        <v>0</v>
      </c>
      <c r="J82" s="23">
        <v>70301</v>
      </c>
      <c r="K82" s="24">
        <v>5118</v>
      </c>
      <c r="L82" s="40">
        <f t="shared" si="25"/>
        <v>1709</v>
      </c>
      <c r="M82" s="36">
        <f t="shared" si="26"/>
        <v>19298</v>
      </c>
      <c r="N82" s="37">
        <f t="shared" si="27"/>
        <v>5.181615627752733E-5</v>
      </c>
      <c r="O82" s="23">
        <v>1</v>
      </c>
      <c r="P82" s="39">
        <f t="shared" si="35"/>
        <v>1</v>
      </c>
      <c r="Q82" s="23">
        <v>19299</v>
      </c>
      <c r="R82" s="24">
        <v>1709</v>
      </c>
      <c r="S82" s="40">
        <f t="shared" si="28"/>
        <v>0</v>
      </c>
      <c r="T82" s="36">
        <f t="shared" si="29"/>
        <v>5304</v>
      </c>
      <c r="U82" s="37">
        <f t="shared" si="30"/>
        <v>0</v>
      </c>
      <c r="V82" s="23">
        <v>0</v>
      </c>
      <c r="W82" s="39">
        <f t="shared" si="36"/>
        <v>0</v>
      </c>
      <c r="X82" s="23">
        <v>5304</v>
      </c>
      <c r="Y82" s="24">
        <v>1086</v>
      </c>
      <c r="Z82" s="40">
        <f t="shared" si="31"/>
        <v>0</v>
      </c>
      <c r="AA82" s="36">
        <f t="shared" si="32"/>
        <v>14481</v>
      </c>
      <c r="AB82" s="37">
        <f t="shared" si="33"/>
        <v>0</v>
      </c>
      <c r="AC82" s="23">
        <v>0</v>
      </c>
      <c r="AD82" s="39">
        <f t="shared" si="37"/>
        <v>0</v>
      </c>
      <c r="AE82" s="23">
        <v>14481</v>
      </c>
      <c r="AF82" s="24">
        <v>1670</v>
      </c>
      <c r="AK82" s="26"/>
    </row>
    <row r="83" spans="1:37" x14ac:dyDescent="0.25">
      <c r="A83" s="35">
        <v>44824</v>
      </c>
      <c r="B83" s="36">
        <f t="shared" si="19"/>
        <v>5232</v>
      </c>
      <c r="C83" s="37">
        <f t="shared" si="20"/>
        <v>1.5957446808510637E-4</v>
      </c>
      <c r="D83" s="37">
        <f t="shared" si="21"/>
        <v>0.99984042553191488</v>
      </c>
      <c r="E83" s="38">
        <f t="shared" si="22"/>
        <v>0</v>
      </c>
      <c r="F83" s="36">
        <f t="shared" si="23"/>
        <v>68285</v>
      </c>
      <c r="G83" s="37">
        <f t="shared" si="24"/>
        <v>0</v>
      </c>
      <c r="H83" s="23">
        <v>0</v>
      </c>
      <c r="I83" s="39">
        <f t="shared" si="34"/>
        <v>0</v>
      </c>
      <c r="J83" s="23">
        <v>68285</v>
      </c>
      <c r="K83" s="24">
        <v>5812</v>
      </c>
      <c r="L83" s="40">
        <f t="shared" si="25"/>
        <v>5232</v>
      </c>
      <c r="M83" s="36">
        <f t="shared" si="26"/>
        <v>18797</v>
      </c>
      <c r="N83" s="37">
        <f t="shared" si="27"/>
        <v>1.5957446808510637E-4</v>
      </c>
      <c r="O83" s="23">
        <v>3</v>
      </c>
      <c r="P83" s="39">
        <f t="shared" si="35"/>
        <v>3</v>
      </c>
      <c r="Q83" s="23">
        <v>18800</v>
      </c>
      <c r="R83" s="24">
        <v>1744</v>
      </c>
      <c r="S83" s="40">
        <f t="shared" si="28"/>
        <v>0</v>
      </c>
      <c r="T83" s="36">
        <f t="shared" si="29"/>
        <v>5259</v>
      </c>
      <c r="U83" s="37">
        <f t="shared" si="30"/>
        <v>0</v>
      </c>
      <c r="V83" s="23">
        <v>0</v>
      </c>
      <c r="W83" s="39">
        <f t="shared" si="36"/>
        <v>0</v>
      </c>
      <c r="X83" s="23">
        <v>5259</v>
      </c>
      <c r="Y83" s="24">
        <v>1075</v>
      </c>
      <c r="Z83" s="40">
        <f t="shared" si="31"/>
        <v>0</v>
      </c>
      <c r="AA83" s="36">
        <f t="shared" si="32"/>
        <v>13745</v>
      </c>
      <c r="AB83" s="37">
        <f t="shared" si="33"/>
        <v>0</v>
      </c>
      <c r="AC83" s="23">
        <v>0</v>
      </c>
      <c r="AD83" s="39">
        <f t="shared" si="37"/>
        <v>0</v>
      </c>
      <c r="AE83" s="23">
        <v>13745</v>
      </c>
      <c r="AF83" s="24">
        <v>1766</v>
      </c>
    </row>
    <row r="84" spans="1:37" s="25" customFormat="1" x14ac:dyDescent="0.25">
      <c r="A84" s="35">
        <v>44825</v>
      </c>
      <c r="B84" s="36">
        <f t="shared" si="19"/>
        <v>8983</v>
      </c>
      <c r="C84" s="37">
        <f t="shared" si="20"/>
        <v>1.2962193832781945E-4</v>
      </c>
      <c r="D84" s="37">
        <f t="shared" si="21"/>
        <v>0.99987037806167223</v>
      </c>
      <c r="E84" s="38">
        <f t="shared" si="22"/>
        <v>5489</v>
      </c>
      <c r="F84" s="36">
        <f t="shared" si="23"/>
        <v>64410</v>
      </c>
      <c r="G84" s="37">
        <f t="shared" si="24"/>
        <v>1.552529847386316E-5</v>
      </c>
      <c r="H84" s="23">
        <v>1</v>
      </c>
      <c r="I84" s="39">
        <f t="shared" si="34"/>
        <v>1</v>
      </c>
      <c r="J84" s="23">
        <v>64411</v>
      </c>
      <c r="K84" s="24">
        <v>5489</v>
      </c>
      <c r="L84" s="40">
        <f t="shared" si="25"/>
        <v>3494</v>
      </c>
      <c r="M84" s="36">
        <f t="shared" si="26"/>
        <v>17527</v>
      </c>
      <c r="N84" s="37">
        <f t="shared" si="27"/>
        <v>1.140966398539563E-4</v>
      </c>
      <c r="O84" s="23">
        <v>2</v>
      </c>
      <c r="P84" s="39">
        <f t="shared" si="35"/>
        <v>2</v>
      </c>
      <c r="Q84" s="23">
        <v>17529</v>
      </c>
      <c r="R84" s="24">
        <v>1747</v>
      </c>
      <c r="S84" s="40">
        <f t="shared" si="28"/>
        <v>0</v>
      </c>
      <c r="T84" s="36">
        <f t="shared" si="29"/>
        <v>4887</v>
      </c>
      <c r="U84" s="37">
        <f t="shared" si="30"/>
        <v>0</v>
      </c>
      <c r="V84" s="23">
        <v>0</v>
      </c>
      <c r="W84" s="39">
        <f t="shared" si="36"/>
        <v>0</v>
      </c>
      <c r="X84" s="23">
        <v>4887</v>
      </c>
      <c r="Y84" s="24">
        <v>1095</v>
      </c>
      <c r="Z84" s="40">
        <f t="shared" si="31"/>
        <v>0</v>
      </c>
      <c r="AA84" s="36">
        <f t="shared" si="32"/>
        <v>13058</v>
      </c>
      <c r="AB84" s="37">
        <f t="shared" si="33"/>
        <v>0</v>
      </c>
      <c r="AC84" s="23">
        <v>0</v>
      </c>
      <c r="AD84" s="39">
        <f t="shared" si="37"/>
        <v>0</v>
      </c>
      <c r="AE84" s="23">
        <v>13058</v>
      </c>
      <c r="AF84" s="24">
        <v>1617</v>
      </c>
      <c r="AK84" s="26"/>
    </row>
    <row r="85" spans="1:37" x14ac:dyDescent="0.25">
      <c r="A85" s="35">
        <v>44826</v>
      </c>
      <c r="B85" s="36">
        <f t="shared" si="19"/>
        <v>0</v>
      </c>
      <c r="C85" s="37">
        <f t="shared" si="20"/>
        <v>0</v>
      </c>
      <c r="D85" s="37">
        <f t="shared" si="21"/>
        <v>1</v>
      </c>
      <c r="E85" s="38">
        <f t="shared" si="22"/>
        <v>0</v>
      </c>
      <c r="F85" s="36">
        <f t="shared" si="23"/>
        <v>61359</v>
      </c>
      <c r="G85" s="37">
        <f t="shared" si="24"/>
        <v>0</v>
      </c>
      <c r="H85" s="23">
        <v>0</v>
      </c>
      <c r="I85" s="39">
        <f t="shared" si="34"/>
        <v>0</v>
      </c>
      <c r="J85" s="23">
        <v>61359</v>
      </c>
      <c r="K85" s="24">
        <v>6053</v>
      </c>
      <c r="L85" s="40">
        <f t="shared" si="25"/>
        <v>0</v>
      </c>
      <c r="M85" s="36">
        <f t="shared" si="26"/>
        <v>15959</v>
      </c>
      <c r="N85" s="37">
        <f t="shared" si="27"/>
        <v>0</v>
      </c>
      <c r="O85" s="23">
        <v>0</v>
      </c>
      <c r="P85" s="39">
        <f t="shared" si="35"/>
        <v>0</v>
      </c>
      <c r="Q85" s="23">
        <v>15959</v>
      </c>
      <c r="R85" s="24">
        <v>1821</v>
      </c>
      <c r="S85" s="40">
        <f t="shared" si="28"/>
        <v>0</v>
      </c>
      <c r="T85" s="36">
        <f t="shared" si="29"/>
        <v>4815</v>
      </c>
      <c r="U85" s="37">
        <f t="shared" si="30"/>
        <v>0</v>
      </c>
      <c r="V85" s="23">
        <v>0</v>
      </c>
      <c r="W85" s="39">
        <f t="shared" si="36"/>
        <v>0</v>
      </c>
      <c r="X85" s="23">
        <v>4815</v>
      </c>
      <c r="Y85" s="24">
        <v>1108</v>
      </c>
      <c r="Z85" s="40">
        <f t="shared" si="31"/>
        <v>0</v>
      </c>
      <c r="AA85" s="36">
        <f t="shared" si="32"/>
        <v>12392</v>
      </c>
      <c r="AB85" s="37">
        <f t="shared" si="33"/>
        <v>0</v>
      </c>
      <c r="AC85" s="23">
        <v>0</v>
      </c>
      <c r="AD85" s="39">
        <f t="shared" si="37"/>
        <v>0</v>
      </c>
      <c r="AE85" s="23">
        <v>12392</v>
      </c>
      <c r="AF85" s="24">
        <v>1505</v>
      </c>
    </row>
    <row r="86" spans="1:37" s="25" customFormat="1" x14ac:dyDescent="0.25">
      <c r="A86" s="35">
        <v>44827</v>
      </c>
      <c r="B86" s="36">
        <f t="shared" si="19"/>
        <v>0</v>
      </c>
      <c r="C86" s="37">
        <f t="shared" si="20"/>
        <v>0</v>
      </c>
      <c r="D86" s="37">
        <f t="shared" si="21"/>
        <v>1</v>
      </c>
      <c r="E86" s="38">
        <f t="shared" si="22"/>
        <v>0</v>
      </c>
      <c r="F86" s="36">
        <f t="shared" si="23"/>
        <v>58263</v>
      </c>
      <c r="G86" s="37">
        <f t="shared" si="24"/>
        <v>0</v>
      </c>
      <c r="H86" s="23">
        <v>0</v>
      </c>
      <c r="I86" s="39">
        <f t="shared" si="34"/>
        <v>0</v>
      </c>
      <c r="J86" s="23">
        <v>58263</v>
      </c>
      <c r="K86" s="24">
        <v>5778</v>
      </c>
      <c r="L86" s="40">
        <f t="shared" si="25"/>
        <v>0</v>
      </c>
      <c r="M86" s="36">
        <f t="shared" si="26"/>
        <v>14966</v>
      </c>
      <c r="N86" s="37">
        <f t="shared" si="27"/>
        <v>0</v>
      </c>
      <c r="O86" s="23">
        <v>0</v>
      </c>
      <c r="P86" s="39">
        <f t="shared" si="35"/>
        <v>0</v>
      </c>
      <c r="Q86" s="23">
        <v>14966</v>
      </c>
      <c r="R86" s="24">
        <v>1705</v>
      </c>
      <c r="S86" s="40">
        <f t="shared" si="28"/>
        <v>0</v>
      </c>
      <c r="T86" s="36">
        <f t="shared" si="29"/>
        <v>4397</v>
      </c>
      <c r="U86" s="37">
        <f t="shared" si="30"/>
        <v>0</v>
      </c>
      <c r="V86" s="23">
        <v>0</v>
      </c>
      <c r="W86" s="39">
        <f t="shared" si="36"/>
        <v>0</v>
      </c>
      <c r="X86" s="23">
        <v>4397</v>
      </c>
      <c r="Y86" s="24">
        <v>1064</v>
      </c>
      <c r="Z86" s="40">
        <f t="shared" si="31"/>
        <v>0</v>
      </c>
      <c r="AA86" s="36">
        <f t="shared" si="32"/>
        <v>11555</v>
      </c>
      <c r="AB86" s="37">
        <f t="shared" si="33"/>
        <v>0</v>
      </c>
      <c r="AC86" s="23">
        <v>0</v>
      </c>
      <c r="AD86" s="39">
        <f t="shared" si="37"/>
        <v>0</v>
      </c>
      <c r="AE86" s="23">
        <v>11555</v>
      </c>
      <c r="AF86" s="24">
        <v>1988</v>
      </c>
      <c r="AK86" s="26"/>
    </row>
    <row r="87" spans="1:37" x14ac:dyDescent="0.25">
      <c r="A87" s="35">
        <v>44828</v>
      </c>
      <c r="B87" s="36">
        <f t="shared" si="19"/>
        <v>0</v>
      </c>
      <c r="C87" s="37">
        <f t="shared" si="20"/>
        <v>0</v>
      </c>
      <c r="D87" s="37">
        <f t="shared" si="21"/>
        <v>1</v>
      </c>
      <c r="E87" s="38">
        <f t="shared" si="22"/>
        <v>0</v>
      </c>
      <c r="F87" s="36">
        <f t="shared" si="23"/>
        <v>24778</v>
      </c>
      <c r="G87" s="37">
        <f t="shared" si="24"/>
        <v>0</v>
      </c>
      <c r="H87" s="23">
        <v>0</v>
      </c>
      <c r="I87" s="39">
        <f t="shared" si="34"/>
        <v>0</v>
      </c>
      <c r="J87" s="23">
        <v>24778</v>
      </c>
      <c r="K87" s="24">
        <v>4858</v>
      </c>
      <c r="L87" s="40">
        <f t="shared" si="25"/>
        <v>0</v>
      </c>
      <c r="M87" s="36">
        <f t="shared" si="26"/>
        <v>5750</v>
      </c>
      <c r="N87" s="37">
        <f t="shared" si="27"/>
        <v>0</v>
      </c>
      <c r="O87" s="23">
        <v>0</v>
      </c>
      <c r="P87" s="39">
        <f t="shared" si="35"/>
        <v>0</v>
      </c>
      <c r="Q87" s="23">
        <v>5750</v>
      </c>
      <c r="R87" s="24">
        <v>1696</v>
      </c>
      <c r="S87" s="40">
        <f t="shared" si="28"/>
        <v>0</v>
      </c>
      <c r="T87" s="36">
        <f t="shared" si="29"/>
        <v>3095</v>
      </c>
      <c r="U87" s="37">
        <f t="shared" si="30"/>
        <v>0</v>
      </c>
      <c r="V87" s="23">
        <v>0</v>
      </c>
      <c r="W87" s="39">
        <f t="shared" si="36"/>
        <v>0</v>
      </c>
      <c r="X87" s="23">
        <v>3095</v>
      </c>
      <c r="Y87" s="24">
        <v>1013</v>
      </c>
      <c r="Z87" s="40">
        <f t="shared" si="31"/>
        <v>0</v>
      </c>
      <c r="AA87" s="36">
        <f t="shared" si="32"/>
        <v>5405</v>
      </c>
      <c r="AB87" s="37">
        <f t="shared" si="33"/>
        <v>0</v>
      </c>
      <c r="AC87" s="23">
        <v>0</v>
      </c>
      <c r="AD87" s="39">
        <f t="shared" si="37"/>
        <v>0</v>
      </c>
      <c r="AE87" s="23">
        <v>5405</v>
      </c>
      <c r="AF87" s="24">
        <v>1315</v>
      </c>
    </row>
    <row r="88" spans="1:37" s="25" customFormat="1" x14ac:dyDescent="0.25">
      <c r="A88" s="35">
        <v>44829</v>
      </c>
      <c r="B88" s="36">
        <f t="shared" si="19"/>
        <v>0</v>
      </c>
      <c r="C88" s="37">
        <f t="shared" si="20"/>
        <v>0</v>
      </c>
      <c r="D88" s="37">
        <f t="shared" si="21"/>
        <v>1</v>
      </c>
      <c r="E88" s="38">
        <f t="shared" si="22"/>
        <v>0</v>
      </c>
      <c r="F88" s="36">
        <f t="shared" si="23"/>
        <v>20477</v>
      </c>
      <c r="G88" s="37">
        <f t="shared" si="24"/>
        <v>0</v>
      </c>
      <c r="H88" s="23">
        <v>0</v>
      </c>
      <c r="I88" s="39">
        <f t="shared" si="34"/>
        <v>0</v>
      </c>
      <c r="J88" s="23">
        <v>20477</v>
      </c>
      <c r="K88" s="24">
        <v>4642</v>
      </c>
      <c r="L88" s="40">
        <f t="shared" si="25"/>
        <v>0</v>
      </c>
      <c r="M88" s="36">
        <f t="shared" si="26"/>
        <v>5203</v>
      </c>
      <c r="N88" s="37">
        <f t="shared" si="27"/>
        <v>0</v>
      </c>
      <c r="O88" s="23">
        <v>0</v>
      </c>
      <c r="P88" s="39">
        <f t="shared" si="35"/>
        <v>0</v>
      </c>
      <c r="Q88" s="23">
        <v>5203</v>
      </c>
      <c r="R88" s="24">
        <v>1660</v>
      </c>
      <c r="S88" s="40">
        <f t="shared" si="28"/>
        <v>0</v>
      </c>
      <c r="T88" s="36">
        <f t="shared" si="29"/>
        <v>2527</v>
      </c>
      <c r="U88" s="37">
        <f t="shared" si="30"/>
        <v>0</v>
      </c>
      <c r="V88" s="23">
        <v>0</v>
      </c>
      <c r="W88" s="39">
        <f t="shared" si="36"/>
        <v>0</v>
      </c>
      <c r="X88" s="23">
        <v>2527</v>
      </c>
      <c r="Y88" s="24">
        <v>1045</v>
      </c>
      <c r="Z88" s="40">
        <f t="shared" si="31"/>
        <v>0</v>
      </c>
      <c r="AA88" s="36">
        <f t="shared" si="32"/>
        <v>4546</v>
      </c>
      <c r="AB88" s="37">
        <f t="shared" si="33"/>
        <v>0</v>
      </c>
      <c r="AC88" s="23">
        <v>0</v>
      </c>
      <c r="AD88" s="39">
        <f t="shared" si="37"/>
        <v>0</v>
      </c>
      <c r="AE88" s="23">
        <v>4546</v>
      </c>
      <c r="AF88" s="24">
        <v>1228</v>
      </c>
      <c r="AK88" s="26"/>
    </row>
    <row r="89" spans="1:37" x14ac:dyDescent="0.25">
      <c r="A89" s="35">
        <v>44830</v>
      </c>
      <c r="B89" s="36">
        <f t="shared" si="19"/>
        <v>0</v>
      </c>
      <c r="C89" s="37">
        <f t="shared" si="20"/>
        <v>0</v>
      </c>
      <c r="D89" s="37">
        <f t="shared" si="21"/>
        <v>1</v>
      </c>
      <c r="E89" s="38">
        <f t="shared" si="22"/>
        <v>0</v>
      </c>
      <c r="F89" s="36">
        <f t="shared" si="23"/>
        <v>77060</v>
      </c>
      <c r="G89" s="37">
        <f t="shared" si="24"/>
        <v>0</v>
      </c>
      <c r="H89" s="23">
        <v>0</v>
      </c>
      <c r="I89" s="39">
        <f t="shared" si="34"/>
        <v>0</v>
      </c>
      <c r="J89" s="23">
        <v>77060</v>
      </c>
      <c r="K89" s="24">
        <v>5801</v>
      </c>
      <c r="L89" s="40">
        <f t="shared" si="25"/>
        <v>0</v>
      </c>
      <c r="M89" s="36">
        <f t="shared" si="26"/>
        <v>19825</v>
      </c>
      <c r="N89" s="37">
        <f t="shared" si="27"/>
        <v>0</v>
      </c>
      <c r="O89" s="23">
        <v>0</v>
      </c>
      <c r="P89" s="39">
        <f t="shared" si="35"/>
        <v>0</v>
      </c>
      <c r="Q89" s="23">
        <v>19825</v>
      </c>
      <c r="R89" s="24">
        <v>1765</v>
      </c>
      <c r="S89" s="40">
        <f t="shared" si="28"/>
        <v>0</v>
      </c>
      <c r="T89" s="36">
        <f t="shared" si="29"/>
        <v>5600</v>
      </c>
      <c r="U89" s="37">
        <f t="shared" si="30"/>
        <v>0</v>
      </c>
      <c r="V89" s="23">
        <v>0</v>
      </c>
      <c r="W89" s="39">
        <f t="shared" si="36"/>
        <v>0</v>
      </c>
      <c r="X89" s="23">
        <v>5600</v>
      </c>
      <c r="Y89" s="24">
        <v>1082</v>
      </c>
      <c r="Z89" s="40">
        <f t="shared" si="31"/>
        <v>0</v>
      </c>
      <c r="AA89" s="36">
        <f t="shared" si="32"/>
        <v>16015</v>
      </c>
      <c r="AB89" s="37">
        <f t="shared" si="33"/>
        <v>0</v>
      </c>
      <c r="AC89" s="23">
        <v>0</v>
      </c>
      <c r="AD89" s="39">
        <f t="shared" si="37"/>
        <v>0</v>
      </c>
      <c r="AE89" s="23">
        <v>16015</v>
      </c>
      <c r="AF89" s="24">
        <v>1436</v>
      </c>
    </row>
    <row r="90" spans="1:37" s="25" customFormat="1" x14ac:dyDescent="0.25">
      <c r="A90" s="35">
        <v>44831</v>
      </c>
      <c r="B90" s="36">
        <f t="shared" si="19"/>
        <v>9028</v>
      </c>
      <c r="C90" s="37">
        <f t="shared" si="20"/>
        <v>1.0980650383583891E-4</v>
      </c>
      <c r="D90" s="37">
        <f t="shared" si="21"/>
        <v>0.99989019349616415</v>
      </c>
      <c r="E90" s="38">
        <f t="shared" si="22"/>
        <v>5522</v>
      </c>
      <c r="F90" s="36">
        <f t="shared" si="23"/>
        <v>77306</v>
      </c>
      <c r="G90" s="37">
        <f t="shared" si="24"/>
        <v>1.2935439222838812E-5</v>
      </c>
      <c r="H90" s="23">
        <v>1</v>
      </c>
      <c r="I90" s="39">
        <f t="shared" si="34"/>
        <v>1</v>
      </c>
      <c r="J90" s="23">
        <v>77307</v>
      </c>
      <c r="K90" s="24">
        <v>5522</v>
      </c>
      <c r="L90" s="40">
        <f t="shared" si="25"/>
        <v>3506</v>
      </c>
      <c r="M90" s="36">
        <f t="shared" si="26"/>
        <v>20644</v>
      </c>
      <c r="N90" s="37">
        <f t="shared" si="27"/>
        <v>9.6871064613000092E-5</v>
      </c>
      <c r="O90" s="23">
        <v>2</v>
      </c>
      <c r="P90" s="39">
        <f t="shared" si="35"/>
        <v>2</v>
      </c>
      <c r="Q90" s="23">
        <v>20646</v>
      </c>
      <c r="R90" s="24">
        <v>1753</v>
      </c>
      <c r="S90" s="40">
        <f t="shared" si="28"/>
        <v>0</v>
      </c>
      <c r="T90" s="36">
        <f t="shared" si="29"/>
        <v>5486</v>
      </c>
      <c r="U90" s="37">
        <f t="shared" si="30"/>
        <v>0</v>
      </c>
      <c r="V90" s="23">
        <v>0</v>
      </c>
      <c r="W90" s="39">
        <f t="shared" si="36"/>
        <v>0</v>
      </c>
      <c r="X90" s="23">
        <v>5486</v>
      </c>
      <c r="Y90" s="24">
        <v>1168</v>
      </c>
      <c r="Z90" s="40">
        <f t="shared" si="31"/>
        <v>0</v>
      </c>
      <c r="AA90" s="36">
        <f t="shared" si="32"/>
        <v>15814</v>
      </c>
      <c r="AB90" s="37">
        <f t="shared" si="33"/>
        <v>0</v>
      </c>
      <c r="AC90" s="23">
        <v>0</v>
      </c>
      <c r="AD90" s="39">
        <f t="shared" si="37"/>
        <v>0</v>
      </c>
      <c r="AE90" s="23">
        <v>15814</v>
      </c>
      <c r="AF90" s="24">
        <v>1935</v>
      </c>
      <c r="AK90" s="26"/>
    </row>
    <row r="91" spans="1:37" x14ac:dyDescent="0.25">
      <c r="A91" s="35">
        <v>44832</v>
      </c>
      <c r="B91" s="36">
        <f t="shared" si="19"/>
        <v>0</v>
      </c>
      <c r="C91" s="37">
        <f t="shared" si="20"/>
        <v>0</v>
      </c>
      <c r="D91" s="37">
        <f t="shared" si="21"/>
        <v>1</v>
      </c>
      <c r="E91" s="38">
        <f t="shared" si="22"/>
        <v>0</v>
      </c>
      <c r="F91" s="36">
        <f t="shared" si="23"/>
        <v>74919</v>
      </c>
      <c r="G91" s="37">
        <f t="shared" si="24"/>
        <v>0</v>
      </c>
      <c r="H91" s="23">
        <v>0</v>
      </c>
      <c r="I91" s="39">
        <f t="shared" si="34"/>
        <v>0</v>
      </c>
      <c r="J91" s="23">
        <v>74919</v>
      </c>
      <c r="K91" s="24">
        <v>4831</v>
      </c>
      <c r="L91" s="40">
        <f t="shared" si="25"/>
        <v>0</v>
      </c>
      <c r="M91" s="36">
        <f t="shared" si="26"/>
        <v>20154</v>
      </c>
      <c r="N91" s="37">
        <f t="shared" si="27"/>
        <v>0</v>
      </c>
      <c r="O91" s="23">
        <v>0</v>
      </c>
      <c r="P91" s="39">
        <f t="shared" si="35"/>
        <v>0</v>
      </c>
      <c r="Q91" s="23">
        <v>20154</v>
      </c>
      <c r="R91" s="24">
        <v>1720</v>
      </c>
      <c r="S91" s="40">
        <f t="shared" si="28"/>
        <v>0</v>
      </c>
      <c r="T91" s="36">
        <f t="shared" si="29"/>
        <v>5651</v>
      </c>
      <c r="U91" s="37">
        <f t="shared" si="30"/>
        <v>0</v>
      </c>
      <c r="V91" s="23">
        <v>0</v>
      </c>
      <c r="W91" s="39">
        <f t="shared" si="36"/>
        <v>0</v>
      </c>
      <c r="X91" s="23">
        <v>5651</v>
      </c>
      <c r="Y91" s="24">
        <v>1098</v>
      </c>
      <c r="Z91" s="40">
        <f t="shared" si="31"/>
        <v>0</v>
      </c>
      <c r="AA91" s="36">
        <f t="shared" si="32"/>
        <v>15363</v>
      </c>
      <c r="AB91" s="37">
        <f t="shared" si="33"/>
        <v>0</v>
      </c>
      <c r="AC91" s="23">
        <v>0</v>
      </c>
      <c r="AD91" s="39">
        <f t="shared" si="37"/>
        <v>0</v>
      </c>
      <c r="AE91" s="23">
        <v>15363</v>
      </c>
      <c r="AF91" s="24">
        <v>1491</v>
      </c>
    </row>
    <row r="92" spans="1:37" x14ac:dyDescent="0.25">
      <c r="A92" s="35">
        <v>44833</v>
      </c>
      <c r="B92" s="36">
        <f t="shared" si="19"/>
        <v>1768</v>
      </c>
      <c r="C92" s="37">
        <f t="shared" si="20"/>
        <v>4.8199739721405505E-5</v>
      </c>
      <c r="D92" s="37">
        <f t="shared" si="21"/>
        <v>0.99995180026027863</v>
      </c>
      <c r="E92" s="38">
        <f t="shared" si="22"/>
        <v>0</v>
      </c>
      <c r="F92" s="36">
        <f t="shared" si="23"/>
        <v>78419</v>
      </c>
      <c r="G92" s="37">
        <f t="shared" si="24"/>
        <v>0</v>
      </c>
      <c r="H92" s="23">
        <v>0</v>
      </c>
      <c r="I92" s="39">
        <f t="shared" si="34"/>
        <v>0</v>
      </c>
      <c r="J92" s="23">
        <v>78419</v>
      </c>
      <c r="K92" s="24">
        <v>4991</v>
      </c>
      <c r="L92" s="40">
        <f t="shared" si="25"/>
        <v>1768</v>
      </c>
      <c r="M92" s="36">
        <f t="shared" si="26"/>
        <v>20746</v>
      </c>
      <c r="N92" s="37">
        <f t="shared" si="27"/>
        <v>4.8199739721405505E-5</v>
      </c>
      <c r="O92" s="23">
        <v>1</v>
      </c>
      <c r="P92" s="39">
        <f t="shared" si="35"/>
        <v>1</v>
      </c>
      <c r="Q92" s="23">
        <v>20747</v>
      </c>
      <c r="R92" s="24">
        <v>1768</v>
      </c>
      <c r="S92" s="40">
        <f t="shared" si="28"/>
        <v>0</v>
      </c>
      <c r="T92" s="36">
        <f t="shared" si="29"/>
        <v>5788</v>
      </c>
      <c r="U92" s="37">
        <f t="shared" si="30"/>
        <v>0</v>
      </c>
      <c r="V92" s="23">
        <v>0</v>
      </c>
      <c r="W92" s="39">
        <f t="shared" si="36"/>
        <v>0</v>
      </c>
      <c r="X92" s="23">
        <v>5788</v>
      </c>
      <c r="Y92" s="24">
        <v>1115</v>
      </c>
      <c r="Z92" s="40">
        <f t="shared" si="31"/>
        <v>0</v>
      </c>
      <c r="AA92" s="36">
        <f t="shared" si="32"/>
        <v>15791</v>
      </c>
      <c r="AB92" s="37">
        <f t="shared" si="33"/>
        <v>0</v>
      </c>
      <c r="AC92" s="23">
        <v>0</v>
      </c>
      <c r="AD92" s="39">
        <f t="shared" si="37"/>
        <v>0</v>
      </c>
      <c r="AE92" s="23">
        <v>15791</v>
      </c>
      <c r="AF92" s="24">
        <v>1792</v>
      </c>
    </row>
    <row r="93" spans="1:37" x14ac:dyDescent="0.25">
      <c r="A93" s="35">
        <v>44834</v>
      </c>
      <c r="B93" s="36">
        <f t="shared" si="19"/>
        <v>1796</v>
      </c>
      <c r="C93" s="37">
        <f t="shared" si="20"/>
        <v>4.5901037363444417E-5</v>
      </c>
      <c r="D93" s="37">
        <f t="shared" si="21"/>
        <v>0.99995409896263654</v>
      </c>
      <c r="E93" s="38">
        <f t="shared" si="22"/>
        <v>0</v>
      </c>
      <c r="F93" s="36">
        <f t="shared" si="23"/>
        <v>83927</v>
      </c>
      <c r="G93" s="37">
        <f t="shared" si="24"/>
        <v>0</v>
      </c>
      <c r="H93" s="23">
        <v>0</v>
      </c>
      <c r="I93" s="39">
        <f t="shared" si="34"/>
        <v>0</v>
      </c>
      <c r="J93" s="39">
        <v>83927</v>
      </c>
      <c r="K93" s="39">
        <v>4964</v>
      </c>
      <c r="L93" s="40">
        <f t="shared" si="25"/>
        <v>1796</v>
      </c>
      <c r="M93" s="36">
        <f t="shared" si="26"/>
        <v>21785</v>
      </c>
      <c r="N93" s="37">
        <f t="shared" si="27"/>
        <v>4.5901037363444417E-5</v>
      </c>
      <c r="O93" s="39">
        <v>1</v>
      </c>
      <c r="P93" s="39">
        <f t="shared" si="35"/>
        <v>1</v>
      </c>
      <c r="Q93" s="40">
        <v>21786</v>
      </c>
      <c r="R93" s="40">
        <v>1796</v>
      </c>
      <c r="S93" s="40">
        <f t="shared" si="28"/>
        <v>0</v>
      </c>
      <c r="T93" s="36">
        <f t="shared" si="29"/>
        <v>6309</v>
      </c>
      <c r="U93" s="37">
        <f t="shared" si="30"/>
        <v>0</v>
      </c>
      <c r="V93" s="39">
        <v>0</v>
      </c>
      <c r="W93" s="39">
        <f t="shared" si="36"/>
        <v>0</v>
      </c>
      <c r="X93" s="39">
        <v>6309</v>
      </c>
      <c r="Y93" s="39">
        <v>1130</v>
      </c>
      <c r="Z93" s="40">
        <f t="shared" si="31"/>
        <v>0</v>
      </c>
      <c r="AA93" s="36">
        <f t="shared" si="32"/>
        <v>17106</v>
      </c>
      <c r="AB93" s="37">
        <f t="shared" si="33"/>
        <v>0</v>
      </c>
      <c r="AC93" s="39">
        <v>0</v>
      </c>
      <c r="AD93" s="39">
        <f t="shared" si="37"/>
        <v>0</v>
      </c>
      <c r="AE93" s="23">
        <v>17106</v>
      </c>
      <c r="AF93" s="24">
        <v>1862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93"/>
  <sheetViews>
    <sheetView tabSelected="1" workbookViewId="0">
      <selection activeCell="A2" sqref="A2"/>
    </sheetView>
  </sheetViews>
  <sheetFormatPr defaultRowHeight="15" x14ac:dyDescent="0.25"/>
  <cols>
    <col min="1" max="1" width="10.7109375" style="27" bestFit="1" customWidth="1"/>
    <col min="2" max="2" width="12.42578125" style="27" bestFit="1" customWidth="1"/>
    <col min="3" max="3" width="17.42578125" style="27" bestFit="1" customWidth="1"/>
    <col min="4" max="4" width="14.5703125" style="27" bestFit="1" customWidth="1"/>
    <col min="5" max="5" width="36.85546875" style="27" bestFit="1" customWidth="1"/>
    <col min="6" max="6" width="30.85546875" style="27" bestFit="1" customWidth="1"/>
    <col min="7" max="7" width="33.140625" style="27" bestFit="1" customWidth="1"/>
    <col min="8" max="8" width="27.85546875" style="27" bestFit="1" customWidth="1"/>
    <col min="9" max="9" width="33.42578125" style="27" bestFit="1" customWidth="1"/>
    <col min="10" max="10" width="35.85546875" style="27" bestFit="1" customWidth="1"/>
    <col min="11" max="11" width="41.5703125" style="27" bestFit="1" customWidth="1"/>
    <col min="12" max="12" width="43.42578125" style="27" bestFit="1" customWidth="1"/>
    <col min="13" max="13" width="49.140625" style="27" bestFit="1" customWidth="1"/>
    <col min="14" max="14" width="41.42578125" style="27" bestFit="1" customWidth="1"/>
    <col min="15" max="15" width="49" style="27" bestFit="1" customWidth="1"/>
    <col min="16" max="16" width="35.85546875" style="27" bestFit="1" customWidth="1"/>
    <col min="17" max="17" width="35.140625" style="27" bestFit="1" customWidth="1"/>
    <col min="18" max="18" width="32" style="27" bestFit="1" customWidth="1"/>
    <col min="19" max="19" width="45.7109375" style="27" bestFit="1" customWidth="1"/>
    <col min="20" max="20" width="42.42578125" style="27" bestFit="1" customWidth="1"/>
    <col min="21" max="21" width="41" style="27" bestFit="1" customWidth="1"/>
    <col min="22" max="22" width="39.28515625" style="27" bestFit="1" customWidth="1"/>
    <col min="23" max="23" width="36.140625" style="27" bestFit="1" customWidth="1"/>
    <col min="24" max="24" width="46.5703125" style="27" bestFit="1" customWidth="1"/>
    <col min="25" max="25" width="31" style="27" bestFit="1" customWidth="1"/>
    <col min="26" max="26" width="31.28515625" style="27" bestFit="1" customWidth="1"/>
    <col min="27" max="27" width="40.42578125" style="27" bestFit="1" customWidth="1"/>
    <col min="28" max="28" width="47.85546875" style="27" bestFit="1" customWidth="1"/>
    <col min="29" max="29" width="41.85546875" style="27" bestFit="1" customWidth="1"/>
    <col min="30" max="30" width="35.85546875" style="27" bestFit="1" customWidth="1"/>
    <col min="31" max="31" width="38.140625" style="27" bestFit="1" customWidth="1"/>
    <col min="32" max="32" width="32.85546875" style="27" bestFit="1" customWidth="1"/>
    <col min="33" max="33" width="38.42578125" style="27" bestFit="1" customWidth="1"/>
    <col min="34" max="34" width="41" style="27" bestFit="1" customWidth="1"/>
    <col min="35" max="35" width="46.5703125" style="27" bestFit="1" customWidth="1"/>
    <col min="36" max="36" width="48.5703125" style="27" bestFit="1" customWidth="1"/>
    <col min="37" max="37" width="54.140625" style="27" bestFit="1" customWidth="1"/>
    <col min="38" max="38" width="46.42578125" style="27" bestFit="1" customWidth="1"/>
    <col min="39" max="39" width="54" style="27" bestFit="1" customWidth="1"/>
    <col min="40" max="40" width="41" style="27" bestFit="1" customWidth="1"/>
    <col min="41" max="41" width="40.28515625" style="27" bestFit="1" customWidth="1"/>
    <col min="42" max="42" width="37" style="27" bestFit="1" customWidth="1"/>
    <col min="43" max="43" width="50.7109375" style="27" bestFit="1" customWidth="1"/>
    <col min="44" max="44" width="47.42578125" style="27" bestFit="1" customWidth="1"/>
    <col min="45" max="45" width="46" style="27" bestFit="1" customWidth="1"/>
    <col min="46" max="46" width="44.42578125" style="27" bestFit="1" customWidth="1"/>
    <col min="47" max="47" width="41.140625" style="27" bestFit="1" customWidth="1"/>
    <col min="48" max="48" width="51.5703125" style="27" bestFit="1" customWidth="1"/>
    <col min="49" max="49" width="36.140625" style="27" bestFit="1" customWidth="1"/>
    <col min="50" max="50" width="36.42578125" style="27" bestFit="1" customWidth="1"/>
    <col min="51" max="51" width="45.42578125" style="27" bestFit="1" customWidth="1"/>
    <col min="52" max="52" width="53" style="27" bestFit="1" customWidth="1"/>
    <col min="53" max="53" width="26.140625" style="27" bestFit="1" customWidth="1"/>
    <col min="54" max="54" width="20.28515625" style="27" bestFit="1" customWidth="1"/>
    <col min="55" max="55" width="22.42578125" style="27" bestFit="1" customWidth="1"/>
    <col min="56" max="56" width="17.140625" style="27" bestFit="1" customWidth="1"/>
    <col min="57" max="57" width="22.7109375" style="27" bestFit="1" customWidth="1"/>
    <col min="58" max="58" width="25.28515625" style="27" bestFit="1" customWidth="1"/>
    <col min="59" max="59" width="30.85546875" style="27" bestFit="1" customWidth="1"/>
    <col min="60" max="60" width="32.85546875" style="27" bestFit="1" customWidth="1"/>
    <col min="61" max="61" width="38.42578125" style="27" bestFit="1" customWidth="1"/>
    <col min="62" max="62" width="30.7109375" style="27" bestFit="1" customWidth="1"/>
    <col min="63" max="63" width="38.28515625" style="27" bestFit="1" customWidth="1"/>
    <col min="64" max="64" width="25.28515625" style="27" bestFit="1" customWidth="1"/>
    <col min="65" max="65" width="24.5703125" style="27" bestFit="1" customWidth="1"/>
    <col min="66" max="66" width="21.28515625" style="27" bestFit="1" customWidth="1"/>
    <col min="67" max="67" width="35" style="27" bestFit="1" customWidth="1"/>
    <col min="68" max="68" width="31.7109375" style="27" bestFit="1" customWidth="1"/>
    <col min="69" max="69" width="30.28515625" style="27" bestFit="1" customWidth="1"/>
    <col min="70" max="70" width="28.7109375" style="27" bestFit="1" customWidth="1"/>
    <col min="71" max="71" width="25.42578125" style="27" bestFit="1" customWidth="1"/>
    <col min="72" max="72" width="35.85546875" style="27" bestFit="1" customWidth="1"/>
    <col min="73" max="73" width="20.42578125" style="27" bestFit="1" customWidth="1"/>
    <col min="74" max="74" width="20.7109375" style="27" bestFit="1" customWidth="1"/>
    <col min="75" max="75" width="29.7109375" style="27" bestFit="1" customWidth="1"/>
    <col min="76" max="76" width="37.28515625" style="27" bestFit="1" customWidth="1"/>
    <col min="77" max="77" width="47.7109375" style="27" bestFit="1" customWidth="1"/>
    <col min="78" max="78" width="41.85546875" style="27" bestFit="1" customWidth="1"/>
    <col min="79" max="79" width="44" style="27" bestFit="1" customWidth="1"/>
    <col min="80" max="80" width="38.7109375" style="27" bestFit="1" customWidth="1"/>
    <col min="81" max="81" width="44.42578125" style="27" bestFit="1" customWidth="1"/>
    <col min="82" max="82" width="46.85546875" style="27" bestFit="1" customWidth="1"/>
    <col min="83" max="83" width="52.42578125" style="27" bestFit="1" customWidth="1"/>
    <col min="84" max="84" width="54.42578125" style="27" bestFit="1" customWidth="1"/>
    <col min="85" max="85" width="60" style="27" bestFit="1" customWidth="1"/>
    <col min="86" max="86" width="52.28515625" style="27" bestFit="1" customWidth="1"/>
    <col min="87" max="87" width="59.85546875" style="27" bestFit="1" customWidth="1"/>
    <col min="88" max="88" width="46.85546875" style="27" bestFit="1" customWidth="1"/>
    <col min="89" max="89" width="46.140625" style="27" bestFit="1" customWidth="1"/>
    <col min="90" max="90" width="42.85546875" style="27" bestFit="1" customWidth="1"/>
    <col min="91" max="91" width="56.5703125" style="27" bestFit="1" customWidth="1"/>
    <col min="92" max="92" width="53.42578125" style="27" bestFit="1" customWidth="1"/>
    <col min="93" max="93" width="51.85546875" style="27" bestFit="1" customWidth="1"/>
    <col min="94" max="94" width="50.28515625" style="27" bestFit="1" customWidth="1"/>
    <col min="95" max="95" width="47" style="27" bestFit="1" customWidth="1"/>
    <col min="96" max="96" width="57.5703125" style="27" bestFit="1" customWidth="1"/>
    <col min="97" max="97" width="42" style="27" bestFit="1" customWidth="1"/>
    <col min="98" max="98" width="42.28515625" style="27" bestFit="1" customWidth="1"/>
    <col min="99" max="99" width="51.28515625" style="27" bestFit="1" customWidth="1"/>
    <col min="100" max="100" width="58.85546875" style="27" bestFit="1" customWidth="1"/>
    <col min="101" max="101" width="42.7109375" style="27" bestFit="1" customWidth="1"/>
    <col min="102" max="102" width="36.85546875" style="27" bestFit="1" customWidth="1"/>
    <col min="103" max="103" width="39" style="27" bestFit="1" customWidth="1"/>
    <col min="104" max="104" width="33.7109375" style="27" bestFit="1" customWidth="1"/>
    <col min="105" max="105" width="39.28515625" style="27" bestFit="1" customWidth="1"/>
    <col min="106" max="106" width="41.85546875" style="27" bestFit="1" customWidth="1"/>
    <col min="107" max="107" width="47.42578125" style="27" bestFit="1" customWidth="1"/>
    <col min="108" max="108" width="49.42578125" style="27" bestFit="1" customWidth="1"/>
    <col min="109" max="109" width="55" style="27" bestFit="1" customWidth="1"/>
    <col min="110" max="110" width="47.28515625" style="27" bestFit="1" customWidth="1"/>
    <col min="111" max="111" width="54.85546875" style="27" bestFit="1" customWidth="1"/>
    <col min="112" max="112" width="41.85546875" style="27" bestFit="1" customWidth="1"/>
    <col min="113" max="113" width="41.140625" style="27" bestFit="1" customWidth="1"/>
    <col min="114" max="114" width="37.85546875" style="27" bestFit="1" customWidth="1"/>
    <col min="115" max="115" width="51.5703125" style="27" bestFit="1" customWidth="1"/>
    <col min="116" max="116" width="48.28515625" style="27" bestFit="1" customWidth="1"/>
    <col min="117" max="117" width="46.85546875" style="27" bestFit="1" customWidth="1"/>
    <col min="118" max="118" width="45.28515625" style="27" bestFit="1" customWidth="1"/>
    <col min="119" max="119" width="42" style="27" bestFit="1" customWidth="1"/>
    <col min="120" max="120" width="52.42578125" style="27" bestFit="1" customWidth="1"/>
    <col min="121" max="121" width="37" style="27" bestFit="1" customWidth="1"/>
    <col min="122" max="122" width="37.28515625" style="27" bestFit="1" customWidth="1"/>
    <col min="123" max="123" width="46.28515625" style="27" bestFit="1" customWidth="1"/>
    <col min="124" max="124" width="53.85546875" style="27" bestFit="1" customWidth="1"/>
    <col min="125" max="125" width="37.85546875" style="27" bestFit="1" customWidth="1"/>
    <col min="126" max="126" width="32" style="27" bestFit="1" customWidth="1"/>
    <col min="127" max="127" width="34.140625" style="27" bestFit="1" customWidth="1"/>
    <col min="128" max="128" width="28.85546875" style="27" bestFit="1" customWidth="1"/>
    <col min="129" max="129" width="34.42578125" style="27" bestFit="1" customWidth="1"/>
    <col min="130" max="130" width="37" style="27" bestFit="1" customWidth="1"/>
    <col min="131" max="131" width="42.5703125" style="27" bestFit="1" customWidth="1"/>
    <col min="132" max="132" width="44.5703125" style="27" bestFit="1" customWidth="1"/>
    <col min="133" max="133" width="50.140625" style="27" bestFit="1" customWidth="1"/>
    <col min="134" max="134" width="42.42578125" style="27" bestFit="1" customWidth="1"/>
    <col min="135" max="135" width="50" style="27" bestFit="1" customWidth="1"/>
    <col min="136" max="136" width="37" style="27" bestFit="1" customWidth="1"/>
    <col min="137" max="137" width="36.28515625" style="27" bestFit="1" customWidth="1"/>
    <col min="138" max="138" width="33" style="27" bestFit="1" customWidth="1"/>
    <col min="139" max="139" width="46.7109375" style="27" bestFit="1" customWidth="1"/>
    <col min="140" max="140" width="43.42578125" style="27" bestFit="1" customWidth="1"/>
    <col min="141" max="141" width="42" style="27" bestFit="1" customWidth="1"/>
    <col min="142" max="142" width="40.42578125" style="27" bestFit="1" customWidth="1"/>
    <col min="143" max="143" width="37.140625" style="27" bestFit="1" customWidth="1"/>
    <col min="144" max="144" width="47.5703125" style="27" bestFit="1" customWidth="1"/>
    <col min="145" max="145" width="32.140625" style="27" bestFit="1" customWidth="1"/>
    <col min="146" max="146" width="32.42578125" style="27" bestFit="1" customWidth="1"/>
    <col min="147" max="147" width="41.42578125" style="27" bestFit="1" customWidth="1"/>
    <col min="148" max="148" width="49" style="27" bestFit="1" customWidth="1"/>
    <col min="149" max="149" width="28.140625" style="27" bestFit="1" customWidth="1"/>
    <col min="150" max="150" width="22.140625" style="27" bestFit="1" customWidth="1"/>
    <col min="151" max="151" width="24.42578125" style="27" bestFit="1" customWidth="1"/>
    <col min="152" max="152" width="19" style="27" bestFit="1" customWidth="1"/>
    <col min="153" max="153" width="24.7109375" style="27" bestFit="1" customWidth="1"/>
    <col min="154" max="154" width="27.140625" style="27" bestFit="1" customWidth="1"/>
    <col min="155" max="155" width="32.85546875" style="27" bestFit="1" customWidth="1"/>
    <col min="156" max="156" width="34.7109375" style="27" bestFit="1" customWidth="1"/>
    <col min="157" max="157" width="40.42578125" style="27" bestFit="1" customWidth="1"/>
    <col min="158" max="158" width="32.7109375" style="27" bestFit="1" customWidth="1"/>
    <col min="159" max="159" width="40.28515625" style="27" bestFit="1" customWidth="1"/>
    <col min="160" max="160" width="27.140625" style="27" bestFit="1" customWidth="1"/>
    <col min="161" max="161" width="26.42578125" style="27" bestFit="1" customWidth="1"/>
    <col min="162" max="162" width="23.140625" style="27" bestFit="1" customWidth="1"/>
    <col min="163" max="163" width="37" style="27" bestFit="1" customWidth="1"/>
    <col min="164" max="164" width="33.7109375" style="27" bestFit="1" customWidth="1"/>
    <col min="165" max="165" width="32.28515625" style="27" bestFit="1" customWidth="1"/>
    <col min="166" max="166" width="30.5703125" style="27" bestFit="1" customWidth="1"/>
    <col min="167" max="167" width="27.28515625" style="27" bestFit="1" customWidth="1"/>
    <col min="168" max="168" width="37.85546875" style="27" bestFit="1" customWidth="1"/>
    <col min="169" max="169" width="22.28515625" style="27" bestFit="1" customWidth="1"/>
    <col min="170" max="170" width="22.5703125" style="27" bestFit="1" customWidth="1"/>
    <col min="171" max="171" width="31.5703125" style="27" bestFit="1" customWidth="1"/>
    <col min="172" max="172" width="39.140625" style="27" bestFit="1" customWidth="1"/>
    <col min="173" max="173" width="35.28515625" style="28" bestFit="1" customWidth="1"/>
    <col min="174" max="174" width="29.42578125" style="28" bestFit="1" customWidth="1"/>
    <col min="175" max="175" width="31.5703125" style="28" bestFit="1" customWidth="1"/>
    <col min="176" max="176" width="26.28515625" style="28" bestFit="1" customWidth="1"/>
    <col min="177" max="177" width="32" style="28" bestFit="1" customWidth="1"/>
    <col min="178" max="178" width="34.42578125" style="28" bestFit="1" customWidth="1"/>
    <col min="179" max="179" width="40" style="28" bestFit="1" customWidth="1"/>
    <col min="180" max="180" width="42" style="28" bestFit="1" customWidth="1"/>
    <col min="181" max="181" width="47.5703125" style="28" bestFit="1" customWidth="1"/>
    <col min="182" max="182" width="39.85546875" style="28" bestFit="1" customWidth="1"/>
    <col min="183" max="183" width="47.42578125" style="28" bestFit="1" customWidth="1"/>
    <col min="184" max="184" width="34.42578125" style="28" bestFit="1" customWidth="1"/>
    <col min="185" max="185" width="33.7109375" style="28" bestFit="1" customWidth="1"/>
    <col min="186" max="186" width="30.42578125" style="28" bestFit="1" customWidth="1"/>
    <col min="187" max="187" width="44.140625" style="28" bestFit="1" customWidth="1"/>
    <col min="188" max="188" width="41" style="28" bestFit="1" customWidth="1"/>
    <col min="189" max="189" width="39.42578125" style="28" bestFit="1" customWidth="1"/>
    <col min="190" max="190" width="37.85546875" style="28" bestFit="1" customWidth="1"/>
    <col min="191" max="191" width="34.5703125" style="28" bestFit="1" customWidth="1"/>
    <col min="192" max="192" width="45.140625" style="28" bestFit="1" customWidth="1"/>
    <col min="193" max="193" width="29.5703125" style="28" bestFit="1" customWidth="1"/>
    <col min="194" max="194" width="29.85546875" style="28" bestFit="1" customWidth="1"/>
    <col min="195" max="195" width="38.85546875" style="28" bestFit="1" customWidth="1"/>
    <col min="196" max="196" width="46.42578125" style="28" bestFit="1" customWidth="1"/>
    <col min="197" max="16384" width="9.140625" style="27"/>
  </cols>
  <sheetData>
    <row r="1" spans="1:196" x14ac:dyDescent="0.25">
      <c r="A1" s="27" t="s">
        <v>32</v>
      </c>
      <c r="B1" s="27" t="s">
        <v>1</v>
      </c>
      <c r="C1" s="27" t="s">
        <v>227</v>
      </c>
      <c r="D1" s="27" t="s">
        <v>228</v>
      </c>
      <c r="E1" s="27" t="s">
        <v>33</v>
      </c>
      <c r="F1" s="27" t="s">
        <v>34</v>
      </c>
      <c r="G1" s="27" t="s">
        <v>35</v>
      </c>
      <c r="H1" s="27" t="s">
        <v>36</v>
      </c>
      <c r="I1" s="27" t="s">
        <v>37</v>
      </c>
      <c r="J1" s="27" t="s">
        <v>38</v>
      </c>
      <c r="K1" s="27" t="s">
        <v>39</v>
      </c>
      <c r="L1" s="27" t="s">
        <v>40</v>
      </c>
      <c r="M1" s="27" t="s">
        <v>41</v>
      </c>
      <c r="N1" s="27" t="s">
        <v>42</v>
      </c>
      <c r="O1" s="27" t="s">
        <v>43</v>
      </c>
      <c r="P1" s="27" t="s">
        <v>44</v>
      </c>
      <c r="Q1" s="27" t="s">
        <v>45</v>
      </c>
      <c r="R1" s="27" t="s">
        <v>46</v>
      </c>
      <c r="S1" s="27" t="s">
        <v>47</v>
      </c>
      <c r="T1" s="27" t="s">
        <v>48</v>
      </c>
      <c r="U1" s="27" t="s">
        <v>49</v>
      </c>
      <c r="V1" s="27" t="s">
        <v>50</v>
      </c>
      <c r="W1" s="27" t="s">
        <v>51</v>
      </c>
      <c r="X1" s="27" t="s">
        <v>52</v>
      </c>
      <c r="Y1" s="27" t="s">
        <v>53</v>
      </c>
      <c r="Z1" s="27" t="s">
        <v>54</v>
      </c>
      <c r="AA1" s="27" t="s">
        <v>55</v>
      </c>
      <c r="AB1" s="27" t="s">
        <v>56</v>
      </c>
      <c r="AC1" s="27" t="s">
        <v>229</v>
      </c>
      <c r="AD1" s="27" t="s">
        <v>230</v>
      </c>
      <c r="AE1" s="27" t="s">
        <v>231</v>
      </c>
      <c r="AF1" s="27" t="s">
        <v>232</v>
      </c>
      <c r="AG1" s="27" t="s">
        <v>233</v>
      </c>
      <c r="AH1" s="27" t="s">
        <v>234</v>
      </c>
      <c r="AI1" s="27" t="s">
        <v>235</v>
      </c>
      <c r="AJ1" s="27" t="s">
        <v>236</v>
      </c>
      <c r="AK1" s="27" t="s">
        <v>237</v>
      </c>
      <c r="AL1" s="27" t="s">
        <v>238</v>
      </c>
      <c r="AM1" s="27" t="s">
        <v>239</v>
      </c>
      <c r="AN1" s="27" t="s">
        <v>240</v>
      </c>
      <c r="AO1" s="27" t="s">
        <v>241</v>
      </c>
      <c r="AP1" s="27" t="s">
        <v>242</v>
      </c>
      <c r="AQ1" s="27" t="s">
        <v>243</v>
      </c>
      <c r="AR1" s="27" t="s">
        <v>244</v>
      </c>
      <c r="AS1" s="27" t="s">
        <v>245</v>
      </c>
      <c r="AT1" s="27" t="s">
        <v>246</v>
      </c>
      <c r="AU1" s="27" t="s">
        <v>247</v>
      </c>
      <c r="AV1" s="27" t="s">
        <v>248</v>
      </c>
      <c r="AW1" s="27" t="s">
        <v>249</v>
      </c>
      <c r="AX1" s="27" t="s">
        <v>250</v>
      </c>
      <c r="AY1" s="27" t="s">
        <v>251</v>
      </c>
      <c r="AZ1" s="27" t="s">
        <v>252</v>
      </c>
      <c r="BA1" s="27" t="s">
        <v>57</v>
      </c>
      <c r="BB1" s="27" t="s">
        <v>58</v>
      </c>
      <c r="BC1" s="27" t="s">
        <v>59</v>
      </c>
      <c r="BD1" s="27" t="s">
        <v>60</v>
      </c>
      <c r="BE1" s="27" t="s">
        <v>61</v>
      </c>
      <c r="BF1" s="27" t="s">
        <v>62</v>
      </c>
      <c r="BG1" s="27" t="s">
        <v>63</v>
      </c>
      <c r="BH1" s="27" t="s">
        <v>64</v>
      </c>
      <c r="BI1" s="27" t="s">
        <v>65</v>
      </c>
      <c r="BJ1" s="27" t="s">
        <v>66</v>
      </c>
      <c r="BK1" s="27" t="s">
        <v>67</v>
      </c>
      <c r="BL1" s="27" t="s">
        <v>68</v>
      </c>
      <c r="BM1" s="27" t="s">
        <v>69</v>
      </c>
      <c r="BN1" s="27" t="s">
        <v>70</v>
      </c>
      <c r="BO1" s="27" t="s">
        <v>71</v>
      </c>
      <c r="BP1" s="27" t="s">
        <v>72</v>
      </c>
      <c r="BQ1" s="27" t="s">
        <v>73</v>
      </c>
      <c r="BR1" s="27" t="s">
        <v>74</v>
      </c>
      <c r="BS1" s="27" t="s">
        <v>75</v>
      </c>
      <c r="BT1" s="27" t="s">
        <v>76</v>
      </c>
      <c r="BU1" s="27" t="s">
        <v>77</v>
      </c>
      <c r="BV1" s="27" t="s">
        <v>78</v>
      </c>
      <c r="BW1" s="27" t="s">
        <v>79</v>
      </c>
      <c r="BX1" s="27" t="s">
        <v>80</v>
      </c>
      <c r="BY1" s="27" t="s">
        <v>81</v>
      </c>
      <c r="BZ1" s="27" t="s">
        <v>82</v>
      </c>
      <c r="CA1" s="27" t="s">
        <v>83</v>
      </c>
      <c r="CB1" s="27" t="s">
        <v>84</v>
      </c>
      <c r="CC1" s="27" t="s">
        <v>85</v>
      </c>
      <c r="CD1" s="27" t="s">
        <v>86</v>
      </c>
      <c r="CE1" s="27" t="s">
        <v>87</v>
      </c>
      <c r="CF1" s="27" t="s">
        <v>88</v>
      </c>
      <c r="CG1" s="27" t="s">
        <v>89</v>
      </c>
      <c r="CH1" s="27" t="s">
        <v>90</v>
      </c>
      <c r="CI1" s="27" t="s">
        <v>91</v>
      </c>
      <c r="CJ1" s="27" t="s">
        <v>92</v>
      </c>
      <c r="CK1" s="27" t="s">
        <v>93</v>
      </c>
      <c r="CL1" s="27" t="s">
        <v>94</v>
      </c>
      <c r="CM1" s="27" t="s">
        <v>95</v>
      </c>
      <c r="CN1" s="27" t="s">
        <v>96</v>
      </c>
      <c r="CO1" s="27" t="s">
        <v>97</v>
      </c>
      <c r="CP1" s="27" t="s">
        <v>98</v>
      </c>
      <c r="CQ1" s="27" t="s">
        <v>99</v>
      </c>
      <c r="CR1" s="27" t="s">
        <v>100</v>
      </c>
      <c r="CS1" s="27" t="s">
        <v>101</v>
      </c>
      <c r="CT1" s="27" t="s">
        <v>102</v>
      </c>
      <c r="CU1" s="27" t="s">
        <v>103</v>
      </c>
      <c r="CV1" s="27" t="s">
        <v>104</v>
      </c>
      <c r="CW1" s="27" t="s">
        <v>105</v>
      </c>
      <c r="CX1" s="27" t="s">
        <v>106</v>
      </c>
      <c r="CY1" s="27" t="s">
        <v>107</v>
      </c>
      <c r="CZ1" s="27" t="s">
        <v>108</v>
      </c>
      <c r="DA1" s="27" t="s">
        <v>109</v>
      </c>
      <c r="DB1" s="27" t="s">
        <v>110</v>
      </c>
      <c r="DC1" s="27" t="s">
        <v>111</v>
      </c>
      <c r="DD1" s="27" t="s">
        <v>112</v>
      </c>
      <c r="DE1" s="27" t="s">
        <v>113</v>
      </c>
      <c r="DF1" s="27" t="s">
        <v>114</v>
      </c>
      <c r="DG1" s="27" t="s">
        <v>115</v>
      </c>
      <c r="DH1" s="27" t="s">
        <v>116</v>
      </c>
      <c r="DI1" s="27" t="s">
        <v>117</v>
      </c>
      <c r="DJ1" s="27" t="s">
        <v>118</v>
      </c>
      <c r="DK1" s="27" t="s">
        <v>119</v>
      </c>
      <c r="DL1" s="27" t="s">
        <v>120</v>
      </c>
      <c r="DM1" s="27" t="s">
        <v>121</v>
      </c>
      <c r="DN1" s="27" t="s">
        <v>122</v>
      </c>
      <c r="DO1" s="27" t="s">
        <v>123</v>
      </c>
      <c r="DP1" s="27" t="s">
        <v>124</v>
      </c>
      <c r="DQ1" s="27" t="s">
        <v>125</v>
      </c>
      <c r="DR1" s="27" t="s">
        <v>126</v>
      </c>
      <c r="DS1" s="27" t="s">
        <v>127</v>
      </c>
      <c r="DT1" s="27" t="s">
        <v>128</v>
      </c>
      <c r="DU1" s="27" t="s">
        <v>129</v>
      </c>
      <c r="DV1" s="27" t="s">
        <v>130</v>
      </c>
      <c r="DW1" s="27" t="s">
        <v>131</v>
      </c>
      <c r="DX1" s="27" t="s">
        <v>132</v>
      </c>
      <c r="DY1" s="27" t="s">
        <v>133</v>
      </c>
      <c r="DZ1" s="27" t="s">
        <v>134</v>
      </c>
      <c r="EA1" s="27" t="s">
        <v>135</v>
      </c>
      <c r="EB1" s="27" t="s">
        <v>136</v>
      </c>
      <c r="EC1" s="27" t="s">
        <v>137</v>
      </c>
      <c r="ED1" s="27" t="s">
        <v>138</v>
      </c>
      <c r="EE1" s="27" t="s">
        <v>139</v>
      </c>
      <c r="EF1" s="27" t="s">
        <v>140</v>
      </c>
      <c r="EG1" s="27" t="s">
        <v>141</v>
      </c>
      <c r="EH1" s="27" t="s">
        <v>142</v>
      </c>
      <c r="EI1" s="27" t="s">
        <v>143</v>
      </c>
      <c r="EJ1" s="27" t="s">
        <v>144</v>
      </c>
      <c r="EK1" s="27" t="s">
        <v>145</v>
      </c>
      <c r="EL1" s="27" t="s">
        <v>146</v>
      </c>
      <c r="EM1" s="27" t="s">
        <v>147</v>
      </c>
      <c r="EN1" s="27" t="s">
        <v>148</v>
      </c>
      <c r="EO1" s="27" t="s">
        <v>149</v>
      </c>
      <c r="EP1" s="27" t="s">
        <v>150</v>
      </c>
      <c r="EQ1" s="27" t="s">
        <v>151</v>
      </c>
      <c r="ER1" s="27" t="s">
        <v>152</v>
      </c>
      <c r="ES1" s="27" t="s">
        <v>153</v>
      </c>
      <c r="ET1" s="27" t="s">
        <v>154</v>
      </c>
      <c r="EU1" s="27" t="s">
        <v>155</v>
      </c>
      <c r="EV1" s="27" t="s">
        <v>156</v>
      </c>
      <c r="EW1" s="27" t="s">
        <v>157</v>
      </c>
      <c r="EX1" s="27" t="s">
        <v>158</v>
      </c>
      <c r="EY1" s="27" t="s">
        <v>159</v>
      </c>
      <c r="EZ1" s="27" t="s">
        <v>160</v>
      </c>
      <c r="FA1" s="27" t="s">
        <v>161</v>
      </c>
      <c r="FB1" s="27" t="s">
        <v>162</v>
      </c>
      <c r="FC1" s="27" t="s">
        <v>163</v>
      </c>
      <c r="FD1" s="27" t="s">
        <v>164</v>
      </c>
      <c r="FE1" s="27" t="s">
        <v>165</v>
      </c>
      <c r="FF1" s="27" t="s">
        <v>166</v>
      </c>
      <c r="FG1" s="27" t="s">
        <v>167</v>
      </c>
      <c r="FH1" s="27" t="s">
        <v>168</v>
      </c>
      <c r="FI1" s="27" t="s">
        <v>169</v>
      </c>
      <c r="FJ1" s="27" t="s">
        <v>170</v>
      </c>
      <c r="FK1" s="27" t="s">
        <v>171</v>
      </c>
      <c r="FL1" s="27" t="s">
        <v>172</v>
      </c>
      <c r="FM1" s="27" t="s">
        <v>173</v>
      </c>
      <c r="FN1" s="27" t="s">
        <v>174</v>
      </c>
      <c r="FO1" s="27" t="s">
        <v>175</v>
      </c>
      <c r="FP1" s="27" t="s">
        <v>176</v>
      </c>
      <c r="FQ1" s="28" t="s">
        <v>177</v>
      </c>
      <c r="FR1" s="28" t="s">
        <v>178</v>
      </c>
      <c r="FS1" s="28" t="s">
        <v>179</v>
      </c>
      <c r="FT1" s="28" t="s">
        <v>180</v>
      </c>
      <c r="FU1" s="28" t="s">
        <v>181</v>
      </c>
      <c r="FV1" s="28" t="s">
        <v>182</v>
      </c>
      <c r="FW1" s="28" t="s">
        <v>183</v>
      </c>
      <c r="FX1" s="28" t="s">
        <v>184</v>
      </c>
      <c r="FY1" s="28" t="s">
        <v>185</v>
      </c>
      <c r="FZ1" s="28" t="s">
        <v>186</v>
      </c>
      <c r="GA1" s="28" t="s">
        <v>187</v>
      </c>
      <c r="GB1" s="28" t="s">
        <v>188</v>
      </c>
      <c r="GC1" s="28" t="s">
        <v>189</v>
      </c>
      <c r="GD1" s="28" t="s">
        <v>190</v>
      </c>
      <c r="GE1" s="28" t="s">
        <v>191</v>
      </c>
      <c r="GF1" s="28" t="s">
        <v>192</v>
      </c>
      <c r="GG1" s="28" t="s">
        <v>193</v>
      </c>
      <c r="GH1" s="28" t="s">
        <v>194</v>
      </c>
      <c r="GI1" s="28" t="s">
        <v>195</v>
      </c>
      <c r="GJ1" s="28" t="s">
        <v>196</v>
      </c>
      <c r="GK1" s="28" t="s">
        <v>197</v>
      </c>
      <c r="GL1" s="28" t="s">
        <v>198</v>
      </c>
      <c r="GM1" s="28" t="s">
        <v>199</v>
      </c>
      <c r="GN1" s="28" t="s">
        <v>200</v>
      </c>
    </row>
    <row r="2" spans="1:196" x14ac:dyDescent="0.25">
      <c r="A2" s="33">
        <v>44743</v>
      </c>
      <c r="B2" s="34" t="s">
        <v>257</v>
      </c>
      <c r="C2" s="34">
        <v>0</v>
      </c>
      <c r="D2" s="34">
        <v>100</v>
      </c>
      <c r="E2" s="34" t="s">
        <v>257</v>
      </c>
      <c r="F2" s="34" t="s">
        <v>257</v>
      </c>
      <c r="G2" s="34" t="s">
        <v>257</v>
      </c>
      <c r="H2" s="34" t="s">
        <v>257</v>
      </c>
      <c r="I2" s="34" t="s">
        <v>257</v>
      </c>
      <c r="J2" s="34" t="s">
        <v>257</v>
      </c>
      <c r="K2" s="34" t="s">
        <v>257</v>
      </c>
      <c r="L2" s="34" t="s">
        <v>257</v>
      </c>
      <c r="M2" s="34" t="s">
        <v>257</v>
      </c>
      <c r="N2" s="34" t="s">
        <v>257</v>
      </c>
      <c r="O2" s="34" t="s">
        <v>257</v>
      </c>
      <c r="P2" s="34" t="s">
        <v>257</v>
      </c>
      <c r="Q2" s="34" t="s">
        <v>257</v>
      </c>
      <c r="R2" s="34" t="s">
        <v>257</v>
      </c>
      <c r="S2" s="34" t="s">
        <v>257</v>
      </c>
      <c r="T2" s="34" t="s">
        <v>257</v>
      </c>
      <c r="U2" s="34" t="s">
        <v>257</v>
      </c>
      <c r="V2" s="34" t="s">
        <v>257</v>
      </c>
      <c r="W2" s="34" t="s">
        <v>257</v>
      </c>
      <c r="X2" s="34" t="s">
        <v>257</v>
      </c>
      <c r="Y2" s="34" t="s">
        <v>257</v>
      </c>
      <c r="Z2" s="34" t="s">
        <v>257</v>
      </c>
      <c r="AA2" s="34" t="s">
        <v>257</v>
      </c>
      <c r="AB2" s="34" t="s">
        <v>257</v>
      </c>
      <c r="AC2" s="34">
        <v>0</v>
      </c>
      <c r="AD2" s="34">
        <v>0</v>
      </c>
      <c r="AE2" s="34">
        <v>0</v>
      </c>
      <c r="AF2" s="34">
        <v>0</v>
      </c>
      <c r="AG2" s="34">
        <v>0</v>
      </c>
      <c r="AH2" s="34">
        <v>0</v>
      </c>
      <c r="AI2" s="34">
        <v>0</v>
      </c>
      <c r="AJ2" s="34">
        <v>0</v>
      </c>
      <c r="AK2" s="34">
        <v>0</v>
      </c>
      <c r="AL2" s="34">
        <v>0</v>
      </c>
      <c r="AM2" s="34">
        <v>0</v>
      </c>
      <c r="AN2" s="34">
        <v>0</v>
      </c>
      <c r="AO2" s="34">
        <v>0</v>
      </c>
      <c r="AP2" s="34">
        <v>0</v>
      </c>
      <c r="AQ2" s="34">
        <v>0</v>
      </c>
      <c r="AR2" s="34">
        <v>0</v>
      </c>
      <c r="AS2" s="34">
        <v>0</v>
      </c>
      <c r="AT2" s="34">
        <v>0</v>
      </c>
      <c r="AU2" s="34">
        <v>0</v>
      </c>
      <c r="AV2" s="34">
        <v>0</v>
      </c>
      <c r="AW2" s="34">
        <v>0</v>
      </c>
      <c r="AX2" s="34">
        <v>0</v>
      </c>
      <c r="AY2" s="34">
        <v>0</v>
      </c>
      <c r="AZ2" s="34">
        <v>0</v>
      </c>
      <c r="BA2" s="34" t="s">
        <v>257</v>
      </c>
      <c r="BB2" s="34" t="s">
        <v>258</v>
      </c>
      <c r="BC2" s="34" t="s">
        <v>259</v>
      </c>
      <c r="BD2" s="34" t="s">
        <v>260</v>
      </c>
      <c r="BE2" s="34" t="s">
        <v>261</v>
      </c>
      <c r="BF2" s="34" t="s">
        <v>262</v>
      </c>
      <c r="BG2" s="34" t="s">
        <v>263</v>
      </c>
      <c r="BH2" s="34" t="s">
        <v>257</v>
      </c>
      <c r="BI2" s="34" t="s">
        <v>257</v>
      </c>
      <c r="BJ2" s="34" t="s">
        <v>264</v>
      </c>
      <c r="BK2" s="34" t="s">
        <v>257</v>
      </c>
      <c r="BL2" s="34" t="s">
        <v>265</v>
      </c>
      <c r="BM2" s="34" t="s">
        <v>257</v>
      </c>
      <c r="BN2" s="34" t="s">
        <v>266</v>
      </c>
      <c r="BO2" s="34" t="s">
        <v>257</v>
      </c>
      <c r="BP2" s="34" t="s">
        <v>267</v>
      </c>
      <c r="BQ2" s="34" t="s">
        <v>268</v>
      </c>
      <c r="BR2" s="34" t="s">
        <v>257</v>
      </c>
      <c r="BS2" s="34" t="s">
        <v>269</v>
      </c>
      <c r="BT2" s="34" t="s">
        <v>270</v>
      </c>
      <c r="BU2" s="34" t="s">
        <v>257</v>
      </c>
      <c r="BV2" s="34" t="s">
        <v>257</v>
      </c>
      <c r="BW2" s="34" t="s">
        <v>257</v>
      </c>
      <c r="BX2" s="34" t="s">
        <v>257</v>
      </c>
      <c r="BY2" s="34">
        <v>0</v>
      </c>
      <c r="BZ2" s="34">
        <v>0</v>
      </c>
      <c r="CA2" s="34">
        <v>2.12</v>
      </c>
      <c r="CB2" s="34">
        <v>1.3</v>
      </c>
      <c r="CC2" s="34">
        <v>0.5</v>
      </c>
      <c r="CD2" s="34">
        <v>55.76</v>
      </c>
      <c r="CE2" s="34">
        <v>10.36</v>
      </c>
      <c r="CF2" s="34">
        <v>0</v>
      </c>
      <c r="CG2" s="34">
        <v>0</v>
      </c>
      <c r="CH2" s="34">
        <v>13.33</v>
      </c>
      <c r="CI2" s="34">
        <v>0</v>
      </c>
      <c r="CJ2" s="34">
        <v>46.31</v>
      </c>
      <c r="CK2" s="34">
        <v>100</v>
      </c>
      <c r="CL2" s="34">
        <v>22.78</v>
      </c>
      <c r="CM2" s="34">
        <v>0</v>
      </c>
      <c r="CN2" s="34">
        <v>12.32</v>
      </c>
      <c r="CO2" s="34">
        <v>18.260000000000002</v>
      </c>
      <c r="CP2" s="34">
        <v>0</v>
      </c>
      <c r="CQ2" s="34">
        <v>36.36</v>
      </c>
      <c r="CR2" s="34">
        <v>10.19</v>
      </c>
      <c r="CS2" s="34">
        <v>0</v>
      </c>
      <c r="CT2" s="34">
        <v>0</v>
      </c>
      <c r="CU2" s="34">
        <v>0</v>
      </c>
      <c r="CV2" s="34">
        <v>0</v>
      </c>
      <c r="CW2" s="34" t="s">
        <v>257</v>
      </c>
      <c r="CX2" s="34" t="s">
        <v>257</v>
      </c>
      <c r="CY2" s="34" t="s">
        <v>271</v>
      </c>
      <c r="CZ2" s="34" t="s">
        <v>272</v>
      </c>
      <c r="DA2" s="34" t="s">
        <v>273</v>
      </c>
      <c r="DB2" s="34" t="s">
        <v>274</v>
      </c>
      <c r="DC2" s="34" t="s">
        <v>275</v>
      </c>
      <c r="DD2" s="34" t="s">
        <v>257</v>
      </c>
      <c r="DE2" s="34" t="s">
        <v>257</v>
      </c>
      <c r="DF2" s="34" t="s">
        <v>276</v>
      </c>
      <c r="DG2" s="34" t="s">
        <v>257</v>
      </c>
      <c r="DH2" s="34" t="s">
        <v>277</v>
      </c>
      <c r="DI2" s="34" t="s">
        <v>278</v>
      </c>
      <c r="DJ2" s="34" t="s">
        <v>279</v>
      </c>
      <c r="DK2" s="34" t="s">
        <v>257</v>
      </c>
      <c r="DL2" s="34" t="s">
        <v>280</v>
      </c>
      <c r="DM2" s="34" t="s">
        <v>281</v>
      </c>
      <c r="DN2" s="34" t="s">
        <v>257</v>
      </c>
      <c r="DO2" s="34" t="s">
        <v>278</v>
      </c>
      <c r="DP2" s="34" t="s">
        <v>282</v>
      </c>
      <c r="DQ2" s="34" t="s">
        <v>257</v>
      </c>
      <c r="DR2" s="34" t="s">
        <v>257</v>
      </c>
      <c r="DS2" s="34" t="s">
        <v>257</v>
      </c>
      <c r="DT2" s="34" t="s">
        <v>257</v>
      </c>
      <c r="DU2" s="34" t="s">
        <v>257</v>
      </c>
      <c r="DV2" s="34" t="s">
        <v>257</v>
      </c>
      <c r="DW2" s="34" t="s">
        <v>257</v>
      </c>
      <c r="DX2" s="34" t="s">
        <v>257</v>
      </c>
      <c r="DY2" s="34" t="s">
        <v>257</v>
      </c>
      <c r="DZ2" s="34" t="s">
        <v>257</v>
      </c>
      <c r="EA2" s="34" t="s">
        <v>257</v>
      </c>
      <c r="EB2" s="34" t="s">
        <v>257</v>
      </c>
      <c r="EC2" s="34" t="s">
        <v>257</v>
      </c>
      <c r="ED2" s="34" t="s">
        <v>257</v>
      </c>
      <c r="EE2" s="34" t="s">
        <v>257</v>
      </c>
      <c r="EF2" s="34" t="s">
        <v>257</v>
      </c>
      <c r="EG2" s="34" t="s">
        <v>257</v>
      </c>
      <c r="EH2" s="34" t="s">
        <v>257</v>
      </c>
      <c r="EI2" s="34" t="s">
        <v>257</v>
      </c>
      <c r="EJ2" s="34" t="s">
        <v>257</v>
      </c>
      <c r="EK2" s="34" t="s">
        <v>257</v>
      </c>
      <c r="EL2" s="34" t="s">
        <v>257</v>
      </c>
      <c r="EM2" s="34" t="s">
        <v>257</v>
      </c>
      <c r="EN2" s="34" t="s">
        <v>257</v>
      </c>
      <c r="EO2" s="34" t="s">
        <v>257</v>
      </c>
      <c r="EP2" s="34" t="s">
        <v>257</v>
      </c>
      <c r="EQ2" s="34" t="s">
        <v>257</v>
      </c>
      <c r="ER2" s="34" t="s">
        <v>257</v>
      </c>
      <c r="ES2" s="34" t="s">
        <v>257</v>
      </c>
      <c r="ET2" s="34" t="s">
        <v>258</v>
      </c>
      <c r="EU2" s="34" t="s">
        <v>283</v>
      </c>
      <c r="EV2" s="34" t="s">
        <v>284</v>
      </c>
      <c r="EW2" s="34" t="s">
        <v>285</v>
      </c>
      <c r="EX2" s="34" t="s">
        <v>286</v>
      </c>
      <c r="EY2" s="34" t="s">
        <v>287</v>
      </c>
      <c r="EZ2" s="34" t="s">
        <v>257</v>
      </c>
      <c r="FA2" s="34" t="s">
        <v>257</v>
      </c>
      <c r="FB2" s="34" t="s">
        <v>288</v>
      </c>
      <c r="FC2" s="34" t="s">
        <v>257</v>
      </c>
      <c r="FD2" s="34" t="s">
        <v>289</v>
      </c>
      <c r="FE2" s="34" t="s">
        <v>278</v>
      </c>
      <c r="FF2" s="34" t="s">
        <v>290</v>
      </c>
      <c r="FG2" s="34" t="s">
        <v>257</v>
      </c>
      <c r="FH2" s="34" t="s">
        <v>291</v>
      </c>
      <c r="FI2" s="34" t="s">
        <v>292</v>
      </c>
      <c r="FJ2" s="34" t="s">
        <v>257</v>
      </c>
      <c r="FK2" s="34" t="s">
        <v>293</v>
      </c>
      <c r="FL2" s="34" t="s">
        <v>294</v>
      </c>
      <c r="FM2" s="34" t="s">
        <v>257</v>
      </c>
      <c r="FN2" s="34" t="s">
        <v>257</v>
      </c>
      <c r="FO2" s="34" t="s">
        <v>257</v>
      </c>
      <c r="FP2" s="34" t="s">
        <v>257</v>
      </c>
      <c r="FQ2" s="34" t="s">
        <v>257</v>
      </c>
      <c r="FR2" s="34">
        <v>134.5</v>
      </c>
      <c r="FS2" s="34">
        <v>758.495</v>
      </c>
      <c r="FT2" s="34">
        <v>96.093999999999994</v>
      </c>
      <c r="FU2" s="34">
        <v>111.343</v>
      </c>
      <c r="FV2" s="34">
        <v>78.064999999999998</v>
      </c>
      <c r="FW2" s="34">
        <v>364.41199999999998</v>
      </c>
      <c r="FX2" s="34" t="s">
        <v>257</v>
      </c>
      <c r="FY2" s="34" t="s">
        <v>257</v>
      </c>
      <c r="FZ2" s="34">
        <v>1042.278</v>
      </c>
      <c r="GA2" s="34" t="s">
        <v>257</v>
      </c>
      <c r="GB2" s="34">
        <v>1035.9290000000001</v>
      </c>
      <c r="GC2" s="34">
        <v>123</v>
      </c>
      <c r="GD2" s="34">
        <v>1294.5319999999999</v>
      </c>
      <c r="GE2" s="34" t="s">
        <v>257</v>
      </c>
      <c r="GF2" s="34">
        <v>1416.6220000000001</v>
      </c>
      <c r="GG2" s="34">
        <v>1008.925</v>
      </c>
      <c r="GH2" s="34" t="s">
        <v>257</v>
      </c>
      <c r="GI2" s="34">
        <v>650.54499999999996</v>
      </c>
      <c r="GJ2" s="34">
        <v>1148.0340000000001</v>
      </c>
      <c r="GK2" s="34" t="s">
        <v>257</v>
      </c>
      <c r="GL2" s="34" t="s">
        <v>257</v>
      </c>
      <c r="GM2" s="34" t="s">
        <v>257</v>
      </c>
      <c r="GN2" s="34" t="s">
        <v>257</v>
      </c>
    </row>
    <row r="3" spans="1:196" x14ac:dyDescent="0.25">
      <c r="A3" s="33">
        <v>44744</v>
      </c>
      <c r="B3" s="34" t="s">
        <v>257</v>
      </c>
      <c r="C3" s="34">
        <v>0</v>
      </c>
      <c r="D3" s="34">
        <v>100</v>
      </c>
      <c r="E3" s="34" t="s">
        <v>257</v>
      </c>
      <c r="F3" s="34" t="s">
        <v>257</v>
      </c>
      <c r="G3" s="34" t="s">
        <v>257</v>
      </c>
      <c r="H3" s="34" t="s">
        <v>257</v>
      </c>
      <c r="I3" s="34" t="s">
        <v>257</v>
      </c>
      <c r="J3" s="34" t="s">
        <v>257</v>
      </c>
      <c r="K3" s="34" t="s">
        <v>257</v>
      </c>
      <c r="L3" s="34" t="s">
        <v>257</v>
      </c>
      <c r="M3" s="34" t="s">
        <v>257</v>
      </c>
      <c r="N3" s="34" t="s">
        <v>257</v>
      </c>
      <c r="O3" s="34" t="s">
        <v>257</v>
      </c>
      <c r="P3" s="34" t="s">
        <v>257</v>
      </c>
      <c r="Q3" s="34" t="s">
        <v>257</v>
      </c>
      <c r="R3" s="34" t="s">
        <v>257</v>
      </c>
      <c r="S3" s="34" t="s">
        <v>257</v>
      </c>
      <c r="T3" s="34" t="s">
        <v>257</v>
      </c>
      <c r="U3" s="34" t="s">
        <v>257</v>
      </c>
      <c r="V3" s="34" t="s">
        <v>257</v>
      </c>
      <c r="W3" s="34" t="s">
        <v>257</v>
      </c>
      <c r="X3" s="34" t="s">
        <v>257</v>
      </c>
      <c r="Y3" s="34" t="s">
        <v>257</v>
      </c>
      <c r="Z3" s="34" t="s">
        <v>257</v>
      </c>
      <c r="AA3" s="34" t="s">
        <v>257</v>
      </c>
      <c r="AB3" s="34" t="s">
        <v>257</v>
      </c>
      <c r="AC3" s="34" t="s">
        <v>257</v>
      </c>
      <c r="AD3" s="34" t="s">
        <v>257</v>
      </c>
      <c r="AE3" s="34">
        <v>0</v>
      </c>
      <c r="AF3" s="34">
        <v>0</v>
      </c>
      <c r="AG3" s="34">
        <v>0</v>
      </c>
      <c r="AH3" s="34">
        <v>0</v>
      </c>
      <c r="AI3" s="34">
        <v>0</v>
      </c>
      <c r="AJ3" s="34" t="s">
        <v>257</v>
      </c>
      <c r="AK3" s="34" t="s">
        <v>257</v>
      </c>
      <c r="AL3" s="34">
        <v>0</v>
      </c>
      <c r="AM3" s="34" t="s">
        <v>257</v>
      </c>
      <c r="AN3" s="34">
        <v>0</v>
      </c>
      <c r="AO3" s="34">
        <v>0</v>
      </c>
      <c r="AP3" s="34">
        <v>0</v>
      </c>
      <c r="AQ3" s="34" t="s">
        <v>257</v>
      </c>
      <c r="AR3" s="34">
        <v>0</v>
      </c>
      <c r="AS3" s="34">
        <v>0</v>
      </c>
      <c r="AT3" s="34" t="s">
        <v>257</v>
      </c>
      <c r="AU3" s="34">
        <v>0</v>
      </c>
      <c r="AV3" s="34">
        <v>0</v>
      </c>
      <c r="AW3" s="34" t="s">
        <v>257</v>
      </c>
      <c r="AX3" s="34" t="s">
        <v>257</v>
      </c>
      <c r="AY3" s="34" t="s">
        <v>257</v>
      </c>
      <c r="AZ3" s="34" t="s">
        <v>257</v>
      </c>
      <c r="BA3" s="34" t="s">
        <v>257</v>
      </c>
      <c r="BB3" s="34" t="s">
        <v>257</v>
      </c>
      <c r="BC3" s="34" t="s">
        <v>295</v>
      </c>
      <c r="BD3" s="34" t="s">
        <v>296</v>
      </c>
      <c r="BE3" s="34" t="s">
        <v>297</v>
      </c>
      <c r="BF3" s="34" t="s">
        <v>298</v>
      </c>
      <c r="BG3" s="34" t="s">
        <v>299</v>
      </c>
      <c r="BH3" s="34" t="s">
        <v>257</v>
      </c>
      <c r="BI3" s="34" t="s">
        <v>257</v>
      </c>
      <c r="BJ3" s="34" t="s">
        <v>300</v>
      </c>
      <c r="BK3" s="34" t="s">
        <v>257</v>
      </c>
      <c r="BL3" s="34" t="s">
        <v>301</v>
      </c>
      <c r="BM3" s="34" t="s">
        <v>257</v>
      </c>
      <c r="BN3" s="34" t="s">
        <v>302</v>
      </c>
      <c r="BO3" s="34" t="s">
        <v>257</v>
      </c>
      <c r="BP3" s="34" t="s">
        <v>303</v>
      </c>
      <c r="BQ3" s="34" t="s">
        <v>304</v>
      </c>
      <c r="BR3" s="34" t="s">
        <v>257</v>
      </c>
      <c r="BS3" s="34" t="s">
        <v>305</v>
      </c>
      <c r="BT3" s="34" t="s">
        <v>306</v>
      </c>
      <c r="BU3" s="34" t="s">
        <v>257</v>
      </c>
      <c r="BV3" s="34" t="s">
        <v>257</v>
      </c>
      <c r="BW3" s="34" t="s">
        <v>257</v>
      </c>
      <c r="BX3" s="34" t="s">
        <v>257</v>
      </c>
      <c r="BY3" s="34" t="s">
        <v>257</v>
      </c>
      <c r="BZ3" s="34" t="s">
        <v>257</v>
      </c>
      <c r="CA3" s="34">
        <v>0.88</v>
      </c>
      <c r="CB3" s="34">
        <v>1.46</v>
      </c>
      <c r="CC3" s="34">
        <v>0.97</v>
      </c>
      <c r="CD3" s="34">
        <v>72.48</v>
      </c>
      <c r="CE3" s="34">
        <v>50.61</v>
      </c>
      <c r="CF3" s="34" t="s">
        <v>257</v>
      </c>
      <c r="CG3" s="34" t="s">
        <v>257</v>
      </c>
      <c r="CH3" s="34">
        <v>26.15</v>
      </c>
      <c r="CI3" s="34" t="s">
        <v>257</v>
      </c>
      <c r="CJ3" s="34">
        <v>45.25</v>
      </c>
      <c r="CK3" s="34">
        <v>100</v>
      </c>
      <c r="CL3" s="34">
        <v>31.33</v>
      </c>
      <c r="CM3" s="34" t="s">
        <v>257</v>
      </c>
      <c r="CN3" s="34">
        <v>13.44</v>
      </c>
      <c r="CO3" s="34">
        <v>15.04</v>
      </c>
      <c r="CP3" s="34" t="s">
        <v>257</v>
      </c>
      <c r="CQ3" s="34">
        <v>57.14</v>
      </c>
      <c r="CR3" s="34">
        <v>9.9499999999999993</v>
      </c>
      <c r="CS3" s="34" t="s">
        <v>257</v>
      </c>
      <c r="CT3" s="34" t="s">
        <v>257</v>
      </c>
      <c r="CU3" s="34" t="s">
        <v>257</v>
      </c>
      <c r="CV3" s="34" t="s">
        <v>257</v>
      </c>
      <c r="CW3" s="34" t="s">
        <v>257</v>
      </c>
      <c r="CX3" s="34" t="s">
        <v>257</v>
      </c>
      <c r="CY3" s="34" t="s">
        <v>258</v>
      </c>
      <c r="CZ3" s="34" t="s">
        <v>307</v>
      </c>
      <c r="DA3" s="34" t="s">
        <v>308</v>
      </c>
      <c r="DB3" s="34" t="s">
        <v>309</v>
      </c>
      <c r="DC3" s="34" t="s">
        <v>310</v>
      </c>
      <c r="DD3" s="34" t="s">
        <v>257</v>
      </c>
      <c r="DE3" s="34" t="s">
        <v>257</v>
      </c>
      <c r="DF3" s="34" t="s">
        <v>311</v>
      </c>
      <c r="DG3" s="34" t="s">
        <v>257</v>
      </c>
      <c r="DH3" s="34" t="s">
        <v>312</v>
      </c>
      <c r="DI3" s="34" t="s">
        <v>313</v>
      </c>
      <c r="DJ3" s="34" t="s">
        <v>314</v>
      </c>
      <c r="DK3" s="34" t="s">
        <v>257</v>
      </c>
      <c r="DL3" s="34" t="s">
        <v>315</v>
      </c>
      <c r="DM3" s="34" t="s">
        <v>316</v>
      </c>
      <c r="DN3" s="34" t="s">
        <v>257</v>
      </c>
      <c r="DO3" s="34" t="s">
        <v>278</v>
      </c>
      <c r="DP3" s="34" t="s">
        <v>317</v>
      </c>
      <c r="DQ3" s="34" t="s">
        <v>257</v>
      </c>
      <c r="DR3" s="34" t="s">
        <v>257</v>
      </c>
      <c r="DS3" s="34" t="s">
        <v>257</v>
      </c>
      <c r="DT3" s="34" t="s">
        <v>257</v>
      </c>
      <c r="DU3" s="34" t="s">
        <v>257</v>
      </c>
      <c r="DV3" s="34" t="s">
        <v>257</v>
      </c>
      <c r="DW3" s="34" t="s">
        <v>257</v>
      </c>
      <c r="DX3" s="34" t="s">
        <v>257</v>
      </c>
      <c r="DY3" s="34" t="s">
        <v>257</v>
      </c>
      <c r="DZ3" s="34" t="s">
        <v>257</v>
      </c>
      <c r="EA3" s="34" t="s">
        <v>257</v>
      </c>
      <c r="EB3" s="34" t="s">
        <v>257</v>
      </c>
      <c r="EC3" s="34" t="s">
        <v>257</v>
      </c>
      <c r="ED3" s="34" t="s">
        <v>257</v>
      </c>
      <c r="EE3" s="34" t="s">
        <v>257</v>
      </c>
      <c r="EF3" s="34" t="s">
        <v>257</v>
      </c>
      <c r="EG3" s="34" t="s">
        <v>257</v>
      </c>
      <c r="EH3" s="34" t="s">
        <v>257</v>
      </c>
      <c r="EI3" s="34" t="s">
        <v>257</v>
      </c>
      <c r="EJ3" s="34" t="s">
        <v>257</v>
      </c>
      <c r="EK3" s="34" t="s">
        <v>257</v>
      </c>
      <c r="EL3" s="34" t="s">
        <v>257</v>
      </c>
      <c r="EM3" s="34" t="s">
        <v>257</v>
      </c>
      <c r="EN3" s="34" t="s">
        <v>257</v>
      </c>
      <c r="EO3" s="34" t="s">
        <v>257</v>
      </c>
      <c r="EP3" s="34" t="s">
        <v>257</v>
      </c>
      <c r="EQ3" s="34" t="s">
        <v>257</v>
      </c>
      <c r="ER3" s="34" t="s">
        <v>257</v>
      </c>
      <c r="ES3" s="34" t="s">
        <v>257</v>
      </c>
      <c r="ET3" s="34" t="s">
        <v>257</v>
      </c>
      <c r="EU3" s="34" t="s">
        <v>318</v>
      </c>
      <c r="EV3" s="34" t="s">
        <v>319</v>
      </c>
      <c r="EW3" s="34" t="s">
        <v>320</v>
      </c>
      <c r="EX3" s="34" t="s">
        <v>321</v>
      </c>
      <c r="EY3" s="34" t="s">
        <v>322</v>
      </c>
      <c r="EZ3" s="34" t="s">
        <v>257</v>
      </c>
      <c r="FA3" s="34" t="s">
        <v>257</v>
      </c>
      <c r="FB3" s="34" t="s">
        <v>323</v>
      </c>
      <c r="FC3" s="34" t="s">
        <v>257</v>
      </c>
      <c r="FD3" s="34" t="s">
        <v>324</v>
      </c>
      <c r="FE3" s="34" t="s">
        <v>313</v>
      </c>
      <c r="FF3" s="34" t="s">
        <v>325</v>
      </c>
      <c r="FG3" s="34" t="s">
        <v>257</v>
      </c>
      <c r="FH3" s="34" t="s">
        <v>326</v>
      </c>
      <c r="FI3" s="34" t="s">
        <v>327</v>
      </c>
      <c r="FJ3" s="34" t="s">
        <v>257</v>
      </c>
      <c r="FK3" s="34" t="s">
        <v>269</v>
      </c>
      <c r="FL3" s="34" t="s">
        <v>328</v>
      </c>
      <c r="FM3" s="34" t="s">
        <v>257</v>
      </c>
      <c r="FN3" s="34" t="s">
        <v>257</v>
      </c>
      <c r="FO3" s="34" t="s">
        <v>257</v>
      </c>
      <c r="FP3" s="34" t="s">
        <v>257</v>
      </c>
      <c r="FQ3" s="34" t="s">
        <v>257</v>
      </c>
      <c r="FR3" s="34" t="s">
        <v>257</v>
      </c>
      <c r="FS3" s="34">
        <v>678.90300000000002</v>
      </c>
      <c r="FT3" s="34">
        <v>99.597999999999999</v>
      </c>
      <c r="FU3" s="34">
        <v>95.745999999999995</v>
      </c>
      <c r="FV3" s="34">
        <v>74.852000000000004</v>
      </c>
      <c r="FW3" s="34">
        <v>368.92899999999997</v>
      </c>
      <c r="FX3" s="34" t="s">
        <v>257</v>
      </c>
      <c r="FY3" s="34" t="s">
        <v>257</v>
      </c>
      <c r="FZ3" s="34">
        <v>1254.5229999999999</v>
      </c>
      <c r="GA3" s="34" t="s">
        <v>257</v>
      </c>
      <c r="GB3" s="34">
        <v>976.76700000000005</v>
      </c>
      <c r="GC3" s="34">
        <v>113.4</v>
      </c>
      <c r="GD3" s="34">
        <v>1081.626</v>
      </c>
      <c r="GE3" s="34" t="s">
        <v>257</v>
      </c>
      <c r="GF3" s="34">
        <v>1283.864</v>
      </c>
      <c r="GG3" s="34">
        <v>1056.8889999999999</v>
      </c>
      <c r="GH3" s="34" t="s">
        <v>257</v>
      </c>
      <c r="GI3" s="34">
        <v>776.28599999999994</v>
      </c>
      <c r="GJ3" s="34">
        <v>1199.856</v>
      </c>
      <c r="GK3" s="34" t="s">
        <v>257</v>
      </c>
      <c r="GL3" s="34" t="s">
        <v>257</v>
      </c>
      <c r="GM3" s="34" t="s">
        <v>257</v>
      </c>
      <c r="GN3" s="34" t="s">
        <v>257</v>
      </c>
    </row>
    <row r="4" spans="1:196" x14ac:dyDescent="0.25">
      <c r="A4" s="33">
        <v>44745</v>
      </c>
      <c r="B4" s="34" t="s">
        <v>257</v>
      </c>
      <c r="C4" s="34">
        <v>0</v>
      </c>
      <c r="D4" s="34">
        <v>100</v>
      </c>
      <c r="E4" s="34" t="s">
        <v>257</v>
      </c>
      <c r="F4" s="34" t="s">
        <v>257</v>
      </c>
      <c r="G4" s="34" t="s">
        <v>257</v>
      </c>
      <c r="H4" s="34" t="s">
        <v>257</v>
      </c>
      <c r="I4" s="34" t="s">
        <v>257</v>
      </c>
      <c r="J4" s="34" t="s">
        <v>257</v>
      </c>
      <c r="K4" s="34" t="s">
        <v>257</v>
      </c>
      <c r="L4" s="34" t="s">
        <v>257</v>
      </c>
      <c r="M4" s="34" t="s">
        <v>257</v>
      </c>
      <c r="N4" s="34" t="s">
        <v>257</v>
      </c>
      <c r="O4" s="34" t="s">
        <v>257</v>
      </c>
      <c r="P4" s="34" t="s">
        <v>257</v>
      </c>
      <c r="Q4" s="34" t="s">
        <v>257</v>
      </c>
      <c r="R4" s="34" t="s">
        <v>257</v>
      </c>
      <c r="S4" s="34" t="s">
        <v>257</v>
      </c>
      <c r="T4" s="34" t="s">
        <v>257</v>
      </c>
      <c r="U4" s="34" t="s">
        <v>257</v>
      </c>
      <c r="V4" s="34" t="s">
        <v>257</v>
      </c>
      <c r="W4" s="34" t="s">
        <v>257</v>
      </c>
      <c r="X4" s="34" t="s">
        <v>257</v>
      </c>
      <c r="Y4" s="34" t="s">
        <v>257</v>
      </c>
      <c r="Z4" s="34" t="s">
        <v>257</v>
      </c>
      <c r="AA4" s="34" t="s">
        <v>257</v>
      </c>
      <c r="AB4" s="34" t="s">
        <v>257</v>
      </c>
      <c r="AC4" s="34" t="s">
        <v>257</v>
      </c>
      <c r="AD4" s="34">
        <v>0</v>
      </c>
      <c r="AE4" s="34">
        <v>0</v>
      </c>
      <c r="AF4" s="34">
        <v>0</v>
      </c>
      <c r="AG4" s="34">
        <v>0</v>
      </c>
      <c r="AH4" s="34">
        <v>0</v>
      </c>
      <c r="AI4" s="34">
        <v>0</v>
      </c>
      <c r="AJ4" s="34" t="s">
        <v>257</v>
      </c>
      <c r="AK4" s="34" t="s">
        <v>257</v>
      </c>
      <c r="AL4" s="34">
        <v>0</v>
      </c>
      <c r="AM4" s="34" t="s">
        <v>257</v>
      </c>
      <c r="AN4" s="34">
        <v>0</v>
      </c>
      <c r="AO4" s="34">
        <v>0</v>
      </c>
      <c r="AP4" s="34">
        <v>0</v>
      </c>
      <c r="AQ4" s="34" t="s">
        <v>257</v>
      </c>
      <c r="AR4" s="34">
        <v>0</v>
      </c>
      <c r="AS4" s="34">
        <v>0</v>
      </c>
      <c r="AT4" s="34" t="s">
        <v>257</v>
      </c>
      <c r="AU4" s="34">
        <v>0</v>
      </c>
      <c r="AV4" s="34">
        <v>0</v>
      </c>
      <c r="AW4" s="34" t="s">
        <v>257</v>
      </c>
      <c r="AX4" s="34" t="s">
        <v>257</v>
      </c>
      <c r="AY4" s="34" t="s">
        <v>257</v>
      </c>
      <c r="AZ4" s="34" t="s">
        <v>257</v>
      </c>
      <c r="BA4" s="34" t="s">
        <v>257</v>
      </c>
      <c r="BB4" s="34" t="s">
        <v>305</v>
      </c>
      <c r="BC4" s="34" t="s">
        <v>329</v>
      </c>
      <c r="BD4" s="34" t="s">
        <v>330</v>
      </c>
      <c r="BE4" s="34" t="s">
        <v>331</v>
      </c>
      <c r="BF4" s="34" t="s">
        <v>332</v>
      </c>
      <c r="BG4" s="34" t="s">
        <v>333</v>
      </c>
      <c r="BH4" s="34" t="s">
        <v>257</v>
      </c>
      <c r="BI4" s="34" t="s">
        <v>257</v>
      </c>
      <c r="BJ4" s="34" t="s">
        <v>334</v>
      </c>
      <c r="BK4" s="34" t="s">
        <v>257</v>
      </c>
      <c r="BL4" s="34" t="s">
        <v>335</v>
      </c>
      <c r="BM4" s="34" t="s">
        <v>257</v>
      </c>
      <c r="BN4" s="34" t="s">
        <v>336</v>
      </c>
      <c r="BO4" s="34" t="s">
        <v>257</v>
      </c>
      <c r="BP4" s="34" t="s">
        <v>337</v>
      </c>
      <c r="BQ4" s="34" t="s">
        <v>338</v>
      </c>
      <c r="BR4" s="34" t="s">
        <v>257</v>
      </c>
      <c r="BS4" s="34" t="s">
        <v>257</v>
      </c>
      <c r="BT4" s="34" t="s">
        <v>339</v>
      </c>
      <c r="BU4" s="34" t="s">
        <v>257</v>
      </c>
      <c r="BV4" s="34" t="s">
        <v>257</v>
      </c>
      <c r="BW4" s="34" t="s">
        <v>257</v>
      </c>
      <c r="BX4" s="34" t="s">
        <v>257</v>
      </c>
      <c r="BY4" s="34" t="s">
        <v>257</v>
      </c>
      <c r="BZ4" s="34">
        <v>0</v>
      </c>
      <c r="CA4" s="34">
        <v>0</v>
      </c>
      <c r="CB4" s="34">
        <v>1.56</v>
      </c>
      <c r="CC4" s="34">
        <v>1.05</v>
      </c>
      <c r="CD4" s="34">
        <v>86.69</v>
      </c>
      <c r="CE4" s="34">
        <v>23.18</v>
      </c>
      <c r="CF4" s="34" t="s">
        <v>257</v>
      </c>
      <c r="CG4" s="34" t="s">
        <v>257</v>
      </c>
      <c r="CH4" s="34">
        <v>28.07</v>
      </c>
      <c r="CI4" s="34" t="s">
        <v>257</v>
      </c>
      <c r="CJ4" s="34">
        <v>16.39</v>
      </c>
      <c r="CK4" s="34">
        <v>100</v>
      </c>
      <c r="CL4" s="34">
        <v>25.93</v>
      </c>
      <c r="CM4" s="34" t="s">
        <v>257</v>
      </c>
      <c r="CN4" s="34">
        <v>13.06</v>
      </c>
      <c r="CO4" s="34">
        <v>13.3</v>
      </c>
      <c r="CP4" s="34" t="s">
        <v>257</v>
      </c>
      <c r="CQ4" s="34">
        <v>100</v>
      </c>
      <c r="CR4" s="34">
        <v>8.67</v>
      </c>
      <c r="CS4" s="34" t="s">
        <v>257</v>
      </c>
      <c r="CT4" s="34" t="s">
        <v>257</v>
      </c>
      <c r="CU4" s="34" t="s">
        <v>257</v>
      </c>
      <c r="CV4" s="34" t="s">
        <v>257</v>
      </c>
      <c r="CW4" s="34" t="s">
        <v>257</v>
      </c>
      <c r="CX4" s="34" t="s">
        <v>257</v>
      </c>
      <c r="CY4" s="34" t="s">
        <v>257</v>
      </c>
      <c r="CZ4" s="34" t="s">
        <v>340</v>
      </c>
      <c r="DA4" s="34" t="s">
        <v>308</v>
      </c>
      <c r="DB4" s="34" t="s">
        <v>341</v>
      </c>
      <c r="DC4" s="34" t="s">
        <v>342</v>
      </c>
      <c r="DD4" s="34" t="s">
        <v>257</v>
      </c>
      <c r="DE4" s="34" t="s">
        <v>257</v>
      </c>
      <c r="DF4" s="34" t="s">
        <v>343</v>
      </c>
      <c r="DG4" s="34" t="s">
        <v>257</v>
      </c>
      <c r="DH4" s="34" t="s">
        <v>344</v>
      </c>
      <c r="DI4" s="34" t="s">
        <v>258</v>
      </c>
      <c r="DJ4" s="34" t="s">
        <v>345</v>
      </c>
      <c r="DK4" s="34" t="s">
        <v>257</v>
      </c>
      <c r="DL4" s="34" t="s">
        <v>346</v>
      </c>
      <c r="DM4" s="34" t="s">
        <v>273</v>
      </c>
      <c r="DN4" s="34" t="s">
        <v>257</v>
      </c>
      <c r="DO4" s="34" t="s">
        <v>278</v>
      </c>
      <c r="DP4" s="34" t="s">
        <v>311</v>
      </c>
      <c r="DQ4" s="34" t="s">
        <v>257</v>
      </c>
      <c r="DR4" s="34" t="s">
        <v>257</v>
      </c>
      <c r="DS4" s="34" t="s">
        <v>257</v>
      </c>
      <c r="DT4" s="34" t="s">
        <v>257</v>
      </c>
      <c r="DU4" s="34" t="s">
        <v>257</v>
      </c>
      <c r="DV4" s="34" t="s">
        <v>257</v>
      </c>
      <c r="DW4" s="34" t="s">
        <v>257</v>
      </c>
      <c r="DX4" s="34" t="s">
        <v>257</v>
      </c>
      <c r="DY4" s="34" t="s">
        <v>257</v>
      </c>
      <c r="DZ4" s="34" t="s">
        <v>257</v>
      </c>
      <c r="EA4" s="34" t="s">
        <v>257</v>
      </c>
      <c r="EB4" s="34" t="s">
        <v>257</v>
      </c>
      <c r="EC4" s="34" t="s">
        <v>257</v>
      </c>
      <c r="ED4" s="34" t="s">
        <v>257</v>
      </c>
      <c r="EE4" s="34" t="s">
        <v>257</v>
      </c>
      <c r="EF4" s="34" t="s">
        <v>257</v>
      </c>
      <c r="EG4" s="34" t="s">
        <v>257</v>
      </c>
      <c r="EH4" s="34" t="s">
        <v>257</v>
      </c>
      <c r="EI4" s="34" t="s">
        <v>257</v>
      </c>
      <c r="EJ4" s="34" t="s">
        <v>257</v>
      </c>
      <c r="EK4" s="34" t="s">
        <v>257</v>
      </c>
      <c r="EL4" s="34" t="s">
        <v>257</v>
      </c>
      <c r="EM4" s="34" t="s">
        <v>257</v>
      </c>
      <c r="EN4" s="34" t="s">
        <v>257</v>
      </c>
      <c r="EO4" s="34" t="s">
        <v>257</v>
      </c>
      <c r="EP4" s="34" t="s">
        <v>257</v>
      </c>
      <c r="EQ4" s="34" t="s">
        <v>257</v>
      </c>
      <c r="ER4" s="34" t="s">
        <v>257</v>
      </c>
      <c r="ES4" s="34" t="s">
        <v>257</v>
      </c>
      <c r="ET4" s="34" t="s">
        <v>305</v>
      </c>
      <c r="EU4" s="34" t="s">
        <v>329</v>
      </c>
      <c r="EV4" s="34" t="s">
        <v>347</v>
      </c>
      <c r="EW4" s="34" t="s">
        <v>348</v>
      </c>
      <c r="EX4" s="34" t="s">
        <v>349</v>
      </c>
      <c r="EY4" s="34" t="s">
        <v>350</v>
      </c>
      <c r="EZ4" s="34" t="s">
        <v>257</v>
      </c>
      <c r="FA4" s="34" t="s">
        <v>257</v>
      </c>
      <c r="FB4" s="34" t="s">
        <v>302</v>
      </c>
      <c r="FC4" s="34" t="s">
        <v>257</v>
      </c>
      <c r="FD4" s="34" t="s">
        <v>351</v>
      </c>
      <c r="FE4" s="34" t="s">
        <v>258</v>
      </c>
      <c r="FF4" s="34" t="s">
        <v>352</v>
      </c>
      <c r="FG4" s="34" t="s">
        <v>257</v>
      </c>
      <c r="FH4" s="34" t="s">
        <v>353</v>
      </c>
      <c r="FI4" s="34" t="s">
        <v>354</v>
      </c>
      <c r="FJ4" s="34" t="s">
        <v>257</v>
      </c>
      <c r="FK4" s="34" t="s">
        <v>278</v>
      </c>
      <c r="FL4" s="34" t="s">
        <v>355</v>
      </c>
      <c r="FM4" s="34" t="s">
        <v>257</v>
      </c>
      <c r="FN4" s="34" t="s">
        <v>257</v>
      </c>
      <c r="FO4" s="34" t="s">
        <v>257</v>
      </c>
      <c r="FP4" s="34" t="s">
        <v>257</v>
      </c>
      <c r="FQ4" s="34" t="s">
        <v>257</v>
      </c>
      <c r="FR4" s="34">
        <v>169</v>
      </c>
      <c r="FS4" s="34">
        <v>598.09400000000005</v>
      </c>
      <c r="FT4" s="34">
        <v>94.926000000000002</v>
      </c>
      <c r="FU4" s="34">
        <v>94.572000000000003</v>
      </c>
      <c r="FV4" s="34">
        <v>76.596999999999994</v>
      </c>
      <c r="FW4" s="34">
        <v>257.35399999999998</v>
      </c>
      <c r="FX4" s="34" t="s">
        <v>257</v>
      </c>
      <c r="FY4" s="34" t="s">
        <v>257</v>
      </c>
      <c r="FZ4" s="34">
        <v>937.649</v>
      </c>
      <c r="GA4" s="34" t="s">
        <v>257</v>
      </c>
      <c r="GB4" s="34">
        <v>1133.3969999999999</v>
      </c>
      <c r="GC4" s="34">
        <v>106.5</v>
      </c>
      <c r="GD4" s="34">
        <v>976.11099999999999</v>
      </c>
      <c r="GE4" s="34" t="s">
        <v>257</v>
      </c>
      <c r="GF4" s="34">
        <v>1107.191</v>
      </c>
      <c r="GG4" s="34">
        <v>1022.083</v>
      </c>
      <c r="GH4" s="34" t="s">
        <v>257</v>
      </c>
      <c r="GI4" s="34">
        <v>66</v>
      </c>
      <c r="GJ4" s="34">
        <v>1181.173</v>
      </c>
      <c r="GK4" s="34" t="s">
        <v>257</v>
      </c>
      <c r="GL4" s="34" t="s">
        <v>257</v>
      </c>
      <c r="GM4" s="34" t="s">
        <v>257</v>
      </c>
      <c r="GN4" s="34" t="s">
        <v>257</v>
      </c>
    </row>
    <row r="5" spans="1:196" x14ac:dyDescent="0.25">
      <c r="A5" s="33">
        <v>44746</v>
      </c>
      <c r="B5" s="34" t="s">
        <v>257</v>
      </c>
      <c r="C5" s="34">
        <v>0</v>
      </c>
      <c r="D5" s="34">
        <v>100</v>
      </c>
      <c r="E5" s="34" t="s">
        <v>257</v>
      </c>
      <c r="F5" s="34" t="s">
        <v>257</v>
      </c>
      <c r="G5" s="34" t="s">
        <v>257</v>
      </c>
      <c r="H5" s="34" t="s">
        <v>257</v>
      </c>
      <c r="I5" s="34" t="s">
        <v>257</v>
      </c>
      <c r="J5" s="34" t="s">
        <v>257</v>
      </c>
      <c r="K5" s="34" t="s">
        <v>257</v>
      </c>
      <c r="L5" s="34" t="s">
        <v>257</v>
      </c>
      <c r="M5" s="34" t="s">
        <v>257</v>
      </c>
      <c r="N5" s="34" t="s">
        <v>257</v>
      </c>
      <c r="O5" s="34" t="s">
        <v>257</v>
      </c>
      <c r="P5" s="34" t="s">
        <v>257</v>
      </c>
      <c r="Q5" s="34" t="s">
        <v>257</v>
      </c>
      <c r="R5" s="34" t="s">
        <v>257</v>
      </c>
      <c r="S5" s="34" t="s">
        <v>257</v>
      </c>
      <c r="T5" s="34" t="s">
        <v>257</v>
      </c>
      <c r="U5" s="34" t="s">
        <v>257</v>
      </c>
      <c r="V5" s="34" t="s">
        <v>257</v>
      </c>
      <c r="W5" s="34" t="s">
        <v>257</v>
      </c>
      <c r="X5" s="34" t="s">
        <v>257</v>
      </c>
      <c r="Y5" s="34" t="s">
        <v>257</v>
      </c>
      <c r="Z5" s="34" t="s">
        <v>257</v>
      </c>
      <c r="AA5" s="34" t="s">
        <v>257</v>
      </c>
      <c r="AB5" s="34" t="s">
        <v>257</v>
      </c>
      <c r="AC5" s="34" t="s">
        <v>257</v>
      </c>
      <c r="AD5" s="34">
        <v>0</v>
      </c>
      <c r="AE5" s="34">
        <v>0</v>
      </c>
      <c r="AF5" s="34">
        <v>0</v>
      </c>
      <c r="AG5" s="34">
        <v>0</v>
      </c>
      <c r="AH5" s="34">
        <v>0</v>
      </c>
      <c r="AI5" s="34">
        <v>0</v>
      </c>
      <c r="AJ5" s="34" t="s">
        <v>257</v>
      </c>
      <c r="AK5" s="34" t="s">
        <v>257</v>
      </c>
      <c r="AL5" s="34">
        <v>0</v>
      </c>
      <c r="AM5" s="34" t="s">
        <v>257</v>
      </c>
      <c r="AN5" s="34">
        <v>0</v>
      </c>
      <c r="AO5" s="34">
        <v>0</v>
      </c>
      <c r="AP5" s="34">
        <v>0</v>
      </c>
      <c r="AQ5" s="34" t="s">
        <v>257</v>
      </c>
      <c r="AR5" s="34">
        <v>0</v>
      </c>
      <c r="AS5" s="34">
        <v>0</v>
      </c>
      <c r="AT5" s="34" t="s">
        <v>257</v>
      </c>
      <c r="AU5" s="34">
        <v>0</v>
      </c>
      <c r="AV5" s="34">
        <v>0</v>
      </c>
      <c r="AW5" s="34" t="s">
        <v>257</v>
      </c>
      <c r="AX5" s="34" t="s">
        <v>257</v>
      </c>
      <c r="AY5" s="34" t="s">
        <v>257</v>
      </c>
      <c r="AZ5" s="34" t="s">
        <v>257</v>
      </c>
      <c r="BA5" s="34" t="s">
        <v>257</v>
      </c>
      <c r="BB5" s="34" t="s">
        <v>258</v>
      </c>
      <c r="BC5" s="34" t="s">
        <v>356</v>
      </c>
      <c r="BD5" s="34" t="s">
        <v>357</v>
      </c>
      <c r="BE5" s="34" t="s">
        <v>358</v>
      </c>
      <c r="BF5" s="34" t="s">
        <v>359</v>
      </c>
      <c r="BG5" s="34" t="s">
        <v>360</v>
      </c>
      <c r="BH5" s="34" t="s">
        <v>257</v>
      </c>
      <c r="BI5" s="34" t="s">
        <v>257</v>
      </c>
      <c r="BJ5" s="34" t="s">
        <v>325</v>
      </c>
      <c r="BK5" s="34" t="s">
        <v>257</v>
      </c>
      <c r="BL5" s="34" t="s">
        <v>361</v>
      </c>
      <c r="BM5" s="34" t="s">
        <v>257</v>
      </c>
      <c r="BN5" s="34" t="s">
        <v>362</v>
      </c>
      <c r="BO5" s="34" t="s">
        <v>257</v>
      </c>
      <c r="BP5" s="34" t="s">
        <v>363</v>
      </c>
      <c r="BQ5" s="34" t="s">
        <v>364</v>
      </c>
      <c r="BR5" s="34" t="s">
        <v>257</v>
      </c>
      <c r="BS5" s="34" t="s">
        <v>269</v>
      </c>
      <c r="BT5" s="34" t="s">
        <v>365</v>
      </c>
      <c r="BU5" s="34" t="s">
        <v>257</v>
      </c>
      <c r="BV5" s="34" t="s">
        <v>257</v>
      </c>
      <c r="BW5" s="34" t="s">
        <v>257</v>
      </c>
      <c r="BX5" s="34" t="s">
        <v>257</v>
      </c>
      <c r="BY5" s="34" t="s">
        <v>257</v>
      </c>
      <c r="BZ5" s="34">
        <v>0</v>
      </c>
      <c r="CA5" s="34">
        <v>0.84</v>
      </c>
      <c r="CB5" s="34">
        <v>1.26</v>
      </c>
      <c r="CC5" s="34">
        <v>0.8</v>
      </c>
      <c r="CD5" s="34">
        <v>60.99</v>
      </c>
      <c r="CE5" s="34">
        <v>31.74</v>
      </c>
      <c r="CF5" s="34" t="s">
        <v>257</v>
      </c>
      <c r="CG5" s="34" t="s">
        <v>257</v>
      </c>
      <c r="CH5" s="34">
        <v>11.7</v>
      </c>
      <c r="CI5" s="34" t="s">
        <v>257</v>
      </c>
      <c r="CJ5" s="34">
        <v>53.17</v>
      </c>
      <c r="CK5" s="34">
        <v>100</v>
      </c>
      <c r="CL5" s="34">
        <v>23.16</v>
      </c>
      <c r="CM5" s="34" t="s">
        <v>257</v>
      </c>
      <c r="CN5" s="34">
        <v>13.05</v>
      </c>
      <c r="CO5" s="34">
        <v>15.65</v>
      </c>
      <c r="CP5" s="34" t="s">
        <v>257</v>
      </c>
      <c r="CQ5" s="34">
        <v>41.67</v>
      </c>
      <c r="CR5" s="34">
        <v>9.82</v>
      </c>
      <c r="CS5" s="34" t="s">
        <v>257</v>
      </c>
      <c r="CT5" s="34" t="s">
        <v>257</v>
      </c>
      <c r="CU5" s="34" t="s">
        <v>257</v>
      </c>
      <c r="CV5" s="34" t="s">
        <v>257</v>
      </c>
      <c r="CW5" s="34" t="s">
        <v>257</v>
      </c>
      <c r="CX5" s="34" t="s">
        <v>257</v>
      </c>
      <c r="CY5" s="34" t="s">
        <v>305</v>
      </c>
      <c r="CZ5" s="34" t="s">
        <v>352</v>
      </c>
      <c r="DA5" s="34" t="s">
        <v>308</v>
      </c>
      <c r="DB5" s="34" t="s">
        <v>366</v>
      </c>
      <c r="DC5" s="34" t="s">
        <v>367</v>
      </c>
      <c r="DD5" s="34" t="s">
        <v>257</v>
      </c>
      <c r="DE5" s="34" t="s">
        <v>257</v>
      </c>
      <c r="DF5" s="34" t="s">
        <v>293</v>
      </c>
      <c r="DG5" s="34" t="s">
        <v>257</v>
      </c>
      <c r="DH5" s="34" t="s">
        <v>368</v>
      </c>
      <c r="DI5" s="34" t="s">
        <v>343</v>
      </c>
      <c r="DJ5" s="34" t="s">
        <v>369</v>
      </c>
      <c r="DK5" s="34" t="s">
        <v>257</v>
      </c>
      <c r="DL5" s="34" t="s">
        <v>370</v>
      </c>
      <c r="DM5" s="34" t="s">
        <v>334</v>
      </c>
      <c r="DN5" s="34" t="s">
        <v>257</v>
      </c>
      <c r="DO5" s="34" t="s">
        <v>313</v>
      </c>
      <c r="DP5" s="34" t="s">
        <v>369</v>
      </c>
      <c r="DQ5" s="34" t="s">
        <v>257</v>
      </c>
      <c r="DR5" s="34" t="s">
        <v>257</v>
      </c>
      <c r="DS5" s="34" t="s">
        <v>257</v>
      </c>
      <c r="DT5" s="34" t="s">
        <v>257</v>
      </c>
      <c r="DU5" s="34" t="s">
        <v>257</v>
      </c>
      <c r="DV5" s="34" t="s">
        <v>257</v>
      </c>
      <c r="DW5" s="34" t="s">
        <v>257</v>
      </c>
      <c r="DX5" s="34" t="s">
        <v>257</v>
      </c>
      <c r="DY5" s="34" t="s">
        <v>257</v>
      </c>
      <c r="DZ5" s="34" t="s">
        <v>257</v>
      </c>
      <c r="EA5" s="34" t="s">
        <v>257</v>
      </c>
      <c r="EB5" s="34" t="s">
        <v>257</v>
      </c>
      <c r="EC5" s="34" t="s">
        <v>257</v>
      </c>
      <c r="ED5" s="34" t="s">
        <v>257</v>
      </c>
      <c r="EE5" s="34" t="s">
        <v>257</v>
      </c>
      <c r="EF5" s="34" t="s">
        <v>257</v>
      </c>
      <c r="EG5" s="34" t="s">
        <v>257</v>
      </c>
      <c r="EH5" s="34" t="s">
        <v>257</v>
      </c>
      <c r="EI5" s="34" t="s">
        <v>257</v>
      </c>
      <c r="EJ5" s="34" t="s">
        <v>257</v>
      </c>
      <c r="EK5" s="34" t="s">
        <v>257</v>
      </c>
      <c r="EL5" s="34" t="s">
        <v>257</v>
      </c>
      <c r="EM5" s="34" t="s">
        <v>257</v>
      </c>
      <c r="EN5" s="34" t="s">
        <v>257</v>
      </c>
      <c r="EO5" s="34" t="s">
        <v>257</v>
      </c>
      <c r="EP5" s="34" t="s">
        <v>257</v>
      </c>
      <c r="EQ5" s="34" t="s">
        <v>257</v>
      </c>
      <c r="ER5" s="34" t="s">
        <v>257</v>
      </c>
      <c r="ES5" s="34" t="s">
        <v>257</v>
      </c>
      <c r="ET5" s="34" t="s">
        <v>258</v>
      </c>
      <c r="EU5" s="34" t="s">
        <v>371</v>
      </c>
      <c r="EV5" s="34" t="s">
        <v>372</v>
      </c>
      <c r="EW5" s="34" t="s">
        <v>373</v>
      </c>
      <c r="EX5" s="34" t="s">
        <v>374</v>
      </c>
      <c r="EY5" s="34" t="s">
        <v>375</v>
      </c>
      <c r="EZ5" s="34" t="s">
        <v>257</v>
      </c>
      <c r="FA5" s="34" t="s">
        <v>257</v>
      </c>
      <c r="FB5" s="34" t="s">
        <v>376</v>
      </c>
      <c r="FC5" s="34" t="s">
        <v>257</v>
      </c>
      <c r="FD5" s="34" t="s">
        <v>377</v>
      </c>
      <c r="FE5" s="34" t="s">
        <v>343</v>
      </c>
      <c r="FF5" s="34" t="s">
        <v>378</v>
      </c>
      <c r="FG5" s="34" t="s">
        <v>257</v>
      </c>
      <c r="FH5" s="34" t="s">
        <v>379</v>
      </c>
      <c r="FI5" s="34" t="s">
        <v>380</v>
      </c>
      <c r="FJ5" s="34" t="s">
        <v>257</v>
      </c>
      <c r="FK5" s="34" t="s">
        <v>276</v>
      </c>
      <c r="FL5" s="34" t="s">
        <v>381</v>
      </c>
      <c r="FM5" s="34" t="s">
        <v>257</v>
      </c>
      <c r="FN5" s="34" t="s">
        <v>257</v>
      </c>
      <c r="FO5" s="34" t="s">
        <v>257</v>
      </c>
      <c r="FP5" s="34" t="s">
        <v>257</v>
      </c>
      <c r="FQ5" s="34" t="s">
        <v>257</v>
      </c>
      <c r="FR5" s="34">
        <v>139.5</v>
      </c>
      <c r="FS5" s="34">
        <v>1055.441</v>
      </c>
      <c r="FT5" s="34">
        <v>92.856999999999999</v>
      </c>
      <c r="FU5" s="34">
        <v>91.231999999999999</v>
      </c>
      <c r="FV5" s="34">
        <v>76.444000000000003</v>
      </c>
      <c r="FW5" s="34">
        <v>537.91499999999996</v>
      </c>
      <c r="FX5" s="34" t="s">
        <v>257</v>
      </c>
      <c r="FY5" s="34" t="s">
        <v>257</v>
      </c>
      <c r="FZ5" s="34">
        <v>702.56399999999996</v>
      </c>
      <c r="GA5" s="34" t="s">
        <v>257</v>
      </c>
      <c r="GB5" s="34">
        <v>901.83</v>
      </c>
      <c r="GC5" s="34">
        <v>111.75</v>
      </c>
      <c r="GD5" s="34">
        <v>1259.3889999999999</v>
      </c>
      <c r="GE5" s="34" t="s">
        <v>257</v>
      </c>
      <c r="GF5" s="34">
        <v>1226.183</v>
      </c>
      <c r="GG5" s="34">
        <v>1053.05</v>
      </c>
      <c r="GH5" s="34" t="s">
        <v>257</v>
      </c>
      <c r="GI5" s="34">
        <v>639</v>
      </c>
      <c r="GJ5" s="34">
        <v>1154.0309999999999</v>
      </c>
      <c r="GK5" s="34" t="s">
        <v>257</v>
      </c>
      <c r="GL5" s="34" t="s">
        <v>257</v>
      </c>
      <c r="GM5" s="34" t="s">
        <v>257</v>
      </c>
      <c r="GN5" s="34" t="s">
        <v>257</v>
      </c>
    </row>
    <row r="6" spans="1:196" x14ac:dyDescent="0.25">
      <c r="A6" s="33">
        <v>44747</v>
      </c>
      <c r="B6" s="34" t="s">
        <v>257</v>
      </c>
      <c r="C6" s="34">
        <v>0</v>
      </c>
      <c r="D6" s="34">
        <v>100</v>
      </c>
      <c r="E6" s="34" t="s">
        <v>257</v>
      </c>
      <c r="F6" s="34" t="s">
        <v>257</v>
      </c>
      <c r="G6" s="34" t="s">
        <v>257</v>
      </c>
      <c r="H6" s="34" t="s">
        <v>257</v>
      </c>
      <c r="I6" s="34" t="s">
        <v>257</v>
      </c>
      <c r="J6" s="34" t="s">
        <v>257</v>
      </c>
      <c r="K6" s="34" t="s">
        <v>257</v>
      </c>
      <c r="L6" s="34" t="s">
        <v>257</v>
      </c>
      <c r="M6" s="34" t="s">
        <v>257</v>
      </c>
      <c r="N6" s="34" t="s">
        <v>257</v>
      </c>
      <c r="O6" s="34" t="s">
        <v>257</v>
      </c>
      <c r="P6" s="34" t="s">
        <v>257</v>
      </c>
      <c r="Q6" s="34" t="s">
        <v>257</v>
      </c>
      <c r="R6" s="34" t="s">
        <v>257</v>
      </c>
      <c r="S6" s="34" t="s">
        <v>257</v>
      </c>
      <c r="T6" s="34" t="s">
        <v>257</v>
      </c>
      <c r="U6" s="34" t="s">
        <v>257</v>
      </c>
      <c r="V6" s="34" t="s">
        <v>257</v>
      </c>
      <c r="W6" s="34" t="s">
        <v>257</v>
      </c>
      <c r="X6" s="34" t="s">
        <v>257</v>
      </c>
      <c r="Y6" s="34" t="s">
        <v>257</v>
      </c>
      <c r="Z6" s="34" t="s">
        <v>257</v>
      </c>
      <c r="AA6" s="34" t="s">
        <v>257</v>
      </c>
      <c r="AB6" s="34" t="s">
        <v>257</v>
      </c>
      <c r="AC6" s="34" t="s">
        <v>257</v>
      </c>
      <c r="AD6" s="34">
        <v>0</v>
      </c>
      <c r="AE6" s="34">
        <v>0</v>
      </c>
      <c r="AF6" s="34">
        <v>0</v>
      </c>
      <c r="AG6" s="34">
        <v>0</v>
      </c>
      <c r="AH6" s="34">
        <v>0</v>
      </c>
      <c r="AI6" s="34">
        <v>0</v>
      </c>
      <c r="AJ6" s="34" t="s">
        <v>257</v>
      </c>
      <c r="AK6" s="34" t="s">
        <v>257</v>
      </c>
      <c r="AL6" s="34">
        <v>0</v>
      </c>
      <c r="AM6" s="34" t="s">
        <v>257</v>
      </c>
      <c r="AN6" s="34">
        <v>0</v>
      </c>
      <c r="AO6" s="34">
        <v>0</v>
      </c>
      <c r="AP6" s="34">
        <v>0</v>
      </c>
      <c r="AQ6" s="34" t="s">
        <v>257</v>
      </c>
      <c r="AR6" s="34">
        <v>0</v>
      </c>
      <c r="AS6" s="34">
        <v>0</v>
      </c>
      <c r="AT6" s="34" t="s">
        <v>257</v>
      </c>
      <c r="AU6" s="34">
        <v>0</v>
      </c>
      <c r="AV6" s="34">
        <v>0</v>
      </c>
      <c r="AW6" s="34" t="s">
        <v>257</v>
      </c>
      <c r="AX6" s="34" t="s">
        <v>257</v>
      </c>
      <c r="AY6" s="34" t="s">
        <v>257</v>
      </c>
      <c r="AZ6" s="34" t="s">
        <v>257</v>
      </c>
      <c r="BA6" s="34" t="s">
        <v>257</v>
      </c>
      <c r="BB6" s="34" t="s">
        <v>258</v>
      </c>
      <c r="BC6" s="34" t="s">
        <v>382</v>
      </c>
      <c r="BD6" s="34" t="s">
        <v>383</v>
      </c>
      <c r="BE6" s="34" t="s">
        <v>384</v>
      </c>
      <c r="BF6" s="34" t="s">
        <v>385</v>
      </c>
      <c r="BG6" s="34" t="s">
        <v>386</v>
      </c>
      <c r="BH6" s="34" t="s">
        <v>257</v>
      </c>
      <c r="BI6" s="34" t="s">
        <v>257</v>
      </c>
      <c r="BJ6" s="34" t="s">
        <v>387</v>
      </c>
      <c r="BK6" s="34" t="s">
        <v>257</v>
      </c>
      <c r="BL6" s="34" t="s">
        <v>388</v>
      </c>
      <c r="BM6" s="34" t="s">
        <v>257</v>
      </c>
      <c r="BN6" s="34" t="s">
        <v>389</v>
      </c>
      <c r="BO6" s="34" t="s">
        <v>257</v>
      </c>
      <c r="BP6" s="34" t="s">
        <v>390</v>
      </c>
      <c r="BQ6" s="34" t="s">
        <v>355</v>
      </c>
      <c r="BR6" s="34" t="s">
        <v>257</v>
      </c>
      <c r="BS6" s="34" t="s">
        <v>313</v>
      </c>
      <c r="BT6" s="34" t="s">
        <v>391</v>
      </c>
      <c r="BU6" s="34" t="s">
        <v>257</v>
      </c>
      <c r="BV6" s="34" t="s">
        <v>257</v>
      </c>
      <c r="BW6" s="34" t="s">
        <v>257</v>
      </c>
      <c r="BX6" s="34" t="s">
        <v>257</v>
      </c>
      <c r="BY6" s="34" t="s">
        <v>257</v>
      </c>
      <c r="BZ6" s="34">
        <v>87.5</v>
      </c>
      <c r="CA6" s="34">
        <v>0.56000000000000005</v>
      </c>
      <c r="CB6" s="34">
        <v>1.1599999999999999</v>
      </c>
      <c r="CC6" s="34">
        <v>0.79</v>
      </c>
      <c r="CD6" s="34">
        <v>83.85</v>
      </c>
      <c r="CE6" s="34">
        <v>15.84</v>
      </c>
      <c r="CF6" s="34" t="s">
        <v>257</v>
      </c>
      <c r="CG6" s="34" t="s">
        <v>257</v>
      </c>
      <c r="CH6" s="34">
        <v>14.29</v>
      </c>
      <c r="CI6" s="34" t="s">
        <v>257</v>
      </c>
      <c r="CJ6" s="34">
        <v>48.64</v>
      </c>
      <c r="CK6" s="34">
        <v>100</v>
      </c>
      <c r="CL6" s="34">
        <v>18.09</v>
      </c>
      <c r="CM6" s="34" t="s">
        <v>257</v>
      </c>
      <c r="CN6" s="34">
        <v>12.83</v>
      </c>
      <c r="CO6" s="34">
        <v>20.97</v>
      </c>
      <c r="CP6" s="34" t="s">
        <v>257</v>
      </c>
      <c r="CQ6" s="34">
        <v>44.44</v>
      </c>
      <c r="CR6" s="34">
        <v>7.88</v>
      </c>
      <c r="CS6" s="34" t="s">
        <v>257</v>
      </c>
      <c r="CT6" s="34" t="s">
        <v>257</v>
      </c>
      <c r="CU6" s="34" t="s">
        <v>257</v>
      </c>
      <c r="CV6" s="34" t="s">
        <v>257</v>
      </c>
      <c r="CW6" s="34" t="s">
        <v>257</v>
      </c>
      <c r="CX6" s="34" t="s">
        <v>345</v>
      </c>
      <c r="CY6" s="34" t="s">
        <v>258</v>
      </c>
      <c r="CZ6" s="34" t="s">
        <v>392</v>
      </c>
      <c r="DA6" s="34" t="s">
        <v>308</v>
      </c>
      <c r="DB6" s="34" t="s">
        <v>393</v>
      </c>
      <c r="DC6" s="34" t="s">
        <v>394</v>
      </c>
      <c r="DD6" s="34" t="s">
        <v>257</v>
      </c>
      <c r="DE6" s="34" t="s">
        <v>257</v>
      </c>
      <c r="DF6" s="34" t="s">
        <v>317</v>
      </c>
      <c r="DG6" s="34" t="s">
        <v>257</v>
      </c>
      <c r="DH6" s="34" t="s">
        <v>395</v>
      </c>
      <c r="DI6" s="34" t="s">
        <v>269</v>
      </c>
      <c r="DJ6" s="34" t="s">
        <v>311</v>
      </c>
      <c r="DK6" s="34" t="s">
        <v>257</v>
      </c>
      <c r="DL6" s="34" t="s">
        <v>396</v>
      </c>
      <c r="DM6" s="34" t="s">
        <v>397</v>
      </c>
      <c r="DN6" s="34" t="s">
        <v>257</v>
      </c>
      <c r="DO6" s="34" t="s">
        <v>278</v>
      </c>
      <c r="DP6" s="34" t="s">
        <v>343</v>
      </c>
      <c r="DQ6" s="34" t="s">
        <v>257</v>
      </c>
      <c r="DR6" s="34" t="s">
        <v>257</v>
      </c>
      <c r="DS6" s="34" t="s">
        <v>257</v>
      </c>
      <c r="DT6" s="34" t="s">
        <v>257</v>
      </c>
      <c r="DU6" s="34" t="s">
        <v>257</v>
      </c>
      <c r="DV6" s="34" t="s">
        <v>257</v>
      </c>
      <c r="DW6" s="34" t="s">
        <v>257</v>
      </c>
      <c r="DX6" s="34" t="s">
        <v>257</v>
      </c>
      <c r="DY6" s="34" t="s">
        <v>257</v>
      </c>
      <c r="DZ6" s="34" t="s">
        <v>257</v>
      </c>
      <c r="EA6" s="34" t="s">
        <v>257</v>
      </c>
      <c r="EB6" s="34" t="s">
        <v>257</v>
      </c>
      <c r="EC6" s="34" t="s">
        <v>257</v>
      </c>
      <c r="ED6" s="34" t="s">
        <v>257</v>
      </c>
      <c r="EE6" s="34" t="s">
        <v>257</v>
      </c>
      <c r="EF6" s="34" t="s">
        <v>257</v>
      </c>
      <c r="EG6" s="34" t="s">
        <v>257</v>
      </c>
      <c r="EH6" s="34" t="s">
        <v>257</v>
      </c>
      <c r="EI6" s="34" t="s">
        <v>257</v>
      </c>
      <c r="EJ6" s="34" t="s">
        <v>257</v>
      </c>
      <c r="EK6" s="34" t="s">
        <v>257</v>
      </c>
      <c r="EL6" s="34" t="s">
        <v>257</v>
      </c>
      <c r="EM6" s="34" t="s">
        <v>257</v>
      </c>
      <c r="EN6" s="34" t="s">
        <v>257</v>
      </c>
      <c r="EO6" s="34" t="s">
        <v>257</v>
      </c>
      <c r="EP6" s="34" t="s">
        <v>257</v>
      </c>
      <c r="EQ6" s="34" t="s">
        <v>257</v>
      </c>
      <c r="ER6" s="34" t="s">
        <v>257</v>
      </c>
      <c r="ES6" s="34" t="s">
        <v>257</v>
      </c>
      <c r="ET6" s="34" t="s">
        <v>343</v>
      </c>
      <c r="EU6" s="34" t="s">
        <v>398</v>
      </c>
      <c r="EV6" s="34" t="s">
        <v>399</v>
      </c>
      <c r="EW6" s="34" t="s">
        <v>400</v>
      </c>
      <c r="EX6" s="34" t="s">
        <v>401</v>
      </c>
      <c r="EY6" s="34" t="s">
        <v>402</v>
      </c>
      <c r="EZ6" s="34" t="s">
        <v>257</v>
      </c>
      <c r="FA6" s="34" t="s">
        <v>257</v>
      </c>
      <c r="FB6" s="34" t="s">
        <v>403</v>
      </c>
      <c r="FC6" s="34" t="s">
        <v>257</v>
      </c>
      <c r="FD6" s="34" t="s">
        <v>404</v>
      </c>
      <c r="FE6" s="34" t="s">
        <v>269</v>
      </c>
      <c r="FF6" s="34" t="s">
        <v>376</v>
      </c>
      <c r="FG6" s="34" t="s">
        <v>257</v>
      </c>
      <c r="FH6" s="34" t="s">
        <v>405</v>
      </c>
      <c r="FI6" s="34" t="s">
        <v>406</v>
      </c>
      <c r="FJ6" s="34" t="s">
        <v>257</v>
      </c>
      <c r="FK6" s="34" t="s">
        <v>407</v>
      </c>
      <c r="FL6" s="34" t="s">
        <v>299</v>
      </c>
      <c r="FM6" s="34" t="s">
        <v>257</v>
      </c>
      <c r="FN6" s="34" t="s">
        <v>257</v>
      </c>
      <c r="FO6" s="34" t="s">
        <v>257</v>
      </c>
      <c r="FP6" s="34" t="s">
        <v>257</v>
      </c>
      <c r="FQ6" s="34" t="s">
        <v>257</v>
      </c>
      <c r="FR6" s="34">
        <v>88.75</v>
      </c>
      <c r="FS6" s="34">
        <v>683.07799999999997</v>
      </c>
      <c r="FT6" s="34">
        <v>90.570999999999998</v>
      </c>
      <c r="FU6" s="34">
        <v>89.905000000000001</v>
      </c>
      <c r="FV6" s="34">
        <v>76.203999999999994</v>
      </c>
      <c r="FW6" s="34">
        <v>311.47500000000002</v>
      </c>
      <c r="FX6" s="34" t="s">
        <v>257</v>
      </c>
      <c r="FY6" s="34" t="s">
        <v>257</v>
      </c>
      <c r="FZ6" s="34">
        <v>833.89300000000003</v>
      </c>
      <c r="GA6" s="34" t="s">
        <v>257</v>
      </c>
      <c r="GB6" s="34">
        <v>887.21199999999999</v>
      </c>
      <c r="GC6" s="34">
        <v>128.857</v>
      </c>
      <c r="GD6" s="34">
        <v>1217.9469999999999</v>
      </c>
      <c r="GE6" s="34" t="s">
        <v>257</v>
      </c>
      <c r="GF6" s="34">
        <v>1194.7370000000001</v>
      </c>
      <c r="GG6" s="34">
        <v>1006.71</v>
      </c>
      <c r="GH6" s="34" t="s">
        <v>257</v>
      </c>
      <c r="GI6" s="34">
        <v>652.22199999999998</v>
      </c>
      <c r="GJ6" s="34">
        <v>1180</v>
      </c>
      <c r="GK6" s="34" t="s">
        <v>257</v>
      </c>
      <c r="GL6" s="34" t="s">
        <v>257</v>
      </c>
      <c r="GM6" s="34" t="s">
        <v>257</v>
      </c>
      <c r="GN6" s="34" t="s">
        <v>257</v>
      </c>
    </row>
    <row r="7" spans="1:196" x14ac:dyDescent="0.25">
      <c r="A7" s="33">
        <v>44748</v>
      </c>
      <c r="B7" s="34" t="s">
        <v>257</v>
      </c>
      <c r="C7" s="34">
        <v>0</v>
      </c>
      <c r="D7" s="34">
        <v>100</v>
      </c>
      <c r="E7" s="34" t="s">
        <v>257</v>
      </c>
      <c r="F7" s="34" t="s">
        <v>257</v>
      </c>
      <c r="G7" s="34" t="s">
        <v>257</v>
      </c>
      <c r="H7" s="34" t="s">
        <v>257</v>
      </c>
      <c r="I7" s="34" t="s">
        <v>257</v>
      </c>
      <c r="J7" s="34" t="s">
        <v>257</v>
      </c>
      <c r="K7" s="34" t="s">
        <v>257</v>
      </c>
      <c r="L7" s="34" t="s">
        <v>257</v>
      </c>
      <c r="M7" s="34" t="s">
        <v>257</v>
      </c>
      <c r="N7" s="34" t="s">
        <v>257</v>
      </c>
      <c r="O7" s="34" t="s">
        <v>257</v>
      </c>
      <c r="P7" s="34" t="s">
        <v>257</v>
      </c>
      <c r="Q7" s="34" t="s">
        <v>257</v>
      </c>
      <c r="R7" s="34" t="s">
        <v>257</v>
      </c>
      <c r="S7" s="34" t="s">
        <v>257</v>
      </c>
      <c r="T7" s="34" t="s">
        <v>257</v>
      </c>
      <c r="U7" s="34" t="s">
        <v>257</v>
      </c>
      <c r="V7" s="34" t="s">
        <v>257</v>
      </c>
      <c r="W7" s="34" t="s">
        <v>257</v>
      </c>
      <c r="X7" s="34" t="s">
        <v>257</v>
      </c>
      <c r="Y7" s="34" t="s">
        <v>257</v>
      </c>
      <c r="Z7" s="34" t="s">
        <v>257</v>
      </c>
      <c r="AA7" s="34" t="s">
        <v>257</v>
      </c>
      <c r="AB7" s="34" t="s">
        <v>257</v>
      </c>
      <c r="AC7" s="34" t="s">
        <v>257</v>
      </c>
      <c r="AD7" s="34" t="s">
        <v>257</v>
      </c>
      <c r="AE7" s="34">
        <v>0</v>
      </c>
      <c r="AF7" s="34">
        <v>0</v>
      </c>
      <c r="AG7" s="34">
        <v>0</v>
      </c>
      <c r="AH7" s="34">
        <v>0</v>
      </c>
      <c r="AI7" s="34">
        <v>0</v>
      </c>
      <c r="AJ7" s="34" t="s">
        <v>257</v>
      </c>
      <c r="AK7" s="34" t="s">
        <v>257</v>
      </c>
      <c r="AL7" s="34">
        <v>0</v>
      </c>
      <c r="AM7" s="34" t="s">
        <v>257</v>
      </c>
      <c r="AN7" s="34">
        <v>0</v>
      </c>
      <c r="AO7" s="34">
        <v>0</v>
      </c>
      <c r="AP7" s="34">
        <v>0</v>
      </c>
      <c r="AQ7" s="34" t="s">
        <v>257</v>
      </c>
      <c r="AR7" s="34">
        <v>0</v>
      </c>
      <c r="AS7" s="34">
        <v>0</v>
      </c>
      <c r="AT7" s="34" t="s">
        <v>257</v>
      </c>
      <c r="AU7" s="34">
        <v>0</v>
      </c>
      <c r="AV7" s="34">
        <v>0</v>
      </c>
      <c r="AW7" s="34">
        <v>0</v>
      </c>
      <c r="AX7" s="34" t="s">
        <v>257</v>
      </c>
      <c r="AY7" s="34" t="s">
        <v>257</v>
      </c>
      <c r="AZ7" s="34" t="s">
        <v>257</v>
      </c>
      <c r="BA7" s="34" t="s">
        <v>257</v>
      </c>
      <c r="BB7" s="34" t="s">
        <v>257</v>
      </c>
      <c r="BC7" s="34" t="s">
        <v>359</v>
      </c>
      <c r="BD7" s="34" t="s">
        <v>408</v>
      </c>
      <c r="BE7" s="34" t="s">
        <v>409</v>
      </c>
      <c r="BF7" s="34" t="s">
        <v>410</v>
      </c>
      <c r="BG7" s="34" t="s">
        <v>411</v>
      </c>
      <c r="BH7" s="34" t="s">
        <v>257</v>
      </c>
      <c r="BI7" s="34" t="s">
        <v>257</v>
      </c>
      <c r="BJ7" s="34" t="s">
        <v>412</v>
      </c>
      <c r="BK7" s="34" t="s">
        <v>257</v>
      </c>
      <c r="BL7" s="34" t="s">
        <v>413</v>
      </c>
      <c r="BM7" s="34" t="s">
        <v>257</v>
      </c>
      <c r="BN7" s="34" t="s">
        <v>414</v>
      </c>
      <c r="BO7" s="34" t="s">
        <v>257</v>
      </c>
      <c r="BP7" s="34" t="s">
        <v>415</v>
      </c>
      <c r="BQ7" s="34" t="s">
        <v>416</v>
      </c>
      <c r="BR7" s="34" t="s">
        <v>257</v>
      </c>
      <c r="BS7" s="34" t="s">
        <v>305</v>
      </c>
      <c r="BT7" s="34" t="s">
        <v>417</v>
      </c>
      <c r="BU7" s="34" t="s">
        <v>418</v>
      </c>
      <c r="BV7" s="34" t="s">
        <v>257</v>
      </c>
      <c r="BW7" s="34" t="s">
        <v>257</v>
      </c>
      <c r="BX7" s="34" t="s">
        <v>257</v>
      </c>
      <c r="BY7" s="34" t="s">
        <v>257</v>
      </c>
      <c r="BZ7" s="34" t="s">
        <v>257</v>
      </c>
      <c r="CA7" s="34">
        <v>2.93</v>
      </c>
      <c r="CB7" s="34">
        <v>1.21</v>
      </c>
      <c r="CC7" s="34">
        <v>0.84</v>
      </c>
      <c r="CD7" s="34">
        <v>80.400000000000006</v>
      </c>
      <c r="CE7" s="34">
        <v>18.690000000000001</v>
      </c>
      <c r="CF7" s="34" t="s">
        <v>257</v>
      </c>
      <c r="CG7" s="34" t="s">
        <v>257</v>
      </c>
      <c r="CH7" s="34">
        <v>66.67</v>
      </c>
      <c r="CI7" s="34" t="s">
        <v>257</v>
      </c>
      <c r="CJ7" s="34">
        <v>45.83</v>
      </c>
      <c r="CK7" s="34">
        <v>100</v>
      </c>
      <c r="CL7" s="34">
        <v>21.35</v>
      </c>
      <c r="CM7" s="34" t="s">
        <v>257</v>
      </c>
      <c r="CN7" s="34">
        <v>13.05</v>
      </c>
      <c r="CO7" s="34">
        <v>21.52</v>
      </c>
      <c r="CP7" s="34" t="s">
        <v>257</v>
      </c>
      <c r="CQ7" s="34">
        <v>62.5</v>
      </c>
      <c r="CR7" s="34">
        <v>8.9</v>
      </c>
      <c r="CS7" s="34">
        <v>0</v>
      </c>
      <c r="CT7" s="34" t="s">
        <v>257</v>
      </c>
      <c r="CU7" s="34" t="s">
        <v>257</v>
      </c>
      <c r="CV7" s="34" t="s">
        <v>257</v>
      </c>
      <c r="CW7" s="34" t="s">
        <v>257</v>
      </c>
      <c r="CX7" s="34" t="s">
        <v>257</v>
      </c>
      <c r="CY7" s="34" t="s">
        <v>407</v>
      </c>
      <c r="CZ7" s="34" t="s">
        <v>272</v>
      </c>
      <c r="DA7" s="34" t="s">
        <v>308</v>
      </c>
      <c r="DB7" s="34" t="s">
        <v>419</v>
      </c>
      <c r="DC7" s="34" t="s">
        <v>420</v>
      </c>
      <c r="DD7" s="34" t="s">
        <v>257</v>
      </c>
      <c r="DE7" s="34" t="s">
        <v>257</v>
      </c>
      <c r="DF7" s="34" t="s">
        <v>421</v>
      </c>
      <c r="DG7" s="34" t="s">
        <v>257</v>
      </c>
      <c r="DH7" s="34" t="s">
        <v>422</v>
      </c>
      <c r="DI7" s="34" t="s">
        <v>313</v>
      </c>
      <c r="DJ7" s="34" t="s">
        <v>423</v>
      </c>
      <c r="DK7" s="34" t="s">
        <v>257</v>
      </c>
      <c r="DL7" s="34" t="s">
        <v>424</v>
      </c>
      <c r="DM7" s="34" t="s">
        <v>392</v>
      </c>
      <c r="DN7" s="34" t="s">
        <v>257</v>
      </c>
      <c r="DO7" s="34" t="s">
        <v>313</v>
      </c>
      <c r="DP7" s="34" t="s">
        <v>311</v>
      </c>
      <c r="DQ7" s="34" t="s">
        <v>257</v>
      </c>
      <c r="DR7" s="34" t="s">
        <v>257</v>
      </c>
      <c r="DS7" s="34" t="s">
        <v>257</v>
      </c>
      <c r="DT7" s="34" t="s">
        <v>257</v>
      </c>
      <c r="DU7" s="34" t="s">
        <v>257</v>
      </c>
      <c r="DV7" s="34" t="s">
        <v>257</v>
      </c>
      <c r="DW7" s="34" t="s">
        <v>257</v>
      </c>
      <c r="DX7" s="34" t="s">
        <v>257</v>
      </c>
      <c r="DY7" s="34" t="s">
        <v>257</v>
      </c>
      <c r="DZ7" s="34" t="s">
        <v>257</v>
      </c>
      <c r="EA7" s="34" t="s">
        <v>257</v>
      </c>
      <c r="EB7" s="34" t="s">
        <v>257</v>
      </c>
      <c r="EC7" s="34" t="s">
        <v>257</v>
      </c>
      <c r="ED7" s="34" t="s">
        <v>257</v>
      </c>
      <c r="EE7" s="34" t="s">
        <v>257</v>
      </c>
      <c r="EF7" s="34" t="s">
        <v>257</v>
      </c>
      <c r="EG7" s="34" t="s">
        <v>257</v>
      </c>
      <c r="EH7" s="34" t="s">
        <v>257</v>
      </c>
      <c r="EI7" s="34" t="s">
        <v>257</v>
      </c>
      <c r="EJ7" s="34" t="s">
        <v>257</v>
      </c>
      <c r="EK7" s="34" t="s">
        <v>257</v>
      </c>
      <c r="EL7" s="34" t="s">
        <v>257</v>
      </c>
      <c r="EM7" s="34" t="s">
        <v>257</v>
      </c>
      <c r="EN7" s="34" t="s">
        <v>257</v>
      </c>
      <c r="EO7" s="34" t="s">
        <v>257</v>
      </c>
      <c r="EP7" s="34" t="s">
        <v>257</v>
      </c>
      <c r="EQ7" s="34" t="s">
        <v>257</v>
      </c>
      <c r="ER7" s="34" t="s">
        <v>257</v>
      </c>
      <c r="ES7" s="34" t="s">
        <v>257</v>
      </c>
      <c r="ET7" s="34" t="s">
        <v>257</v>
      </c>
      <c r="EU7" s="34" t="s">
        <v>425</v>
      </c>
      <c r="EV7" s="34" t="s">
        <v>426</v>
      </c>
      <c r="EW7" s="34" t="s">
        <v>368</v>
      </c>
      <c r="EX7" s="34" t="s">
        <v>427</v>
      </c>
      <c r="EY7" s="34" t="s">
        <v>428</v>
      </c>
      <c r="EZ7" s="34" t="s">
        <v>257</v>
      </c>
      <c r="FA7" s="34" t="s">
        <v>257</v>
      </c>
      <c r="FB7" s="34" t="s">
        <v>295</v>
      </c>
      <c r="FC7" s="34" t="s">
        <v>257</v>
      </c>
      <c r="FD7" s="34" t="s">
        <v>429</v>
      </c>
      <c r="FE7" s="34" t="s">
        <v>313</v>
      </c>
      <c r="FF7" s="34" t="s">
        <v>342</v>
      </c>
      <c r="FG7" s="34" t="s">
        <v>257</v>
      </c>
      <c r="FH7" s="34" t="s">
        <v>430</v>
      </c>
      <c r="FI7" s="34" t="s">
        <v>431</v>
      </c>
      <c r="FJ7" s="34" t="s">
        <v>257</v>
      </c>
      <c r="FK7" s="34" t="s">
        <v>432</v>
      </c>
      <c r="FL7" s="34" t="s">
        <v>433</v>
      </c>
      <c r="FM7" s="34" t="s">
        <v>418</v>
      </c>
      <c r="FN7" s="34" t="s">
        <v>257</v>
      </c>
      <c r="FO7" s="34" t="s">
        <v>257</v>
      </c>
      <c r="FP7" s="34" t="s">
        <v>257</v>
      </c>
      <c r="FQ7" s="34" t="s">
        <v>257</v>
      </c>
      <c r="FR7" s="34" t="s">
        <v>257</v>
      </c>
      <c r="FS7" s="34">
        <v>793.029</v>
      </c>
      <c r="FT7" s="34">
        <v>96.991</v>
      </c>
      <c r="FU7" s="34">
        <v>96.667000000000002</v>
      </c>
      <c r="FV7" s="34">
        <v>76.006</v>
      </c>
      <c r="FW7" s="34">
        <v>455.14</v>
      </c>
      <c r="FX7" s="34" t="s">
        <v>257</v>
      </c>
      <c r="FY7" s="34" t="s">
        <v>257</v>
      </c>
      <c r="FZ7" s="34">
        <v>1371.5239999999999</v>
      </c>
      <c r="GA7" s="34" t="s">
        <v>257</v>
      </c>
      <c r="GB7" s="34">
        <v>923.66</v>
      </c>
      <c r="GC7" s="34">
        <v>107.8</v>
      </c>
      <c r="GD7" s="34">
        <v>1155.989</v>
      </c>
      <c r="GE7" s="34" t="s">
        <v>257</v>
      </c>
      <c r="GF7" s="34">
        <v>1212.2339999999999</v>
      </c>
      <c r="GG7" s="34">
        <v>968.16499999999996</v>
      </c>
      <c r="GH7" s="34" t="s">
        <v>257</v>
      </c>
      <c r="GI7" s="34">
        <v>413.625</v>
      </c>
      <c r="GJ7" s="34">
        <v>1189.2670000000001</v>
      </c>
      <c r="GK7" s="34">
        <v>200</v>
      </c>
      <c r="GL7" s="34" t="s">
        <v>257</v>
      </c>
      <c r="GM7" s="34" t="s">
        <v>257</v>
      </c>
      <c r="GN7" s="34" t="s">
        <v>257</v>
      </c>
    </row>
    <row r="8" spans="1:196" x14ac:dyDescent="0.25">
      <c r="A8" s="33">
        <v>44749</v>
      </c>
      <c r="B8" s="34" t="s">
        <v>257</v>
      </c>
      <c r="C8" s="34">
        <v>0</v>
      </c>
      <c r="D8" s="34">
        <v>100</v>
      </c>
      <c r="E8" s="34" t="s">
        <v>257</v>
      </c>
      <c r="F8" s="34" t="s">
        <v>257</v>
      </c>
      <c r="G8" s="34" t="s">
        <v>257</v>
      </c>
      <c r="H8" s="34" t="s">
        <v>257</v>
      </c>
      <c r="I8" s="34" t="s">
        <v>257</v>
      </c>
      <c r="J8" s="34" t="s">
        <v>257</v>
      </c>
      <c r="K8" s="34" t="s">
        <v>257</v>
      </c>
      <c r="L8" s="34" t="s">
        <v>257</v>
      </c>
      <c r="M8" s="34" t="s">
        <v>257</v>
      </c>
      <c r="N8" s="34" t="s">
        <v>257</v>
      </c>
      <c r="O8" s="34" t="s">
        <v>257</v>
      </c>
      <c r="P8" s="34" t="s">
        <v>258</v>
      </c>
      <c r="Q8" s="34" t="s">
        <v>257</v>
      </c>
      <c r="R8" s="34" t="s">
        <v>257</v>
      </c>
      <c r="S8" s="34" t="s">
        <v>257</v>
      </c>
      <c r="T8" s="34" t="s">
        <v>258</v>
      </c>
      <c r="U8" s="34" t="s">
        <v>257</v>
      </c>
      <c r="V8" s="34" t="s">
        <v>257</v>
      </c>
      <c r="W8" s="34" t="s">
        <v>257</v>
      </c>
      <c r="X8" s="34" t="s">
        <v>257</v>
      </c>
      <c r="Y8" s="34" t="s">
        <v>257</v>
      </c>
      <c r="Z8" s="34" t="s">
        <v>257</v>
      </c>
      <c r="AA8" s="34" t="s">
        <v>257</v>
      </c>
      <c r="AB8" s="34" t="s">
        <v>257</v>
      </c>
      <c r="AC8" s="34" t="s">
        <v>257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 t="s">
        <v>257</v>
      </c>
      <c r="AK8" s="34" t="s">
        <v>257</v>
      </c>
      <c r="AL8" s="34">
        <v>0</v>
      </c>
      <c r="AM8" s="34" t="s">
        <v>257</v>
      </c>
      <c r="AN8" s="34">
        <v>0.02</v>
      </c>
      <c r="AO8" s="34">
        <v>0</v>
      </c>
      <c r="AP8" s="34">
        <v>0</v>
      </c>
      <c r="AQ8" s="34" t="s">
        <v>257</v>
      </c>
      <c r="AR8" s="34">
        <v>0.03</v>
      </c>
      <c r="AS8" s="34">
        <v>0</v>
      </c>
      <c r="AT8" s="34" t="s">
        <v>257</v>
      </c>
      <c r="AU8" s="34">
        <v>0</v>
      </c>
      <c r="AV8" s="34">
        <v>0</v>
      </c>
      <c r="AW8" s="34" t="s">
        <v>257</v>
      </c>
      <c r="AX8" s="34" t="s">
        <v>257</v>
      </c>
      <c r="AY8" s="34" t="s">
        <v>257</v>
      </c>
      <c r="AZ8" s="34" t="s">
        <v>257</v>
      </c>
      <c r="BA8" s="34" t="s">
        <v>257</v>
      </c>
      <c r="BB8" s="34" t="s">
        <v>269</v>
      </c>
      <c r="BC8" s="34" t="s">
        <v>434</v>
      </c>
      <c r="BD8" s="34" t="s">
        <v>435</v>
      </c>
      <c r="BE8" s="34" t="s">
        <v>436</v>
      </c>
      <c r="BF8" s="34" t="s">
        <v>437</v>
      </c>
      <c r="BG8" s="34" t="s">
        <v>438</v>
      </c>
      <c r="BH8" s="34" t="s">
        <v>257</v>
      </c>
      <c r="BI8" s="34" t="s">
        <v>257</v>
      </c>
      <c r="BJ8" s="34" t="s">
        <v>439</v>
      </c>
      <c r="BK8" s="34" t="s">
        <v>257</v>
      </c>
      <c r="BL8" s="34" t="s">
        <v>440</v>
      </c>
      <c r="BM8" s="34" t="s">
        <v>257</v>
      </c>
      <c r="BN8" s="34" t="s">
        <v>441</v>
      </c>
      <c r="BO8" s="34" t="s">
        <v>257</v>
      </c>
      <c r="BP8" s="34" t="s">
        <v>442</v>
      </c>
      <c r="BQ8" s="34" t="s">
        <v>433</v>
      </c>
      <c r="BR8" s="34" t="s">
        <v>257</v>
      </c>
      <c r="BS8" s="34" t="s">
        <v>278</v>
      </c>
      <c r="BT8" s="34" t="s">
        <v>443</v>
      </c>
      <c r="BU8" s="34" t="s">
        <v>257</v>
      </c>
      <c r="BV8" s="34" t="s">
        <v>257</v>
      </c>
      <c r="BW8" s="34" t="s">
        <v>257</v>
      </c>
      <c r="BX8" s="34" t="s">
        <v>257</v>
      </c>
      <c r="BY8" s="34" t="s">
        <v>257</v>
      </c>
      <c r="BZ8" s="34">
        <v>12.5</v>
      </c>
      <c r="CA8" s="34">
        <v>1.29</v>
      </c>
      <c r="CB8" s="34">
        <v>1.49</v>
      </c>
      <c r="CC8" s="34">
        <v>0.8</v>
      </c>
      <c r="CD8" s="34">
        <v>90.28</v>
      </c>
      <c r="CE8" s="34">
        <v>15.72</v>
      </c>
      <c r="CF8" s="34" t="s">
        <v>257</v>
      </c>
      <c r="CG8" s="34" t="s">
        <v>257</v>
      </c>
      <c r="CH8" s="34">
        <v>14.1</v>
      </c>
      <c r="CI8" s="34" t="s">
        <v>257</v>
      </c>
      <c r="CJ8" s="34">
        <v>42.94</v>
      </c>
      <c r="CK8" s="34">
        <v>100</v>
      </c>
      <c r="CL8" s="34">
        <v>20.22</v>
      </c>
      <c r="CM8" s="34" t="s">
        <v>257</v>
      </c>
      <c r="CN8" s="34">
        <v>13.26</v>
      </c>
      <c r="CO8" s="34">
        <v>15.11</v>
      </c>
      <c r="CP8" s="34" t="s">
        <v>257</v>
      </c>
      <c r="CQ8" s="34">
        <v>50</v>
      </c>
      <c r="CR8" s="34">
        <v>8.08</v>
      </c>
      <c r="CS8" s="34" t="s">
        <v>257</v>
      </c>
      <c r="CT8" s="34" t="s">
        <v>257</v>
      </c>
      <c r="CU8" s="34" t="s">
        <v>257</v>
      </c>
      <c r="CV8" s="34" t="s">
        <v>257</v>
      </c>
      <c r="CW8" s="34" t="s">
        <v>257</v>
      </c>
      <c r="CX8" s="34" t="s">
        <v>418</v>
      </c>
      <c r="CY8" s="34" t="s">
        <v>278</v>
      </c>
      <c r="CZ8" s="34" t="s">
        <v>444</v>
      </c>
      <c r="DA8" s="34" t="s">
        <v>308</v>
      </c>
      <c r="DB8" s="34" t="s">
        <v>445</v>
      </c>
      <c r="DC8" s="34" t="s">
        <v>446</v>
      </c>
      <c r="DD8" s="34" t="s">
        <v>257</v>
      </c>
      <c r="DE8" s="34" t="s">
        <v>257</v>
      </c>
      <c r="DF8" s="34" t="s">
        <v>293</v>
      </c>
      <c r="DG8" s="34" t="s">
        <v>257</v>
      </c>
      <c r="DH8" s="34" t="s">
        <v>447</v>
      </c>
      <c r="DI8" s="34" t="s">
        <v>276</v>
      </c>
      <c r="DJ8" s="34" t="s">
        <v>279</v>
      </c>
      <c r="DK8" s="34" t="s">
        <v>257</v>
      </c>
      <c r="DL8" s="34" t="s">
        <v>448</v>
      </c>
      <c r="DM8" s="34" t="s">
        <v>316</v>
      </c>
      <c r="DN8" s="34" t="s">
        <v>257</v>
      </c>
      <c r="DO8" s="34" t="s">
        <v>278</v>
      </c>
      <c r="DP8" s="34" t="s">
        <v>343</v>
      </c>
      <c r="DQ8" s="34" t="s">
        <v>257</v>
      </c>
      <c r="DR8" s="34" t="s">
        <v>257</v>
      </c>
      <c r="DS8" s="34" t="s">
        <v>257</v>
      </c>
      <c r="DT8" s="34" t="s">
        <v>257</v>
      </c>
      <c r="DU8" s="34" t="s">
        <v>257</v>
      </c>
      <c r="DV8" s="34" t="s">
        <v>257</v>
      </c>
      <c r="DW8" s="34" t="s">
        <v>257</v>
      </c>
      <c r="DX8" s="34" t="s">
        <v>257</v>
      </c>
      <c r="DY8" s="34" t="s">
        <v>257</v>
      </c>
      <c r="DZ8" s="34" t="s">
        <v>257</v>
      </c>
      <c r="EA8" s="34" t="s">
        <v>257</v>
      </c>
      <c r="EB8" s="34" t="s">
        <v>257</v>
      </c>
      <c r="EC8" s="34" t="s">
        <v>257</v>
      </c>
      <c r="ED8" s="34" t="s">
        <v>257</v>
      </c>
      <c r="EE8" s="34" t="s">
        <v>257</v>
      </c>
      <c r="EF8" s="34" t="s">
        <v>257</v>
      </c>
      <c r="EG8" s="34" t="s">
        <v>257</v>
      </c>
      <c r="EH8" s="34" t="s">
        <v>257</v>
      </c>
      <c r="EI8" s="34" t="s">
        <v>257</v>
      </c>
      <c r="EJ8" s="34" t="s">
        <v>257</v>
      </c>
      <c r="EK8" s="34" t="s">
        <v>257</v>
      </c>
      <c r="EL8" s="34" t="s">
        <v>257</v>
      </c>
      <c r="EM8" s="34" t="s">
        <v>257</v>
      </c>
      <c r="EN8" s="34" t="s">
        <v>257</v>
      </c>
      <c r="EO8" s="34" t="s">
        <v>257</v>
      </c>
      <c r="EP8" s="34" t="s">
        <v>257</v>
      </c>
      <c r="EQ8" s="34" t="s">
        <v>257</v>
      </c>
      <c r="ER8" s="34" t="s">
        <v>257</v>
      </c>
      <c r="ES8" s="34" t="s">
        <v>257</v>
      </c>
      <c r="ET8" s="34" t="s">
        <v>432</v>
      </c>
      <c r="EU8" s="34" t="s">
        <v>420</v>
      </c>
      <c r="EV8" s="34" t="s">
        <v>372</v>
      </c>
      <c r="EW8" s="34" t="s">
        <v>449</v>
      </c>
      <c r="EX8" s="34" t="s">
        <v>450</v>
      </c>
      <c r="EY8" s="34" t="s">
        <v>451</v>
      </c>
      <c r="EZ8" s="34" t="s">
        <v>257</v>
      </c>
      <c r="FA8" s="34" t="s">
        <v>257</v>
      </c>
      <c r="FB8" s="34" t="s">
        <v>264</v>
      </c>
      <c r="FC8" s="34" t="s">
        <v>257</v>
      </c>
      <c r="FD8" s="34" t="s">
        <v>452</v>
      </c>
      <c r="FE8" s="34" t="s">
        <v>276</v>
      </c>
      <c r="FF8" s="34" t="s">
        <v>342</v>
      </c>
      <c r="FG8" s="34" t="s">
        <v>257</v>
      </c>
      <c r="FH8" s="34" t="s">
        <v>358</v>
      </c>
      <c r="FI8" s="34" t="s">
        <v>295</v>
      </c>
      <c r="FJ8" s="34" t="s">
        <v>257</v>
      </c>
      <c r="FK8" s="34" t="s">
        <v>432</v>
      </c>
      <c r="FL8" s="34" t="s">
        <v>453</v>
      </c>
      <c r="FM8" s="34" t="s">
        <v>257</v>
      </c>
      <c r="FN8" s="34" t="s">
        <v>257</v>
      </c>
      <c r="FO8" s="34" t="s">
        <v>257</v>
      </c>
      <c r="FP8" s="34" t="s">
        <v>257</v>
      </c>
      <c r="FQ8" s="34" t="s">
        <v>257</v>
      </c>
      <c r="FR8" s="34">
        <v>156.5</v>
      </c>
      <c r="FS8" s="34">
        <v>738</v>
      </c>
      <c r="FT8" s="34">
        <v>97.561000000000007</v>
      </c>
      <c r="FU8" s="34">
        <v>93.593000000000004</v>
      </c>
      <c r="FV8" s="34">
        <v>73.239000000000004</v>
      </c>
      <c r="FW8" s="34">
        <v>471.56099999999998</v>
      </c>
      <c r="FX8" s="34" t="s">
        <v>257</v>
      </c>
      <c r="FY8" s="34" t="s">
        <v>257</v>
      </c>
      <c r="FZ8" s="34">
        <v>960.21799999999996</v>
      </c>
      <c r="GA8" s="34" t="s">
        <v>257</v>
      </c>
      <c r="GB8" s="34">
        <v>933.07799999999997</v>
      </c>
      <c r="GC8" s="34">
        <v>119.833</v>
      </c>
      <c r="GD8" s="34">
        <v>1522.4159999999999</v>
      </c>
      <c r="GE8" s="34" t="s">
        <v>257</v>
      </c>
      <c r="GF8" s="34">
        <v>1174.99</v>
      </c>
      <c r="GG8" s="34">
        <v>1040.413</v>
      </c>
      <c r="GH8" s="34" t="s">
        <v>257</v>
      </c>
      <c r="GI8" s="34">
        <v>573.25</v>
      </c>
      <c r="GJ8" s="34">
        <v>1172.116</v>
      </c>
      <c r="GK8" s="34" t="s">
        <v>257</v>
      </c>
      <c r="GL8" s="34" t="s">
        <v>257</v>
      </c>
      <c r="GM8" s="34" t="s">
        <v>257</v>
      </c>
      <c r="GN8" s="34" t="s">
        <v>257</v>
      </c>
    </row>
    <row r="9" spans="1:196" x14ac:dyDescent="0.25">
      <c r="A9" s="33">
        <v>44750</v>
      </c>
      <c r="B9" s="34" t="s">
        <v>257</v>
      </c>
      <c r="C9" s="34">
        <v>0</v>
      </c>
      <c r="D9" s="34">
        <v>100</v>
      </c>
      <c r="E9" s="34" t="s">
        <v>257</v>
      </c>
      <c r="F9" s="34" t="s">
        <v>257</v>
      </c>
      <c r="G9" s="34" t="s">
        <v>257</v>
      </c>
      <c r="H9" s="34" t="s">
        <v>257</v>
      </c>
      <c r="I9" s="34" t="s">
        <v>257</v>
      </c>
      <c r="J9" s="34" t="s">
        <v>257</v>
      </c>
      <c r="K9" s="34" t="s">
        <v>257</v>
      </c>
      <c r="L9" s="34" t="s">
        <v>257</v>
      </c>
      <c r="M9" s="34" t="s">
        <v>257</v>
      </c>
      <c r="N9" s="34" t="s">
        <v>257</v>
      </c>
      <c r="O9" s="34" t="s">
        <v>257</v>
      </c>
      <c r="P9" s="34" t="s">
        <v>257</v>
      </c>
      <c r="Q9" s="34" t="s">
        <v>257</v>
      </c>
      <c r="R9" s="34" t="s">
        <v>257</v>
      </c>
      <c r="S9" s="34" t="s">
        <v>257</v>
      </c>
      <c r="T9" s="34" t="s">
        <v>257</v>
      </c>
      <c r="U9" s="34" t="s">
        <v>257</v>
      </c>
      <c r="V9" s="34" t="s">
        <v>257</v>
      </c>
      <c r="W9" s="34" t="s">
        <v>257</v>
      </c>
      <c r="X9" s="34" t="s">
        <v>257</v>
      </c>
      <c r="Y9" s="34" t="s">
        <v>257</v>
      </c>
      <c r="Z9" s="34" t="s">
        <v>257</v>
      </c>
      <c r="AA9" s="34" t="s">
        <v>257</v>
      </c>
      <c r="AB9" s="34" t="s">
        <v>257</v>
      </c>
      <c r="AC9" s="34" t="s">
        <v>257</v>
      </c>
      <c r="AD9" s="34">
        <v>0</v>
      </c>
      <c r="AE9" s="34">
        <v>0</v>
      </c>
      <c r="AF9" s="34">
        <v>0</v>
      </c>
      <c r="AG9" s="34">
        <v>0</v>
      </c>
      <c r="AH9" s="34">
        <v>0</v>
      </c>
      <c r="AI9" s="34">
        <v>0</v>
      </c>
      <c r="AJ9" s="34" t="s">
        <v>257</v>
      </c>
      <c r="AK9" s="34" t="s">
        <v>257</v>
      </c>
      <c r="AL9" s="34">
        <v>0</v>
      </c>
      <c r="AM9" s="34" t="s">
        <v>257</v>
      </c>
      <c r="AN9" s="34">
        <v>0</v>
      </c>
      <c r="AO9" s="34">
        <v>0</v>
      </c>
      <c r="AP9" s="34">
        <v>0</v>
      </c>
      <c r="AQ9" s="34" t="s">
        <v>257</v>
      </c>
      <c r="AR9" s="34">
        <v>0</v>
      </c>
      <c r="AS9" s="34">
        <v>0</v>
      </c>
      <c r="AT9" s="34" t="s">
        <v>257</v>
      </c>
      <c r="AU9" s="34">
        <v>0</v>
      </c>
      <c r="AV9" s="34">
        <v>0</v>
      </c>
      <c r="AW9" s="34" t="s">
        <v>257</v>
      </c>
      <c r="AX9" s="34" t="s">
        <v>257</v>
      </c>
      <c r="AY9" s="34" t="s">
        <v>257</v>
      </c>
      <c r="AZ9" s="34" t="s">
        <v>257</v>
      </c>
      <c r="BA9" s="34" t="s">
        <v>257</v>
      </c>
      <c r="BB9" s="34" t="s">
        <v>278</v>
      </c>
      <c r="BC9" s="34" t="s">
        <v>454</v>
      </c>
      <c r="BD9" s="34" t="s">
        <v>455</v>
      </c>
      <c r="BE9" s="34" t="s">
        <v>456</v>
      </c>
      <c r="BF9" s="34" t="s">
        <v>325</v>
      </c>
      <c r="BG9" s="34" t="s">
        <v>457</v>
      </c>
      <c r="BH9" s="34" t="s">
        <v>257</v>
      </c>
      <c r="BI9" s="34" t="s">
        <v>257</v>
      </c>
      <c r="BJ9" s="34" t="s">
        <v>458</v>
      </c>
      <c r="BK9" s="34" t="s">
        <v>257</v>
      </c>
      <c r="BL9" s="34" t="s">
        <v>459</v>
      </c>
      <c r="BM9" s="34" t="s">
        <v>257</v>
      </c>
      <c r="BN9" s="34" t="s">
        <v>460</v>
      </c>
      <c r="BO9" s="34" t="s">
        <v>257</v>
      </c>
      <c r="BP9" s="34" t="s">
        <v>461</v>
      </c>
      <c r="BQ9" s="34" t="s">
        <v>299</v>
      </c>
      <c r="BR9" s="34" t="s">
        <v>257</v>
      </c>
      <c r="BS9" s="34" t="s">
        <v>278</v>
      </c>
      <c r="BT9" s="34" t="s">
        <v>462</v>
      </c>
      <c r="BU9" s="34" t="s">
        <v>257</v>
      </c>
      <c r="BV9" s="34" t="s">
        <v>257</v>
      </c>
      <c r="BW9" s="34" t="s">
        <v>257</v>
      </c>
      <c r="BX9" s="34" t="s">
        <v>257</v>
      </c>
      <c r="BY9" s="34" t="s">
        <v>257</v>
      </c>
      <c r="BZ9" s="34">
        <v>0</v>
      </c>
      <c r="CA9" s="34">
        <v>4.08</v>
      </c>
      <c r="CB9" s="34">
        <v>1.1299999999999999</v>
      </c>
      <c r="CC9" s="34">
        <v>0.77</v>
      </c>
      <c r="CD9" s="34">
        <v>94.69</v>
      </c>
      <c r="CE9" s="34">
        <v>25.19</v>
      </c>
      <c r="CF9" s="34" t="s">
        <v>257</v>
      </c>
      <c r="CG9" s="34" t="s">
        <v>257</v>
      </c>
      <c r="CH9" s="34">
        <v>68.02</v>
      </c>
      <c r="CI9" s="34" t="s">
        <v>257</v>
      </c>
      <c r="CJ9" s="34">
        <v>59.07</v>
      </c>
      <c r="CK9" s="34">
        <v>100</v>
      </c>
      <c r="CL9" s="34">
        <v>73.540000000000006</v>
      </c>
      <c r="CM9" s="34" t="s">
        <v>257</v>
      </c>
      <c r="CN9" s="34">
        <v>16.62</v>
      </c>
      <c r="CO9" s="34">
        <v>13.62</v>
      </c>
      <c r="CP9" s="34" t="s">
        <v>257</v>
      </c>
      <c r="CQ9" s="34">
        <v>55.56</v>
      </c>
      <c r="CR9" s="34">
        <v>8.65</v>
      </c>
      <c r="CS9" s="34" t="s">
        <v>257</v>
      </c>
      <c r="CT9" s="34" t="s">
        <v>257</v>
      </c>
      <c r="CU9" s="34" t="s">
        <v>257</v>
      </c>
      <c r="CV9" s="34" t="s">
        <v>257</v>
      </c>
      <c r="CW9" s="34" t="s">
        <v>257</v>
      </c>
      <c r="CX9" s="34" t="s">
        <v>257</v>
      </c>
      <c r="CY9" s="34" t="s">
        <v>276</v>
      </c>
      <c r="CZ9" s="34" t="s">
        <v>308</v>
      </c>
      <c r="DA9" s="34" t="s">
        <v>272</v>
      </c>
      <c r="DB9" s="34" t="s">
        <v>463</v>
      </c>
      <c r="DC9" s="34" t="s">
        <v>446</v>
      </c>
      <c r="DD9" s="34" t="s">
        <v>257</v>
      </c>
      <c r="DE9" s="34" t="s">
        <v>257</v>
      </c>
      <c r="DF9" s="34" t="s">
        <v>464</v>
      </c>
      <c r="DG9" s="34" t="s">
        <v>257</v>
      </c>
      <c r="DH9" s="34" t="s">
        <v>465</v>
      </c>
      <c r="DI9" s="34" t="s">
        <v>407</v>
      </c>
      <c r="DJ9" s="34" t="s">
        <v>466</v>
      </c>
      <c r="DK9" s="34" t="s">
        <v>257</v>
      </c>
      <c r="DL9" s="34" t="s">
        <v>349</v>
      </c>
      <c r="DM9" s="34" t="s">
        <v>467</v>
      </c>
      <c r="DN9" s="34" t="s">
        <v>257</v>
      </c>
      <c r="DO9" s="34" t="s">
        <v>313</v>
      </c>
      <c r="DP9" s="34" t="s">
        <v>279</v>
      </c>
      <c r="DQ9" s="34" t="s">
        <v>257</v>
      </c>
      <c r="DR9" s="34" t="s">
        <v>257</v>
      </c>
      <c r="DS9" s="34" t="s">
        <v>257</v>
      </c>
      <c r="DT9" s="34" t="s">
        <v>257</v>
      </c>
      <c r="DU9" s="34" t="s">
        <v>257</v>
      </c>
      <c r="DV9" s="34" t="s">
        <v>257</v>
      </c>
      <c r="DW9" s="34" t="s">
        <v>257</v>
      </c>
      <c r="DX9" s="34" t="s">
        <v>257</v>
      </c>
      <c r="DY9" s="34" t="s">
        <v>257</v>
      </c>
      <c r="DZ9" s="34" t="s">
        <v>257</v>
      </c>
      <c r="EA9" s="34" t="s">
        <v>257</v>
      </c>
      <c r="EB9" s="34" t="s">
        <v>257</v>
      </c>
      <c r="EC9" s="34" t="s">
        <v>257</v>
      </c>
      <c r="ED9" s="34" t="s">
        <v>257</v>
      </c>
      <c r="EE9" s="34" t="s">
        <v>257</v>
      </c>
      <c r="EF9" s="34" t="s">
        <v>257</v>
      </c>
      <c r="EG9" s="34" t="s">
        <v>257</v>
      </c>
      <c r="EH9" s="34" t="s">
        <v>257</v>
      </c>
      <c r="EI9" s="34" t="s">
        <v>257</v>
      </c>
      <c r="EJ9" s="34" t="s">
        <v>257</v>
      </c>
      <c r="EK9" s="34" t="s">
        <v>257</v>
      </c>
      <c r="EL9" s="34" t="s">
        <v>257</v>
      </c>
      <c r="EM9" s="34" t="s">
        <v>257</v>
      </c>
      <c r="EN9" s="34" t="s">
        <v>257</v>
      </c>
      <c r="EO9" s="34" t="s">
        <v>257</v>
      </c>
      <c r="EP9" s="34" t="s">
        <v>257</v>
      </c>
      <c r="EQ9" s="34" t="s">
        <v>257</v>
      </c>
      <c r="ER9" s="34" t="s">
        <v>257</v>
      </c>
      <c r="ES9" s="34" t="s">
        <v>257</v>
      </c>
      <c r="ET9" s="34" t="s">
        <v>278</v>
      </c>
      <c r="EU9" s="34" t="s">
        <v>468</v>
      </c>
      <c r="EV9" s="34" t="s">
        <v>469</v>
      </c>
      <c r="EW9" s="34" t="s">
        <v>470</v>
      </c>
      <c r="EX9" s="34" t="s">
        <v>471</v>
      </c>
      <c r="EY9" s="34" t="s">
        <v>472</v>
      </c>
      <c r="EZ9" s="34" t="s">
        <v>257</v>
      </c>
      <c r="FA9" s="34" t="s">
        <v>257</v>
      </c>
      <c r="FB9" s="34" t="s">
        <v>473</v>
      </c>
      <c r="FC9" s="34" t="s">
        <v>257</v>
      </c>
      <c r="FD9" s="34" t="s">
        <v>474</v>
      </c>
      <c r="FE9" s="34" t="s">
        <v>407</v>
      </c>
      <c r="FF9" s="34" t="s">
        <v>475</v>
      </c>
      <c r="FG9" s="34" t="s">
        <v>257</v>
      </c>
      <c r="FH9" s="34" t="s">
        <v>409</v>
      </c>
      <c r="FI9" s="34" t="s">
        <v>476</v>
      </c>
      <c r="FJ9" s="34" t="s">
        <v>257</v>
      </c>
      <c r="FK9" s="34" t="s">
        <v>407</v>
      </c>
      <c r="FL9" s="34" t="s">
        <v>310</v>
      </c>
      <c r="FM9" s="34" t="s">
        <v>257</v>
      </c>
      <c r="FN9" s="34" t="s">
        <v>257</v>
      </c>
      <c r="FO9" s="34" t="s">
        <v>257</v>
      </c>
      <c r="FP9" s="34" t="s">
        <v>257</v>
      </c>
      <c r="FQ9" s="34" t="s">
        <v>257</v>
      </c>
      <c r="FR9" s="34">
        <v>177</v>
      </c>
      <c r="FS9" s="34">
        <v>1528.5170000000001</v>
      </c>
      <c r="FT9" s="34">
        <v>95.611999999999995</v>
      </c>
      <c r="FU9" s="34">
        <v>104.736</v>
      </c>
      <c r="FV9" s="34">
        <v>74.129000000000005</v>
      </c>
      <c r="FW9" s="34">
        <v>550.755</v>
      </c>
      <c r="FX9" s="34" t="s">
        <v>257</v>
      </c>
      <c r="FY9" s="34" t="s">
        <v>257</v>
      </c>
      <c r="FZ9" s="34">
        <v>782.86</v>
      </c>
      <c r="GA9" s="34" t="s">
        <v>257</v>
      </c>
      <c r="GB9" s="34">
        <v>818.58500000000004</v>
      </c>
      <c r="GC9" s="34">
        <v>115.556</v>
      </c>
      <c r="GD9" s="34">
        <v>710.10799999999995</v>
      </c>
      <c r="GE9" s="34" t="s">
        <v>257</v>
      </c>
      <c r="GF9" s="34">
        <v>1114.1959999999999</v>
      </c>
      <c r="GG9" s="34">
        <v>1062.434</v>
      </c>
      <c r="GH9" s="34" t="s">
        <v>257</v>
      </c>
      <c r="GI9" s="34">
        <v>599.55499999999995</v>
      </c>
      <c r="GJ9" s="34">
        <v>1109.7159999999999</v>
      </c>
      <c r="GK9" s="34" t="s">
        <v>257</v>
      </c>
      <c r="GL9" s="34" t="s">
        <v>257</v>
      </c>
      <c r="GM9" s="34" t="s">
        <v>257</v>
      </c>
      <c r="GN9" s="34" t="s">
        <v>257</v>
      </c>
    </row>
    <row r="10" spans="1:196" x14ac:dyDescent="0.25">
      <c r="A10" s="33">
        <v>44751</v>
      </c>
      <c r="B10" s="34" t="s">
        <v>257</v>
      </c>
      <c r="C10" s="34">
        <v>0</v>
      </c>
      <c r="D10" s="34">
        <v>100</v>
      </c>
      <c r="E10" s="34" t="s">
        <v>257</v>
      </c>
      <c r="F10" s="34" t="s">
        <v>257</v>
      </c>
      <c r="G10" s="34" t="s">
        <v>257</v>
      </c>
      <c r="H10" s="34" t="s">
        <v>257</v>
      </c>
      <c r="I10" s="34" t="s">
        <v>257</v>
      </c>
      <c r="J10" s="34" t="s">
        <v>257</v>
      </c>
      <c r="K10" s="34" t="s">
        <v>257</v>
      </c>
      <c r="L10" s="34" t="s">
        <v>257</v>
      </c>
      <c r="M10" s="34" t="s">
        <v>257</v>
      </c>
      <c r="N10" s="34" t="s">
        <v>257</v>
      </c>
      <c r="O10" s="34" t="s">
        <v>257</v>
      </c>
      <c r="P10" s="34" t="s">
        <v>257</v>
      </c>
      <c r="Q10" s="34" t="s">
        <v>257</v>
      </c>
      <c r="R10" s="34" t="s">
        <v>257</v>
      </c>
      <c r="S10" s="34" t="s">
        <v>257</v>
      </c>
      <c r="T10" s="34" t="s">
        <v>257</v>
      </c>
      <c r="U10" s="34" t="s">
        <v>257</v>
      </c>
      <c r="V10" s="34" t="s">
        <v>257</v>
      </c>
      <c r="W10" s="34" t="s">
        <v>257</v>
      </c>
      <c r="X10" s="34" t="s">
        <v>257</v>
      </c>
      <c r="Y10" s="34" t="s">
        <v>257</v>
      </c>
      <c r="Z10" s="34" t="s">
        <v>257</v>
      </c>
      <c r="AA10" s="34" t="s">
        <v>257</v>
      </c>
      <c r="AB10" s="34" t="s">
        <v>257</v>
      </c>
      <c r="AC10" s="34" t="s">
        <v>257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 t="s">
        <v>257</v>
      </c>
      <c r="AK10" s="34" t="s">
        <v>257</v>
      </c>
      <c r="AL10" s="34">
        <v>0</v>
      </c>
      <c r="AM10" s="34" t="s">
        <v>257</v>
      </c>
      <c r="AN10" s="34">
        <v>0</v>
      </c>
      <c r="AO10" s="34">
        <v>0</v>
      </c>
      <c r="AP10" s="34">
        <v>0</v>
      </c>
      <c r="AQ10" s="34" t="s">
        <v>257</v>
      </c>
      <c r="AR10" s="34">
        <v>0</v>
      </c>
      <c r="AS10" s="34">
        <v>0</v>
      </c>
      <c r="AT10" s="34" t="s">
        <v>257</v>
      </c>
      <c r="AU10" s="34">
        <v>0</v>
      </c>
      <c r="AV10" s="34">
        <v>0</v>
      </c>
      <c r="AW10" s="34" t="s">
        <v>257</v>
      </c>
      <c r="AX10" s="34" t="s">
        <v>257</v>
      </c>
      <c r="AY10" s="34" t="s">
        <v>257</v>
      </c>
      <c r="AZ10" s="34" t="s">
        <v>257</v>
      </c>
      <c r="BA10" s="34" t="s">
        <v>257</v>
      </c>
      <c r="BB10" s="34" t="s">
        <v>418</v>
      </c>
      <c r="BC10" s="34" t="s">
        <v>477</v>
      </c>
      <c r="BD10" s="34" t="s">
        <v>478</v>
      </c>
      <c r="BE10" s="34" t="s">
        <v>479</v>
      </c>
      <c r="BF10" s="34" t="s">
        <v>480</v>
      </c>
      <c r="BG10" s="34" t="s">
        <v>481</v>
      </c>
      <c r="BH10" s="34" t="s">
        <v>257</v>
      </c>
      <c r="BI10" s="34" t="s">
        <v>257</v>
      </c>
      <c r="BJ10" s="34" t="s">
        <v>482</v>
      </c>
      <c r="BK10" s="34" t="s">
        <v>257</v>
      </c>
      <c r="BL10" s="34" t="s">
        <v>483</v>
      </c>
      <c r="BM10" s="34" t="s">
        <v>257</v>
      </c>
      <c r="BN10" s="34" t="s">
        <v>311</v>
      </c>
      <c r="BO10" s="34" t="s">
        <v>257</v>
      </c>
      <c r="BP10" s="34" t="s">
        <v>484</v>
      </c>
      <c r="BQ10" s="34" t="s">
        <v>485</v>
      </c>
      <c r="BR10" s="34" t="s">
        <v>257</v>
      </c>
      <c r="BS10" s="34" t="s">
        <v>418</v>
      </c>
      <c r="BT10" s="34" t="s">
        <v>486</v>
      </c>
      <c r="BU10" s="34" t="s">
        <v>257</v>
      </c>
      <c r="BV10" s="34" t="s">
        <v>257</v>
      </c>
      <c r="BW10" s="34" t="s">
        <v>257</v>
      </c>
      <c r="BX10" s="34" t="s">
        <v>257</v>
      </c>
      <c r="BY10" s="34" t="s">
        <v>257</v>
      </c>
      <c r="BZ10" s="34">
        <v>50</v>
      </c>
      <c r="CA10" s="34">
        <v>3.01</v>
      </c>
      <c r="CB10" s="34">
        <v>1.35</v>
      </c>
      <c r="CC10" s="34">
        <v>0.85</v>
      </c>
      <c r="CD10" s="34">
        <v>76.680000000000007</v>
      </c>
      <c r="CE10" s="34">
        <v>56.77</v>
      </c>
      <c r="CF10" s="34" t="s">
        <v>257</v>
      </c>
      <c r="CG10" s="34" t="s">
        <v>257</v>
      </c>
      <c r="CH10" s="34">
        <v>85.96</v>
      </c>
      <c r="CI10" s="34" t="s">
        <v>257</v>
      </c>
      <c r="CJ10" s="34">
        <v>64.37</v>
      </c>
      <c r="CK10" s="34">
        <v>100</v>
      </c>
      <c r="CL10" s="34">
        <v>96.21</v>
      </c>
      <c r="CM10" s="34" t="s">
        <v>257</v>
      </c>
      <c r="CN10" s="34">
        <v>27.91</v>
      </c>
      <c r="CO10" s="34">
        <v>69.099999999999994</v>
      </c>
      <c r="CP10" s="34" t="s">
        <v>257</v>
      </c>
      <c r="CQ10" s="34">
        <v>80</v>
      </c>
      <c r="CR10" s="34">
        <v>5.13</v>
      </c>
      <c r="CS10" s="34" t="s">
        <v>257</v>
      </c>
      <c r="CT10" s="34" t="s">
        <v>257</v>
      </c>
      <c r="CU10" s="34" t="s">
        <v>257</v>
      </c>
      <c r="CV10" s="34" t="s">
        <v>257</v>
      </c>
      <c r="CW10" s="34" t="s">
        <v>257</v>
      </c>
      <c r="CX10" s="34" t="s">
        <v>418</v>
      </c>
      <c r="CY10" s="34" t="s">
        <v>432</v>
      </c>
      <c r="CZ10" s="34" t="s">
        <v>487</v>
      </c>
      <c r="DA10" s="34" t="s">
        <v>308</v>
      </c>
      <c r="DB10" s="34" t="s">
        <v>488</v>
      </c>
      <c r="DC10" s="34" t="s">
        <v>489</v>
      </c>
      <c r="DD10" s="34" t="s">
        <v>257</v>
      </c>
      <c r="DE10" s="34" t="s">
        <v>257</v>
      </c>
      <c r="DF10" s="34" t="s">
        <v>365</v>
      </c>
      <c r="DG10" s="34" t="s">
        <v>257</v>
      </c>
      <c r="DH10" s="34" t="s">
        <v>490</v>
      </c>
      <c r="DI10" s="34" t="s">
        <v>258</v>
      </c>
      <c r="DJ10" s="34" t="s">
        <v>491</v>
      </c>
      <c r="DK10" s="34" t="s">
        <v>257</v>
      </c>
      <c r="DL10" s="34" t="s">
        <v>492</v>
      </c>
      <c r="DM10" s="34" t="s">
        <v>493</v>
      </c>
      <c r="DN10" s="34" t="s">
        <v>257</v>
      </c>
      <c r="DO10" s="34" t="s">
        <v>278</v>
      </c>
      <c r="DP10" s="34" t="s">
        <v>278</v>
      </c>
      <c r="DQ10" s="34" t="s">
        <v>257</v>
      </c>
      <c r="DR10" s="34" t="s">
        <v>257</v>
      </c>
      <c r="DS10" s="34" t="s">
        <v>257</v>
      </c>
      <c r="DT10" s="34" t="s">
        <v>257</v>
      </c>
      <c r="DU10" s="34" t="s">
        <v>257</v>
      </c>
      <c r="DV10" s="34" t="s">
        <v>257</v>
      </c>
      <c r="DW10" s="34" t="s">
        <v>257</v>
      </c>
      <c r="DX10" s="34" t="s">
        <v>257</v>
      </c>
      <c r="DY10" s="34" t="s">
        <v>257</v>
      </c>
      <c r="DZ10" s="34" t="s">
        <v>257</v>
      </c>
      <c r="EA10" s="34" t="s">
        <v>257</v>
      </c>
      <c r="EB10" s="34" t="s">
        <v>257</v>
      </c>
      <c r="EC10" s="34" t="s">
        <v>257</v>
      </c>
      <c r="ED10" s="34" t="s">
        <v>257</v>
      </c>
      <c r="EE10" s="34" t="s">
        <v>257</v>
      </c>
      <c r="EF10" s="34" t="s">
        <v>257</v>
      </c>
      <c r="EG10" s="34" t="s">
        <v>257</v>
      </c>
      <c r="EH10" s="34" t="s">
        <v>257</v>
      </c>
      <c r="EI10" s="34" t="s">
        <v>257</v>
      </c>
      <c r="EJ10" s="34" t="s">
        <v>257</v>
      </c>
      <c r="EK10" s="34" t="s">
        <v>257</v>
      </c>
      <c r="EL10" s="34" t="s">
        <v>257</v>
      </c>
      <c r="EM10" s="34" t="s">
        <v>257</v>
      </c>
      <c r="EN10" s="34" t="s">
        <v>257</v>
      </c>
      <c r="EO10" s="34" t="s">
        <v>257</v>
      </c>
      <c r="EP10" s="34" t="s">
        <v>257</v>
      </c>
      <c r="EQ10" s="34" t="s">
        <v>257</v>
      </c>
      <c r="ER10" s="34" t="s">
        <v>257</v>
      </c>
      <c r="ES10" s="34" t="s">
        <v>257</v>
      </c>
      <c r="ET10" s="34" t="s">
        <v>258</v>
      </c>
      <c r="EU10" s="34" t="s">
        <v>494</v>
      </c>
      <c r="EV10" s="34" t="s">
        <v>495</v>
      </c>
      <c r="EW10" s="34" t="s">
        <v>496</v>
      </c>
      <c r="EX10" s="34" t="s">
        <v>497</v>
      </c>
      <c r="EY10" s="34" t="s">
        <v>498</v>
      </c>
      <c r="EZ10" s="34" t="s">
        <v>257</v>
      </c>
      <c r="FA10" s="34" t="s">
        <v>257</v>
      </c>
      <c r="FB10" s="34" t="s">
        <v>476</v>
      </c>
      <c r="FC10" s="34" t="s">
        <v>257</v>
      </c>
      <c r="FD10" s="34" t="s">
        <v>499</v>
      </c>
      <c r="FE10" s="34" t="s">
        <v>258</v>
      </c>
      <c r="FF10" s="34" t="s">
        <v>500</v>
      </c>
      <c r="FG10" s="34" t="s">
        <v>257</v>
      </c>
      <c r="FH10" s="34" t="s">
        <v>501</v>
      </c>
      <c r="FI10" s="34" t="s">
        <v>502</v>
      </c>
      <c r="FJ10" s="34" t="s">
        <v>257</v>
      </c>
      <c r="FK10" s="34" t="s">
        <v>313</v>
      </c>
      <c r="FL10" s="34" t="s">
        <v>264</v>
      </c>
      <c r="FM10" s="34" t="s">
        <v>257</v>
      </c>
      <c r="FN10" s="34" t="s">
        <v>257</v>
      </c>
      <c r="FO10" s="34" t="s">
        <v>257</v>
      </c>
      <c r="FP10" s="34" t="s">
        <v>257</v>
      </c>
      <c r="FQ10" s="34" t="s">
        <v>257</v>
      </c>
      <c r="FR10" s="34">
        <v>301</v>
      </c>
      <c r="FS10" s="34">
        <v>628.60500000000002</v>
      </c>
      <c r="FT10" s="34">
        <v>93.316999999999993</v>
      </c>
      <c r="FU10" s="34">
        <v>90.712000000000003</v>
      </c>
      <c r="FV10" s="34">
        <v>74.798000000000002</v>
      </c>
      <c r="FW10" s="34">
        <v>842.69</v>
      </c>
      <c r="FX10" s="34" t="s">
        <v>257</v>
      </c>
      <c r="FY10" s="34" t="s">
        <v>257</v>
      </c>
      <c r="FZ10" s="34">
        <v>535.71100000000001</v>
      </c>
      <c r="GA10" s="34" t="s">
        <v>257</v>
      </c>
      <c r="GB10" s="34">
        <v>630.846</v>
      </c>
      <c r="GC10" s="34">
        <v>154.5</v>
      </c>
      <c r="GD10" s="34">
        <v>295.81700000000001</v>
      </c>
      <c r="GE10" s="34" t="s">
        <v>257</v>
      </c>
      <c r="GF10" s="34">
        <v>1120.6559999999999</v>
      </c>
      <c r="GG10" s="34">
        <v>558.73</v>
      </c>
      <c r="GH10" s="34" t="s">
        <v>257</v>
      </c>
      <c r="GI10" s="34">
        <v>266</v>
      </c>
      <c r="GJ10" s="34">
        <v>1077.7180000000001</v>
      </c>
      <c r="GK10" s="34" t="s">
        <v>257</v>
      </c>
      <c r="GL10" s="34" t="s">
        <v>257</v>
      </c>
      <c r="GM10" s="34" t="s">
        <v>257</v>
      </c>
      <c r="GN10" s="34" t="s">
        <v>257</v>
      </c>
    </row>
    <row r="11" spans="1:196" x14ac:dyDescent="0.25">
      <c r="A11" s="33">
        <v>44752</v>
      </c>
      <c r="B11" s="34" t="s">
        <v>257</v>
      </c>
      <c r="C11" s="34">
        <v>0</v>
      </c>
      <c r="D11" s="34">
        <v>100</v>
      </c>
      <c r="E11" s="34" t="s">
        <v>257</v>
      </c>
      <c r="F11" s="34" t="s">
        <v>257</v>
      </c>
      <c r="G11" s="34" t="s">
        <v>257</v>
      </c>
      <c r="H11" s="34" t="s">
        <v>257</v>
      </c>
      <c r="I11" s="34" t="s">
        <v>257</v>
      </c>
      <c r="J11" s="34" t="s">
        <v>257</v>
      </c>
      <c r="K11" s="34" t="s">
        <v>257</v>
      </c>
      <c r="L11" s="34" t="s">
        <v>257</v>
      </c>
      <c r="M11" s="34" t="s">
        <v>257</v>
      </c>
      <c r="N11" s="34" t="s">
        <v>257</v>
      </c>
      <c r="O11" s="34" t="s">
        <v>257</v>
      </c>
      <c r="P11" s="34" t="s">
        <v>257</v>
      </c>
      <c r="Q11" s="34" t="s">
        <v>257</v>
      </c>
      <c r="R11" s="34" t="s">
        <v>257</v>
      </c>
      <c r="S11" s="34" t="s">
        <v>257</v>
      </c>
      <c r="T11" s="34" t="s">
        <v>257</v>
      </c>
      <c r="U11" s="34" t="s">
        <v>257</v>
      </c>
      <c r="V11" s="34" t="s">
        <v>257</v>
      </c>
      <c r="W11" s="34" t="s">
        <v>257</v>
      </c>
      <c r="X11" s="34" t="s">
        <v>257</v>
      </c>
      <c r="Y11" s="34" t="s">
        <v>257</v>
      </c>
      <c r="Z11" s="34" t="s">
        <v>257</v>
      </c>
      <c r="AA11" s="34" t="s">
        <v>257</v>
      </c>
      <c r="AB11" s="34" t="s">
        <v>257</v>
      </c>
      <c r="AC11" s="34" t="s">
        <v>257</v>
      </c>
      <c r="AD11" s="34" t="s">
        <v>257</v>
      </c>
      <c r="AE11" s="34">
        <v>0</v>
      </c>
      <c r="AF11" s="34">
        <v>0</v>
      </c>
      <c r="AG11" s="34">
        <v>0</v>
      </c>
      <c r="AH11" s="34">
        <v>0</v>
      </c>
      <c r="AI11" s="34">
        <v>0</v>
      </c>
      <c r="AJ11" s="34" t="s">
        <v>257</v>
      </c>
      <c r="AK11" s="34" t="s">
        <v>257</v>
      </c>
      <c r="AL11" s="34">
        <v>0</v>
      </c>
      <c r="AM11" s="34" t="s">
        <v>257</v>
      </c>
      <c r="AN11" s="34">
        <v>0</v>
      </c>
      <c r="AO11" s="34">
        <v>0</v>
      </c>
      <c r="AP11" s="34">
        <v>0</v>
      </c>
      <c r="AQ11" s="34" t="s">
        <v>257</v>
      </c>
      <c r="AR11" s="34">
        <v>0</v>
      </c>
      <c r="AS11" s="34">
        <v>0</v>
      </c>
      <c r="AT11" s="34" t="s">
        <v>257</v>
      </c>
      <c r="AU11" s="34">
        <v>0</v>
      </c>
      <c r="AV11" s="34">
        <v>0</v>
      </c>
      <c r="AW11" s="34" t="s">
        <v>257</v>
      </c>
      <c r="AX11" s="34" t="s">
        <v>257</v>
      </c>
      <c r="AY11" s="34" t="s">
        <v>257</v>
      </c>
      <c r="AZ11" s="34" t="s">
        <v>257</v>
      </c>
      <c r="BA11" s="34" t="s">
        <v>257</v>
      </c>
      <c r="BB11" s="34" t="s">
        <v>257</v>
      </c>
      <c r="BC11" s="34" t="s">
        <v>339</v>
      </c>
      <c r="BD11" s="34" t="s">
        <v>503</v>
      </c>
      <c r="BE11" s="34" t="s">
        <v>504</v>
      </c>
      <c r="BF11" s="34" t="s">
        <v>340</v>
      </c>
      <c r="BG11" s="34" t="s">
        <v>288</v>
      </c>
      <c r="BH11" s="34" t="s">
        <v>257</v>
      </c>
      <c r="BI11" s="34" t="s">
        <v>257</v>
      </c>
      <c r="BJ11" s="34" t="s">
        <v>505</v>
      </c>
      <c r="BK11" s="34" t="s">
        <v>257</v>
      </c>
      <c r="BL11" s="34" t="s">
        <v>506</v>
      </c>
      <c r="BM11" s="34" t="s">
        <v>257</v>
      </c>
      <c r="BN11" s="34" t="s">
        <v>507</v>
      </c>
      <c r="BO11" s="34" t="s">
        <v>257</v>
      </c>
      <c r="BP11" s="34" t="s">
        <v>508</v>
      </c>
      <c r="BQ11" s="34" t="s">
        <v>458</v>
      </c>
      <c r="BR11" s="34" t="s">
        <v>257</v>
      </c>
      <c r="BS11" s="34" t="s">
        <v>258</v>
      </c>
      <c r="BT11" s="34" t="s">
        <v>460</v>
      </c>
      <c r="BU11" s="34" t="s">
        <v>257</v>
      </c>
      <c r="BV11" s="34" t="s">
        <v>257</v>
      </c>
      <c r="BW11" s="34" t="s">
        <v>257</v>
      </c>
      <c r="BX11" s="34" t="s">
        <v>257</v>
      </c>
      <c r="BY11" s="34" t="s">
        <v>257</v>
      </c>
      <c r="BZ11" s="34" t="s">
        <v>257</v>
      </c>
      <c r="CA11" s="34">
        <v>0.56000000000000005</v>
      </c>
      <c r="CB11" s="34">
        <v>1.5</v>
      </c>
      <c r="CC11" s="34">
        <v>0.96</v>
      </c>
      <c r="CD11" s="34">
        <v>26.23</v>
      </c>
      <c r="CE11" s="34">
        <v>36.619999999999997</v>
      </c>
      <c r="CF11" s="34" t="s">
        <v>257</v>
      </c>
      <c r="CG11" s="34" t="s">
        <v>257</v>
      </c>
      <c r="CH11" s="34">
        <v>92</v>
      </c>
      <c r="CI11" s="34" t="s">
        <v>257</v>
      </c>
      <c r="CJ11" s="34">
        <v>64.930000000000007</v>
      </c>
      <c r="CK11" s="34">
        <v>100</v>
      </c>
      <c r="CL11" s="34">
        <v>93.3</v>
      </c>
      <c r="CM11" s="34" t="s">
        <v>257</v>
      </c>
      <c r="CN11" s="34">
        <v>12.65</v>
      </c>
      <c r="CO11" s="34">
        <v>72.22</v>
      </c>
      <c r="CP11" s="34" t="s">
        <v>257</v>
      </c>
      <c r="CQ11" s="34">
        <v>71.430000000000007</v>
      </c>
      <c r="CR11" s="34">
        <v>0</v>
      </c>
      <c r="CS11" s="34" t="s">
        <v>257</v>
      </c>
      <c r="CT11" s="34" t="s">
        <v>257</v>
      </c>
      <c r="CU11" s="34" t="s">
        <v>257</v>
      </c>
      <c r="CV11" s="34" t="s">
        <v>257</v>
      </c>
      <c r="CW11" s="34" t="s">
        <v>257</v>
      </c>
      <c r="CX11" s="34" t="s">
        <v>257</v>
      </c>
      <c r="CY11" s="34" t="s">
        <v>418</v>
      </c>
      <c r="CZ11" s="34" t="s">
        <v>308</v>
      </c>
      <c r="DA11" s="34" t="s">
        <v>308</v>
      </c>
      <c r="DB11" s="34" t="s">
        <v>343</v>
      </c>
      <c r="DC11" s="34" t="s">
        <v>397</v>
      </c>
      <c r="DD11" s="34" t="s">
        <v>257</v>
      </c>
      <c r="DE11" s="34" t="s">
        <v>257</v>
      </c>
      <c r="DF11" s="34" t="s">
        <v>509</v>
      </c>
      <c r="DG11" s="34" t="s">
        <v>257</v>
      </c>
      <c r="DH11" s="34" t="s">
        <v>510</v>
      </c>
      <c r="DI11" s="34" t="s">
        <v>418</v>
      </c>
      <c r="DJ11" s="34" t="s">
        <v>511</v>
      </c>
      <c r="DK11" s="34" t="s">
        <v>257</v>
      </c>
      <c r="DL11" s="34" t="s">
        <v>512</v>
      </c>
      <c r="DM11" s="34" t="s">
        <v>513</v>
      </c>
      <c r="DN11" s="34" t="s">
        <v>257</v>
      </c>
      <c r="DO11" s="34" t="s">
        <v>313</v>
      </c>
      <c r="DP11" s="34" t="s">
        <v>257</v>
      </c>
      <c r="DQ11" s="34" t="s">
        <v>257</v>
      </c>
      <c r="DR11" s="34" t="s">
        <v>257</v>
      </c>
      <c r="DS11" s="34" t="s">
        <v>257</v>
      </c>
      <c r="DT11" s="34" t="s">
        <v>257</v>
      </c>
      <c r="DU11" s="34" t="s">
        <v>257</v>
      </c>
      <c r="DV11" s="34" t="s">
        <v>257</v>
      </c>
      <c r="DW11" s="34" t="s">
        <v>257</v>
      </c>
      <c r="DX11" s="34" t="s">
        <v>257</v>
      </c>
      <c r="DY11" s="34" t="s">
        <v>257</v>
      </c>
      <c r="DZ11" s="34" t="s">
        <v>257</v>
      </c>
      <c r="EA11" s="34" t="s">
        <v>257</v>
      </c>
      <c r="EB11" s="34" t="s">
        <v>257</v>
      </c>
      <c r="EC11" s="34" t="s">
        <v>257</v>
      </c>
      <c r="ED11" s="34" t="s">
        <v>257</v>
      </c>
      <c r="EE11" s="34" t="s">
        <v>257</v>
      </c>
      <c r="EF11" s="34" t="s">
        <v>257</v>
      </c>
      <c r="EG11" s="34" t="s">
        <v>257</v>
      </c>
      <c r="EH11" s="34" t="s">
        <v>257</v>
      </c>
      <c r="EI11" s="34" t="s">
        <v>257</v>
      </c>
      <c r="EJ11" s="34" t="s">
        <v>257</v>
      </c>
      <c r="EK11" s="34" t="s">
        <v>257</v>
      </c>
      <c r="EL11" s="34" t="s">
        <v>257</v>
      </c>
      <c r="EM11" s="34" t="s">
        <v>257</v>
      </c>
      <c r="EN11" s="34" t="s">
        <v>257</v>
      </c>
      <c r="EO11" s="34" t="s">
        <v>257</v>
      </c>
      <c r="EP11" s="34" t="s">
        <v>257</v>
      </c>
      <c r="EQ11" s="34" t="s">
        <v>257</v>
      </c>
      <c r="ER11" s="34" t="s">
        <v>257</v>
      </c>
      <c r="ES11" s="34" t="s">
        <v>257</v>
      </c>
      <c r="ET11" s="34" t="s">
        <v>257</v>
      </c>
      <c r="EU11" s="34" t="s">
        <v>329</v>
      </c>
      <c r="EV11" s="34" t="s">
        <v>514</v>
      </c>
      <c r="EW11" s="34" t="s">
        <v>515</v>
      </c>
      <c r="EX11" s="34" t="s">
        <v>266</v>
      </c>
      <c r="EY11" s="34" t="s">
        <v>480</v>
      </c>
      <c r="EZ11" s="34" t="s">
        <v>257</v>
      </c>
      <c r="FA11" s="34" t="s">
        <v>257</v>
      </c>
      <c r="FB11" s="34" t="s">
        <v>516</v>
      </c>
      <c r="FC11" s="34" t="s">
        <v>257</v>
      </c>
      <c r="FD11" s="34" t="s">
        <v>517</v>
      </c>
      <c r="FE11" s="34" t="s">
        <v>418</v>
      </c>
      <c r="FF11" s="34" t="s">
        <v>381</v>
      </c>
      <c r="FG11" s="34" t="s">
        <v>257</v>
      </c>
      <c r="FH11" s="34" t="s">
        <v>518</v>
      </c>
      <c r="FI11" s="34" t="s">
        <v>453</v>
      </c>
      <c r="FJ11" s="34" t="s">
        <v>257</v>
      </c>
      <c r="FK11" s="34" t="s">
        <v>269</v>
      </c>
      <c r="FL11" s="34" t="s">
        <v>460</v>
      </c>
      <c r="FM11" s="34" t="s">
        <v>257</v>
      </c>
      <c r="FN11" s="34" t="s">
        <v>257</v>
      </c>
      <c r="FO11" s="34" t="s">
        <v>257</v>
      </c>
      <c r="FP11" s="34" t="s">
        <v>257</v>
      </c>
      <c r="FQ11" s="34" t="s">
        <v>257</v>
      </c>
      <c r="FR11" s="34" t="s">
        <v>257</v>
      </c>
      <c r="FS11" s="34">
        <v>572.20600000000002</v>
      </c>
      <c r="FT11" s="34">
        <v>96.950999999999993</v>
      </c>
      <c r="FU11" s="34">
        <v>120.839</v>
      </c>
      <c r="FV11" s="34">
        <v>76.343999999999994</v>
      </c>
      <c r="FW11" s="34">
        <v>358.423</v>
      </c>
      <c r="FX11" s="34" t="s">
        <v>257</v>
      </c>
      <c r="FY11" s="34" t="s">
        <v>257</v>
      </c>
      <c r="FZ11" s="34">
        <v>476.00700000000001</v>
      </c>
      <c r="GA11" s="34" t="s">
        <v>257</v>
      </c>
      <c r="GB11" s="34">
        <v>668.26400000000001</v>
      </c>
      <c r="GC11" s="34">
        <v>89</v>
      </c>
      <c r="GD11" s="34">
        <v>311.06200000000001</v>
      </c>
      <c r="GE11" s="34" t="s">
        <v>257</v>
      </c>
      <c r="GF11" s="34">
        <v>1166.5150000000001</v>
      </c>
      <c r="GG11" s="34">
        <v>516.28300000000002</v>
      </c>
      <c r="GH11" s="34" t="s">
        <v>257</v>
      </c>
      <c r="GI11" s="34">
        <v>405.286</v>
      </c>
      <c r="GJ11" s="34">
        <v>1113.8979999999999</v>
      </c>
      <c r="GK11" s="34" t="s">
        <v>257</v>
      </c>
      <c r="GL11" s="34" t="s">
        <v>257</v>
      </c>
      <c r="GM11" s="34" t="s">
        <v>257</v>
      </c>
      <c r="GN11" s="34" t="s">
        <v>257</v>
      </c>
    </row>
    <row r="12" spans="1:196" x14ac:dyDescent="0.25">
      <c r="A12" s="33">
        <v>44753</v>
      </c>
      <c r="B12" s="34" t="s">
        <v>257</v>
      </c>
      <c r="C12" s="34">
        <v>0</v>
      </c>
      <c r="D12" s="34">
        <v>100</v>
      </c>
      <c r="E12" s="34" t="s">
        <v>257</v>
      </c>
      <c r="F12" s="34" t="s">
        <v>257</v>
      </c>
      <c r="G12" s="34" t="s">
        <v>257</v>
      </c>
      <c r="H12" s="34" t="s">
        <v>257</v>
      </c>
      <c r="I12" s="34" t="s">
        <v>257</v>
      </c>
      <c r="J12" s="34" t="s">
        <v>257</v>
      </c>
      <c r="K12" s="34" t="s">
        <v>257</v>
      </c>
      <c r="L12" s="34" t="s">
        <v>257</v>
      </c>
      <c r="M12" s="34" t="s">
        <v>257</v>
      </c>
      <c r="N12" s="34" t="s">
        <v>257</v>
      </c>
      <c r="O12" s="34" t="s">
        <v>257</v>
      </c>
      <c r="P12" s="34" t="s">
        <v>257</v>
      </c>
      <c r="Q12" s="34" t="s">
        <v>257</v>
      </c>
      <c r="R12" s="34" t="s">
        <v>257</v>
      </c>
      <c r="S12" s="34" t="s">
        <v>257</v>
      </c>
      <c r="T12" s="34" t="s">
        <v>257</v>
      </c>
      <c r="U12" s="34" t="s">
        <v>257</v>
      </c>
      <c r="V12" s="34" t="s">
        <v>257</v>
      </c>
      <c r="W12" s="34" t="s">
        <v>257</v>
      </c>
      <c r="X12" s="34" t="s">
        <v>257</v>
      </c>
      <c r="Y12" s="34" t="s">
        <v>257</v>
      </c>
      <c r="Z12" s="34" t="s">
        <v>257</v>
      </c>
      <c r="AA12" s="34" t="s">
        <v>257</v>
      </c>
      <c r="AB12" s="34" t="s">
        <v>257</v>
      </c>
      <c r="AC12" s="34" t="s">
        <v>257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  <c r="AJ12" s="34" t="s">
        <v>257</v>
      </c>
      <c r="AK12" s="34" t="s">
        <v>257</v>
      </c>
      <c r="AL12" s="34">
        <v>0</v>
      </c>
      <c r="AM12" s="34">
        <v>0</v>
      </c>
      <c r="AN12" s="34">
        <v>0</v>
      </c>
      <c r="AO12" s="34">
        <v>0</v>
      </c>
      <c r="AP12" s="34">
        <v>0</v>
      </c>
      <c r="AQ12" s="34" t="s">
        <v>257</v>
      </c>
      <c r="AR12" s="34">
        <v>0</v>
      </c>
      <c r="AS12" s="34">
        <v>0</v>
      </c>
      <c r="AT12" s="34" t="s">
        <v>257</v>
      </c>
      <c r="AU12" s="34">
        <v>0</v>
      </c>
      <c r="AV12" s="34">
        <v>0</v>
      </c>
      <c r="AW12" s="34" t="s">
        <v>257</v>
      </c>
      <c r="AX12" s="34" t="s">
        <v>257</v>
      </c>
      <c r="AY12" s="34" t="s">
        <v>257</v>
      </c>
      <c r="AZ12" s="34" t="s">
        <v>257</v>
      </c>
      <c r="BA12" s="34" t="s">
        <v>257</v>
      </c>
      <c r="BB12" s="34" t="s">
        <v>305</v>
      </c>
      <c r="BC12" s="34" t="s">
        <v>519</v>
      </c>
      <c r="BD12" s="34" t="s">
        <v>520</v>
      </c>
      <c r="BE12" s="34" t="s">
        <v>521</v>
      </c>
      <c r="BF12" s="34" t="s">
        <v>522</v>
      </c>
      <c r="BG12" s="34" t="s">
        <v>523</v>
      </c>
      <c r="BH12" s="34" t="s">
        <v>257</v>
      </c>
      <c r="BI12" s="34" t="s">
        <v>257</v>
      </c>
      <c r="BJ12" s="34" t="s">
        <v>480</v>
      </c>
      <c r="BK12" s="34" t="s">
        <v>418</v>
      </c>
      <c r="BL12" s="34" t="s">
        <v>524</v>
      </c>
      <c r="BM12" s="34" t="s">
        <v>257</v>
      </c>
      <c r="BN12" s="34" t="s">
        <v>525</v>
      </c>
      <c r="BO12" s="34" t="s">
        <v>257</v>
      </c>
      <c r="BP12" s="34" t="s">
        <v>515</v>
      </c>
      <c r="BQ12" s="34" t="s">
        <v>526</v>
      </c>
      <c r="BR12" s="34" t="s">
        <v>257</v>
      </c>
      <c r="BS12" s="34" t="s">
        <v>257</v>
      </c>
      <c r="BT12" s="34" t="s">
        <v>421</v>
      </c>
      <c r="BU12" s="34" t="s">
        <v>257</v>
      </c>
      <c r="BV12" s="34" t="s">
        <v>257</v>
      </c>
      <c r="BW12" s="34" t="s">
        <v>257</v>
      </c>
      <c r="BX12" s="34" t="s">
        <v>257</v>
      </c>
      <c r="BY12" s="34" t="s">
        <v>257</v>
      </c>
      <c r="BZ12" s="34">
        <v>25</v>
      </c>
      <c r="CA12" s="34">
        <v>0.81</v>
      </c>
      <c r="CB12" s="34">
        <v>1.21</v>
      </c>
      <c r="CC12" s="34">
        <v>0.19</v>
      </c>
      <c r="CD12" s="34">
        <v>60.14</v>
      </c>
      <c r="CE12" s="34">
        <v>25.55</v>
      </c>
      <c r="CF12" s="34" t="s">
        <v>257</v>
      </c>
      <c r="CG12" s="34" t="s">
        <v>257</v>
      </c>
      <c r="CH12" s="34">
        <v>23.66</v>
      </c>
      <c r="CI12" s="34">
        <v>0</v>
      </c>
      <c r="CJ12" s="34">
        <v>53.8</v>
      </c>
      <c r="CK12" s="34">
        <v>100</v>
      </c>
      <c r="CL12" s="34">
        <v>64.61</v>
      </c>
      <c r="CM12" s="34" t="s">
        <v>257</v>
      </c>
      <c r="CN12" s="34">
        <v>15</v>
      </c>
      <c r="CO12" s="34">
        <v>23.96</v>
      </c>
      <c r="CP12" s="34" t="s">
        <v>257</v>
      </c>
      <c r="CQ12" s="34">
        <v>100</v>
      </c>
      <c r="CR12" s="34">
        <v>11.76</v>
      </c>
      <c r="CS12" s="34" t="s">
        <v>257</v>
      </c>
      <c r="CT12" s="34" t="s">
        <v>257</v>
      </c>
      <c r="CU12" s="34" t="s">
        <v>257</v>
      </c>
      <c r="CV12" s="34" t="s">
        <v>257</v>
      </c>
      <c r="CW12" s="34" t="s">
        <v>257</v>
      </c>
      <c r="CX12" s="34" t="s">
        <v>418</v>
      </c>
      <c r="CY12" s="34" t="s">
        <v>305</v>
      </c>
      <c r="CZ12" s="34" t="s">
        <v>487</v>
      </c>
      <c r="DA12" s="34" t="s">
        <v>293</v>
      </c>
      <c r="DB12" s="34" t="s">
        <v>527</v>
      </c>
      <c r="DC12" s="34" t="s">
        <v>491</v>
      </c>
      <c r="DD12" s="34" t="s">
        <v>257</v>
      </c>
      <c r="DE12" s="34" t="s">
        <v>257</v>
      </c>
      <c r="DF12" s="34" t="s">
        <v>281</v>
      </c>
      <c r="DG12" s="34" t="s">
        <v>257</v>
      </c>
      <c r="DH12" s="34" t="s">
        <v>528</v>
      </c>
      <c r="DI12" s="34" t="s">
        <v>343</v>
      </c>
      <c r="DJ12" s="34" t="s">
        <v>529</v>
      </c>
      <c r="DK12" s="34" t="s">
        <v>257</v>
      </c>
      <c r="DL12" s="34" t="s">
        <v>530</v>
      </c>
      <c r="DM12" s="34" t="s">
        <v>397</v>
      </c>
      <c r="DN12" s="34" t="s">
        <v>257</v>
      </c>
      <c r="DO12" s="34" t="s">
        <v>278</v>
      </c>
      <c r="DP12" s="34" t="s">
        <v>317</v>
      </c>
      <c r="DQ12" s="34" t="s">
        <v>257</v>
      </c>
      <c r="DR12" s="34" t="s">
        <v>257</v>
      </c>
      <c r="DS12" s="34" t="s">
        <v>257</v>
      </c>
      <c r="DT12" s="34" t="s">
        <v>257</v>
      </c>
      <c r="DU12" s="34" t="s">
        <v>257</v>
      </c>
      <c r="DV12" s="34" t="s">
        <v>257</v>
      </c>
      <c r="DW12" s="34" t="s">
        <v>257</v>
      </c>
      <c r="DX12" s="34" t="s">
        <v>257</v>
      </c>
      <c r="DY12" s="34" t="s">
        <v>257</v>
      </c>
      <c r="DZ12" s="34" t="s">
        <v>257</v>
      </c>
      <c r="EA12" s="34" t="s">
        <v>257</v>
      </c>
      <c r="EB12" s="34" t="s">
        <v>257</v>
      </c>
      <c r="EC12" s="34" t="s">
        <v>257</v>
      </c>
      <c r="ED12" s="34" t="s">
        <v>257</v>
      </c>
      <c r="EE12" s="34" t="s">
        <v>257</v>
      </c>
      <c r="EF12" s="34" t="s">
        <v>257</v>
      </c>
      <c r="EG12" s="34" t="s">
        <v>257</v>
      </c>
      <c r="EH12" s="34" t="s">
        <v>257</v>
      </c>
      <c r="EI12" s="34" t="s">
        <v>257</v>
      </c>
      <c r="EJ12" s="34" t="s">
        <v>257</v>
      </c>
      <c r="EK12" s="34" t="s">
        <v>257</v>
      </c>
      <c r="EL12" s="34" t="s">
        <v>257</v>
      </c>
      <c r="EM12" s="34" t="s">
        <v>257</v>
      </c>
      <c r="EN12" s="34" t="s">
        <v>257</v>
      </c>
      <c r="EO12" s="34" t="s">
        <v>257</v>
      </c>
      <c r="EP12" s="34" t="s">
        <v>257</v>
      </c>
      <c r="EQ12" s="34" t="s">
        <v>257</v>
      </c>
      <c r="ER12" s="34" t="s">
        <v>257</v>
      </c>
      <c r="ES12" s="34" t="s">
        <v>257</v>
      </c>
      <c r="ET12" s="34" t="s">
        <v>278</v>
      </c>
      <c r="EU12" s="34" t="s">
        <v>531</v>
      </c>
      <c r="EV12" s="34" t="s">
        <v>532</v>
      </c>
      <c r="EW12" s="34" t="s">
        <v>533</v>
      </c>
      <c r="EX12" s="34" t="s">
        <v>534</v>
      </c>
      <c r="EY12" s="34" t="s">
        <v>535</v>
      </c>
      <c r="EZ12" s="34" t="s">
        <v>257</v>
      </c>
      <c r="FA12" s="34" t="s">
        <v>257</v>
      </c>
      <c r="FB12" s="34" t="s">
        <v>416</v>
      </c>
      <c r="FC12" s="34" t="s">
        <v>418</v>
      </c>
      <c r="FD12" s="34" t="s">
        <v>536</v>
      </c>
      <c r="FE12" s="34" t="s">
        <v>343</v>
      </c>
      <c r="FF12" s="34" t="s">
        <v>537</v>
      </c>
      <c r="FG12" s="34" t="s">
        <v>257</v>
      </c>
      <c r="FH12" s="34" t="s">
        <v>538</v>
      </c>
      <c r="FI12" s="34" t="s">
        <v>539</v>
      </c>
      <c r="FJ12" s="34" t="s">
        <v>257</v>
      </c>
      <c r="FK12" s="34" t="s">
        <v>278</v>
      </c>
      <c r="FL12" s="34" t="s">
        <v>540</v>
      </c>
      <c r="FM12" s="34" t="s">
        <v>257</v>
      </c>
      <c r="FN12" s="34" t="s">
        <v>257</v>
      </c>
      <c r="FO12" s="34" t="s">
        <v>257</v>
      </c>
      <c r="FP12" s="34" t="s">
        <v>257</v>
      </c>
      <c r="FQ12" s="34" t="s">
        <v>257</v>
      </c>
      <c r="FR12" s="34">
        <v>108.5</v>
      </c>
      <c r="FS12" s="34">
        <v>996.27</v>
      </c>
      <c r="FT12" s="34">
        <v>110.345</v>
      </c>
      <c r="FU12" s="34">
        <v>106.675</v>
      </c>
      <c r="FV12" s="34">
        <v>74.834000000000003</v>
      </c>
      <c r="FW12" s="34">
        <v>376.02300000000002</v>
      </c>
      <c r="FX12" s="34" t="s">
        <v>257</v>
      </c>
      <c r="FY12" s="34" t="s">
        <v>257</v>
      </c>
      <c r="FZ12" s="34">
        <v>629.47799999999995</v>
      </c>
      <c r="GA12" s="34">
        <v>562</v>
      </c>
      <c r="GB12" s="34">
        <v>907.721</v>
      </c>
      <c r="GC12" s="34">
        <v>109.875</v>
      </c>
      <c r="GD12" s="34">
        <v>985.33699999999999</v>
      </c>
      <c r="GE12" s="34" t="s">
        <v>257</v>
      </c>
      <c r="GF12" s="34">
        <v>1400.931</v>
      </c>
      <c r="GG12" s="34">
        <v>942.41</v>
      </c>
      <c r="GH12" s="34" t="s">
        <v>257</v>
      </c>
      <c r="GI12" s="34">
        <v>64.5</v>
      </c>
      <c r="GJ12" s="34">
        <v>1072.1410000000001</v>
      </c>
      <c r="GK12" s="34" t="s">
        <v>257</v>
      </c>
      <c r="GL12" s="34" t="s">
        <v>257</v>
      </c>
      <c r="GM12" s="34" t="s">
        <v>257</v>
      </c>
      <c r="GN12" s="34" t="s">
        <v>257</v>
      </c>
    </row>
    <row r="13" spans="1:196" x14ac:dyDescent="0.25">
      <c r="A13" s="33">
        <v>44754</v>
      </c>
      <c r="B13" s="34" t="s">
        <v>257</v>
      </c>
      <c r="C13" s="34">
        <v>0</v>
      </c>
      <c r="D13" s="34">
        <v>100</v>
      </c>
      <c r="E13" s="34" t="s">
        <v>257</v>
      </c>
      <c r="F13" s="34" t="s">
        <v>257</v>
      </c>
      <c r="G13" s="34" t="s">
        <v>257</v>
      </c>
      <c r="H13" s="34" t="s">
        <v>257</v>
      </c>
      <c r="I13" s="34" t="s">
        <v>257</v>
      </c>
      <c r="J13" s="34" t="s">
        <v>257</v>
      </c>
      <c r="K13" s="34" t="s">
        <v>257</v>
      </c>
      <c r="L13" s="34" t="s">
        <v>257</v>
      </c>
      <c r="M13" s="34" t="s">
        <v>257</v>
      </c>
      <c r="N13" s="34" t="s">
        <v>257</v>
      </c>
      <c r="O13" s="34" t="s">
        <v>257</v>
      </c>
      <c r="P13" s="34" t="s">
        <v>407</v>
      </c>
      <c r="Q13" s="34" t="s">
        <v>257</v>
      </c>
      <c r="R13" s="34" t="s">
        <v>257</v>
      </c>
      <c r="S13" s="34" t="s">
        <v>257</v>
      </c>
      <c r="T13" s="34" t="s">
        <v>257</v>
      </c>
      <c r="U13" s="34" t="s">
        <v>257</v>
      </c>
      <c r="V13" s="34" t="s">
        <v>257</v>
      </c>
      <c r="W13" s="34" t="s">
        <v>257</v>
      </c>
      <c r="X13" s="34" t="s">
        <v>257</v>
      </c>
      <c r="Y13" s="34" t="s">
        <v>257</v>
      </c>
      <c r="Z13" s="34" t="s">
        <v>257</v>
      </c>
      <c r="AA13" s="34" t="s">
        <v>257</v>
      </c>
      <c r="AB13" s="34" t="s">
        <v>257</v>
      </c>
      <c r="AC13" s="34" t="s">
        <v>257</v>
      </c>
      <c r="AD13" s="34">
        <v>0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 t="s">
        <v>257</v>
      </c>
      <c r="AK13" s="34" t="s">
        <v>257</v>
      </c>
      <c r="AL13" s="34">
        <v>0</v>
      </c>
      <c r="AM13" s="34" t="s">
        <v>257</v>
      </c>
      <c r="AN13" s="34">
        <v>0.08</v>
      </c>
      <c r="AO13" s="34">
        <v>0</v>
      </c>
      <c r="AP13" s="34">
        <v>0</v>
      </c>
      <c r="AQ13" s="34" t="s">
        <v>257</v>
      </c>
      <c r="AR13" s="34">
        <v>0</v>
      </c>
      <c r="AS13" s="34">
        <v>0</v>
      </c>
      <c r="AT13" s="34" t="s">
        <v>257</v>
      </c>
      <c r="AU13" s="34">
        <v>0</v>
      </c>
      <c r="AV13" s="34">
        <v>0</v>
      </c>
      <c r="AW13" s="34" t="s">
        <v>257</v>
      </c>
      <c r="AX13" s="34" t="s">
        <v>257</v>
      </c>
      <c r="AY13" s="34" t="s">
        <v>257</v>
      </c>
      <c r="AZ13" s="34" t="s">
        <v>257</v>
      </c>
      <c r="BA13" s="34" t="s">
        <v>257</v>
      </c>
      <c r="BB13" s="34" t="s">
        <v>418</v>
      </c>
      <c r="BC13" s="34" t="s">
        <v>382</v>
      </c>
      <c r="BD13" s="34" t="s">
        <v>541</v>
      </c>
      <c r="BE13" s="34" t="s">
        <v>542</v>
      </c>
      <c r="BF13" s="34" t="s">
        <v>473</v>
      </c>
      <c r="BG13" s="34" t="s">
        <v>543</v>
      </c>
      <c r="BH13" s="34" t="s">
        <v>257</v>
      </c>
      <c r="BI13" s="34" t="s">
        <v>257</v>
      </c>
      <c r="BJ13" s="34" t="s">
        <v>544</v>
      </c>
      <c r="BK13" s="34" t="s">
        <v>257</v>
      </c>
      <c r="BL13" s="34" t="s">
        <v>545</v>
      </c>
      <c r="BM13" s="34" t="s">
        <v>257</v>
      </c>
      <c r="BN13" s="34" t="s">
        <v>334</v>
      </c>
      <c r="BO13" s="34" t="s">
        <v>257</v>
      </c>
      <c r="BP13" s="34" t="s">
        <v>546</v>
      </c>
      <c r="BQ13" s="34" t="s">
        <v>302</v>
      </c>
      <c r="BR13" s="34" t="s">
        <v>257</v>
      </c>
      <c r="BS13" s="34" t="s">
        <v>418</v>
      </c>
      <c r="BT13" s="34" t="s">
        <v>547</v>
      </c>
      <c r="BU13" s="34" t="s">
        <v>257</v>
      </c>
      <c r="BV13" s="34" t="s">
        <v>257</v>
      </c>
      <c r="BW13" s="34" t="s">
        <v>257</v>
      </c>
      <c r="BX13" s="34" t="s">
        <v>257</v>
      </c>
      <c r="BY13" s="34" t="s">
        <v>257</v>
      </c>
      <c r="BZ13" s="34">
        <v>0</v>
      </c>
      <c r="CA13" s="34">
        <v>6.3</v>
      </c>
      <c r="CB13" s="34">
        <v>1.5</v>
      </c>
      <c r="CC13" s="34">
        <v>0.92</v>
      </c>
      <c r="CD13" s="34">
        <v>92.37</v>
      </c>
      <c r="CE13" s="34">
        <v>19.46</v>
      </c>
      <c r="CF13" s="34" t="s">
        <v>257</v>
      </c>
      <c r="CG13" s="34" t="s">
        <v>257</v>
      </c>
      <c r="CH13" s="34">
        <v>73.19</v>
      </c>
      <c r="CI13" s="34" t="s">
        <v>257</v>
      </c>
      <c r="CJ13" s="34">
        <v>79.27</v>
      </c>
      <c r="CK13" s="34">
        <v>100</v>
      </c>
      <c r="CL13" s="34">
        <v>85.91</v>
      </c>
      <c r="CM13" s="34" t="s">
        <v>257</v>
      </c>
      <c r="CN13" s="34">
        <v>40.4</v>
      </c>
      <c r="CO13" s="34">
        <v>60.42</v>
      </c>
      <c r="CP13" s="34" t="s">
        <v>257</v>
      </c>
      <c r="CQ13" s="34">
        <v>83.33</v>
      </c>
      <c r="CR13" s="34">
        <v>1.64</v>
      </c>
      <c r="CS13" s="34" t="s">
        <v>257</v>
      </c>
      <c r="CT13" s="34" t="s">
        <v>257</v>
      </c>
      <c r="CU13" s="34" t="s">
        <v>257</v>
      </c>
      <c r="CV13" s="34" t="s">
        <v>257</v>
      </c>
      <c r="CW13" s="34" t="s">
        <v>257</v>
      </c>
      <c r="CX13" s="34" t="s">
        <v>257</v>
      </c>
      <c r="CY13" s="34" t="s">
        <v>505</v>
      </c>
      <c r="CZ13" s="34" t="s">
        <v>441</v>
      </c>
      <c r="DA13" s="34" t="s">
        <v>266</v>
      </c>
      <c r="DB13" s="34" t="s">
        <v>548</v>
      </c>
      <c r="DC13" s="34" t="s">
        <v>365</v>
      </c>
      <c r="DD13" s="34" t="s">
        <v>257</v>
      </c>
      <c r="DE13" s="34" t="s">
        <v>257</v>
      </c>
      <c r="DF13" s="34" t="s">
        <v>549</v>
      </c>
      <c r="DG13" s="34" t="s">
        <v>257</v>
      </c>
      <c r="DH13" s="34" t="s">
        <v>550</v>
      </c>
      <c r="DI13" s="34" t="s">
        <v>313</v>
      </c>
      <c r="DJ13" s="34" t="s">
        <v>551</v>
      </c>
      <c r="DK13" s="34" t="s">
        <v>257</v>
      </c>
      <c r="DL13" s="34" t="s">
        <v>552</v>
      </c>
      <c r="DM13" s="34" t="s">
        <v>553</v>
      </c>
      <c r="DN13" s="34" t="s">
        <v>257</v>
      </c>
      <c r="DO13" s="34" t="s">
        <v>313</v>
      </c>
      <c r="DP13" s="34" t="s">
        <v>418</v>
      </c>
      <c r="DQ13" s="34" t="s">
        <v>257</v>
      </c>
      <c r="DR13" s="34" t="s">
        <v>257</v>
      </c>
      <c r="DS13" s="34" t="s">
        <v>257</v>
      </c>
      <c r="DT13" s="34" t="s">
        <v>257</v>
      </c>
      <c r="DU13" s="34" t="s">
        <v>257</v>
      </c>
      <c r="DV13" s="34" t="s">
        <v>257</v>
      </c>
      <c r="DW13" s="34" t="s">
        <v>257</v>
      </c>
      <c r="DX13" s="34" t="s">
        <v>257</v>
      </c>
      <c r="DY13" s="34" t="s">
        <v>257</v>
      </c>
      <c r="DZ13" s="34" t="s">
        <v>257</v>
      </c>
      <c r="EA13" s="34" t="s">
        <v>257</v>
      </c>
      <c r="EB13" s="34" t="s">
        <v>257</v>
      </c>
      <c r="EC13" s="34" t="s">
        <v>257</v>
      </c>
      <c r="ED13" s="34" t="s">
        <v>257</v>
      </c>
      <c r="EE13" s="34" t="s">
        <v>257</v>
      </c>
      <c r="EF13" s="34" t="s">
        <v>257</v>
      </c>
      <c r="EG13" s="34" t="s">
        <v>257</v>
      </c>
      <c r="EH13" s="34" t="s">
        <v>257</v>
      </c>
      <c r="EI13" s="34" t="s">
        <v>257</v>
      </c>
      <c r="EJ13" s="34" t="s">
        <v>257</v>
      </c>
      <c r="EK13" s="34" t="s">
        <v>257</v>
      </c>
      <c r="EL13" s="34" t="s">
        <v>257</v>
      </c>
      <c r="EM13" s="34" t="s">
        <v>257</v>
      </c>
      <c r="EN13" s="34" t="s">
        <v>257</v>
      </c>
      <c r="EO13" s="34" t="s">
        <v>257</v>
      </c>
      <c r="EP13" s="34" t="s">
        <v>257</v>
      </c>
      <c r="EQ13" s="34" t="s">
        <v>257</v>
      </c>
      <c r="ER13" s="34" t="s">
        <v>257</v>
      </c>
      <c r="ES13" s="34" t="s">
        <v>257</v>
      </c>
      <c r="ET13" s="34" t="s">
        <v>418</v>
      </c>
      <c r="EU13" s="34" t="s">
        <v>554</v>
      </c>
      <c r="EV13" s="34" t="s">
        <v>555</v>
      </c>
      <c r="EW13" s="34" t="s">
        <v>556</v>
      </c>
      <c r="EX13" s="34" t="s">
        <v>557</v>
      </c>
      <c r="EY13" s="34" t="s">
        <v>558</v>
      </c>
      <c r="EZ13" s="34" t="s">
        <v>257</v>
      </c>
      <c r="FA13" s="34" t="s">
        <v>257</v>
      </c>
      <c r="FB13" s="34" t="s">
        <v>559</v>
      </c>
      <c r="FC13" s="34" t="s">
        <v>257</v>
      </c>
      <c r="FD13" s="34" t="s">
        <v>560</v>
      </c>
      <c r="FE13" s="34" t="s">
        <v>313</v>
      </c>
      <c r="FF13" s="34" t="s">
        <v>561</v>
      </c>
      <c r="FG13" s="34" t="s">
        <v>257</v>
      </c>
      <c r="FH13" s="34" t="s">
        <v>562</v>
      </c>
      <c r="FI13" s="34" t="s">
        <v>563</v>
      </c>
      <c r="FJ13" s="34" t="s">
        <v>257</v>
      </c>
      <c r="FK13" s="34" t="s">
        <v>271</v>
      </c>
      <c r="FL13" s="34" t="s">
        <v>266</v>
      </c>
      <c r="FM13" s="34" t="s">
        <v>257</v>
      </c>
      <c r="FN13" s="34" t="s">
        <v>257</v>
      </c>
      <c r="FO13" s="34" t="s">
        <v>257</v>
      </c>
      <c r="FP13" s="34" t="s">
        <v>257</v>
      </c>
      <c r="FQ13" s="34" t="s">
        <v>257</v>
      </c>
      <c r="FR13" s="34">
        <v>120</v>
      </c>
      <c r="FS13" s="34">
        <v>653.67499999999995</v>
      </c>
      <c r="FT13" s="34">
        <v>103.899</v>
      </c>
      <c r="FU13" s="34">
        <v>114.82299999999999</v>
      </c>
      <c r="FV13" s="34">
        <v>75.298000000000002</v>
      </c>
      <c r="FW13" s="34">
        <v>446.89800000000002</v>
      </c>
      <c r="FX13" s="34" t="s">
        <v>257</v>
      </c>
      <c r="FY13" s="34" t="s">
        <v>257</v>
      </c>
      <c r="FZ13" s="34">
        <v>562.57100000000003</v>
      </c>
      <c r="GA13" s="34" t="s">
        <v>257</v>
      </c>
      <c r="GB13" s="34">
        <v>3278.3290000000002</v>
      </c>
      <c r="GC13" s="34">
        <v>104.8</v>
      </c>
      <c r="GD13" s="34">
        <v>558.18899999999996</v>
      </c>
      <c r="GE13" s="34" t="s">
        <v>257</v>
      </c>
      <c r="GF13" s="34">
        <v>1057.7080000000001</v>
      </c>
      <c r="GG13" s="34">
        <v>702.30600000000004</v>
      </c>
      <c r="GH13" s="34" t="s">
        <v>257</v>
      </c>
      <c r="GI13" s="34">
        <v>211.833</v>
      </c>
      <c r="GJ13" s="34">
        <v>1083.0329999999999</v>
      </c>
      <c r="GK13" s="34" t="s">
        <v>257</v>
      </c>
      <c r="GL13" s="34" t="s">
        <v>257</v>
      </c>
      <c r="GM13" s="34" t="s">
        <v>257</v>
      </c>
      <c r="GN13" s="34" t="s">
        <v>257</v>
      </c>
    </row>
    <row r="14" spans="1:196" x14ac:dyDescent="0.25">
      <c r="A14" s="33">
        <v>44755</v>
      </c>
      <c r="B14" s="34" t="s">
        <v>564</v>
      </c>
      <c r="C14" s="34">
        <v>0.22</v>
      </c>
      <c r="D14" s="34">
        <v>99.78</v>
      </c>
      <c r="E14" s="34" t="s">
        <v>257</v>
      </c>
      <c r="F14" s="34" t="s">
        <v>257</v>
      </c>
      <c r="G14" s="34" t="s">
        <v>257</v>
      </c>
      <c r="H14" s="34" t="s">
        <v>258</v>
      </c>
      <c r="I14" s="34" t="s">
        <v>418</v>
      </c>
      <c r="J14" s="34" t="s">
        <v>257</v>
      </c>
      <c r="K14" s="34" t="s">
        <v>258</v>
      </c>
      <c r="L14" s="34" t="s">
        <v>257</v>
      </c>
      <c r="M14" s="34" t="s">
        <v>257</v>
      </c>
      <c r="N14" s="34" t="s">
        <v>257</v>
      </c>
      <c r="O14" s="34" t="s">
        <v>257</v>
      </c>
      <c r="P14" s="34" t="s">
        <v>362</v>
      </c>
      <c r="Q14" s="34" t="s">
        <v>257</v>
      </c>
      <c r="R14" s="34" t="s">
        <v>257</v>
      </c>
      <c r="S14" s="34" t="s">
        <v>257</v>
      </c>
      <c r="T14" s="34" t="s">
        <v>418</v>
      </c>
      <c r="U14" s="34" t="s">
        <v>257</v>
      </c>
      <c r="V14" s="34" t="s">
        <v>257</v>
      </c>
      <c r="W14" s="34" t="s">
        <v>257</v>
      </c>
      <c r="X14" s="34" t="s">
        <v>257</v>
      </c>
      <c r="Y14" s="34" t="s">
        <v>257</v>
      </c>
      <c r="Z14" s="34" t="s">
        <v>257</v>
      </c>
      <c r="AA14" s="34" t="s">
        <v>257</v>
      </c>
      <c r="AB14" s="34" t="s">
        <v>257</v>
      </c>
      <c r="AC14" s="34" t="s">
        <v>257</v>
      </c>
      <c r="AD14" s="34">
        <v>0</v>
      </c>
      <c r="AE14" s="34">
        <v>0</v>
      </c>
      <c r="AF14" s="34">
        <v>0.05</v>
      </c>
      <c r="AG14" s="34">
        <v>0.02</v>
      </c>
      <c r="AH14" s="34">
        <v>0</v>
      </c>
      <c r="AI14" s="34">
        <v>0.15</v>
      </c>
      <c r="AJ14" s="34" t="s">
        <v>257</v>
      </c>
      <c r="AK14" s="34" t="s">
        <v>257</v>
      </c>
      <c r="AL14" s="34">
        <v>0</v>
      </c>
      <c r="AM14" s="34" t="s">
        <v>257</v>
      </c>
      <c r="AN14" s="34">
        <v>0.75</v>
      </c>
      <c r="AO14" s="34">
        <v>0</v>
      </c>
      <c r="AP14" s="34">
        <v>0</v>
      </c>
      <c r="AQ14" s="34" t="s">
        <v>257</v>
      </c>
      <c r="AR14" s="34">
        <v>0.02</v>
      </c>
      <c r="AS14" s="34">
        <v>0</v>
      </c>
      <c r="AT14" s="34" t="s">
        <v>257</v>
      </c>
      <c r="AU14" s="34">
        <v>0</v>
      </c>
      <c r="AV14" s="34">
        <v>0</v>
      </c>
      <c r="AW14" s="34" t="s">
        <v>257</v>
      </c>
      <c r="AX14" s="34" t="s">
        <v>257</v>
      </c>
      <c r="AY14" s="34" t="s">
        <v>257</v>
      </c>
      <c r="AZ14" s="34" t="s">
        <v>257</v>
      </c>
      <c r="BA14" s="34" t="s">
        <v>257</v>
      </c>
      <c r="BB14" s="34" t="s">
        <v>305</v>
      </c>
      <c r="BC14" s="34" t="s">
        <v>565</v>
      </c>
      <c r="BD14" s="34" t="s">
        <v>566</v>
      </c>
      <c r="BE14" s="34" t="s">
        <v>567</v>
      </c>
      <c r="BF14" s="34" t="s">
        <v>568</v>
      </c>
      <c r="BG14" s="34" t="s">
        <v>569</v>
      </c>
      <c r="BH14" s="34" t="s">
        <v>257</v>
      </c>
      <c r="BI14" s="34" t="s">
        <v>257</v>
      </c>
      <c r="BJ14" s="34" t="s">
        <v>264</v>
      </c>
      <c r="BK14" s="34" t="s">
        <v>257</v>
      </c>
      <c r="BL14" s="34" t="s">
        <v>570</v>
      </c>
      <c r="BM14" s="34" t="s">
        <v>257</v>
      </c>
      <c r="BN14" s="34" t="s">
        <v>571</v>
      </c>
      <c r="BO14" s="34" t="s">
        <v>257</v>
      </c>
      <c r="BP14" s="34" t="s">
        <v>572</v>
      </c>
      <c r="BQ14" s="34" t="s">
        <v>573</v>
      </c>
      <c r="BR14" s="34" t="s">
        <v>257</v>
      </c>
      <c r="BS14" s="34" t="s">
        <v>271</v>
      </c>
      <c r="BT14" s="34" t="s">
        <v>264</v>
      </c>
      <c r="BU14" s="34" t="s">
        <v>257</v>
      </c>
      <c r="BV14" s="34" t="s">
        <v>257</v>
      </c>
      <c r="BW14" s="34" t="s">
        <v>257</v>
      </c>
      <c r="BX14" s="34" t="s">
        <v>257</v>
      </c>
      <c r="BY14" s="34" t="s">
        <v>257</v>
      </c>
      <c r="BZ14" s="34">
        <v>0</v>
      </c>
      <c r="CA14" s="34">
        <v>4.3499999999999996</v>
      </c>
      <c r="CB14" s="34">
        <v>1.51</v>
      </c>
      <c r="CC14" s="34">
        <v>0.91</v>
      </c>
      <c r="CD14" s="34">
        <v>92.82</v>
      </c>
      <c r="CE14" s="34">
        <v>21</v>
      </c>
      <c r="CF14" s="34" t="s">
        <v>257</v>
      </c>
      <c r="CG14" s="34" t="s">
        <v>257</v>
      </c>
      <c r="CH14" s="34">
        <v>62.68</v>
      </c>
      <c r="CI14" s="34" t="s">
        <v>257</v>
      </c>
      <c r="CJ14" s="34">
        <v>48.88</v>
      </c>
      <c r="CK14" s="34">
        <v>100</v>
      </c>
      <c r="CL14" s="34">
        <v>16.38</v>
      </c>
      <c r="CM14" s="34" t="s">
        <v>257</v>
      </c>
      <c r="CN14" s="34">
        <v>17.239999999999998</v>
      </c>
      <c r="CO14" s="34">
        <v>45.32</v>
      </c>
      <c r="CP14" s="34" t="s">
        <v>257</v>
      </c>
      <c r="CQ14" s="34">
        <v>40</v>
      </c>
      <c r="CR14" s="34">
        <v>3.7</v>
      </c>
      <c r="CS14" s="34" t="s">
        <v>257</v>
      </c>
      <c r="CT14" s="34" t="s">
        <v>257</v>
      </c>
      <c r="CU14" s="34" t="s">
        <v>257</v>
      </c>
      <c r="CV14" s="34" t="s">
        <v>257</v>
      </c>
      <c r="CW14" s="34" t="s">
        <v>257</v>
      </c>
      <c r="CX14" s="34" t="s">
        <v>257</v>
      </c>
      <c r="CY14" s="34" t="s">
        <v>423</v>
      </c>
      <c r="CZ14" s="34" t="s">
        <v>574</v>
      </c>
      <c r="DA14" s="34" t="s">
        <v>575</v>
      </c>
      <c r="DB14" s="34" t="s">
        <v>576</v>
      </c>
      <c r="DC14" s="34" t="s">
        <v>509</v>
      </c>
      <c r="DD14" s="34" t="s">
        <v>257</v>
      </c>
      <c r="DE14" s="34" t="s">
        <v>257</v>
      </c>
      <c r="DF14" s="34" t="s">
        <v>332</v>
      </c>
      <c r="DG14" s="34" t="s">
        <v>257</v>
      </c>
      <c r="DH14" s="34" t="s">
        <v>577</v>
      </c>
      <c r="DI14" s="34" t="s">
        <v>276</v>
      </c>
      <c r="DJ14" s="34" t="s">
        <v>423</v>
      </c>
      <c r="DK14" s="34" t="s">
        <v>257</v>
      </c>
      <c r="DL14" s="34" t="s">
        <v>578</v>
      </c>
      <c r="DM14" s="34" t="s">
        <v>579</v>
      </c>
      <c r="DN14" s="34" t="s">
        <v>257</v>
      </c>
      <c r="DO14" s="34" t="s">
        <v>278</v>
      </c>
      <c r="DP14" s="34" t="s">
        <v>305</v>
      </c>
      <c r="DQ14" s="34" t="s">
        <v>257</v>
      </c>
      <c r="DR14" s="34" t="s">
        <v>257</v>
      </c>
      <c r="DS14" s="34" t="s">
        <v>257</v>
      </c>
      <c r="DT14" s="34" t="s">
        <v>257</v>
      </c>
      <c r="DU14" s="34" t="s">
        <v>257</v>
      </c>
      <c r="DV14" s="34" t="s">
        <v>257</v>
      </c>
      <c r="DW14" s="34" t="s">
        <v>257</v>
      </c>
      <c r="DX14" s="34" t="s">
        <v>257</v>
      </c>
      <c r="DY14" s="34" t="s">
        <v>257</v>
      </c>
      <c r="DZ14" s="34" t="s">
        <v>257</v>
      </c>
      <c r="EA14" s="34" t="s">
        <v>257</v>
      </c>
      <c r="EB14" s="34" t="s">
        <v>257</v>
      </c>
      <c r="EC14" s="34" t="s">
        <v>257</v>
      </c>
      <c r="ED14" s="34" t="s">
        <v>257</v>
      </c>
      <c r="EE14" s="34" t="s">
        <v>257</v>
      </c>
      <c r="EF14" s="34" t="s">
        <v>257</v>
      </c>
      <c r="EG14" s="34" t="s">
        <v>257</v>
      </c>
      <c r="EH14" s="34" t="s">
        <v>257</v>
      </c>
      <c r="EI14" s="34" t="s">
        <v>257</v>
      </c>
      <c r="EJ14" s="34" t="s">
        <v>257</v>
      </c>
      <c r="EK14" s="34" t="s">
        <v>257</v>
      </c>
      <c r="EL14" s="34" t="s">
        <v>257</v>
      </c>
      <c r="EM14" s="34" t="s">
        <v>257</v>
      </c>
      <c r="EN14" s="34" t="s">
        <v>257</v>
      </c>
      <c r="EO14" s="34" t="s">
        <v>257</v>
      </c>
      <c r="EP14" s="34" t="s">
        <v>257</v>
      </c>
      <c r="EQ14" s="34" t="s">
        <v>257</v>
      </c>
      <c r="ER14" s="34" t="s">
        <v>257</v>
      </c>
      <c r="ES14" s="34" t="s">
        <v>257</v>
      </c>
      <c r="ET14" s="34" t="s">
        <v>305</v>
      </c>
      <c r="EU14" s="34" t="s">
        <v>580</v>
      </c>
      <c r="EV14" s="34" t="s">
        <v>581</v>
      </c>
      <c r="EW14" s="34" t="s">
        <v>582</v>
      </c>
      <c r="EX14" s="34" t="s">
        <v>583</v>
      </c>
      <c r="EY14" s="34" t="s">
        <v>584</v>
      </c>
      <c r="EZ14" s="34" t="s">
        <v>257</v>
      </c>
      <c r="FA14" s="34" t="s">
        <v>257</v>
      </c>
      <c r="FB14" s="34" t="s">
        <v>511</v>
      </c>
      <c r="FC14" s="34" t="s">
        <v>257</v>
      </c>
      <c r="FD14" s="34" t="s">
        <v>585</v>
      </c>
      <c r="FE14" s="34" t="s">
        <v>276</v>
      </c>
      <c r="FF14" s="34" t="s">
        <v>586</v>
      </c>
      <c r="FG14" s="34" t="s">
        <v>257</v>
      </c>
      <c r="FH14" s="34" t="s">
        <v>587</v>
      </c>
      <c r="FI14" s="34" t="s">
        <v>588</v>
      </c>
      <c r="FJ14" s="34" t="s">
        <v>257</v>
      </c>
      <c r="FK14" s="34" t="s">
        <v>589</v>
      </c>
      <c r="FL14" s="34" t="s">
        <v>590</v>
      </c>
      <c r="FM14" s="34" t="s">
        <v>257</v>
      </c>
      <c r="FN14" s="34" t="s">
        <v>257</v>
      </c>
      <c r="FO14" s="34" t="s">
        <v>257</v>
      </c>
      <c r="FP14" s="34" t="s">
        <v>257</v>
      </c>
      <c r="FQ14" s="34" t="s">
        <v>257</v>
      </c>
      <c r="FR14" s="34">
        <v>133.667</v>
      </c>
      <c r="FS14" s="34">
        <v>1341.1559999999999</v>
      </c>
      <c r="FT14" s="34">
        <v>96.635000000000005</v>
      </c>
      <c r="FU14" s="34">
        <v>107.51900000000001</v>
      </c>
      <c r="FV14" s="34">
        <v>73.965999999999994</v>
      </c>
      <c r="FW14" s="34">
        <v>987.59100000000001</v>
      </c>
      <c r="FX14" s="34" t="s">
        <v>257</v>
      </c>
      <c r="FY14" s="34" t="s">
        <v>257</v>
      </c>
      <c r="FZ14" s="34">
        <v>3017.962</v>
      </c>
      <c r="GA14" s="34" t="s">
        <v>257</v>
      </c>
      <c r="GB14" s="34">
        <v>2405.3339999999998</v>
      </c>
      <c r="GC14" s="34">
        <v>116.917</v>
      </c>
      <c r="GD14" s="34">
        <v>1659.0519999999999</v>
      </c>
      <c r="GE14" s="34" t="s">
        <v>257</v>
      </c>
      <c r="GF14" s="34">
        <v>1523.366</v>
      </c>
      <c r="GG14" s="34">
        <v>2205.0790000000002</v>
      </c>
      <c r="GH14" s="34" t="s">
        <v>257</v>
      </c>
      <c r="GI14" s="34">
        <v>693.8</v>
      </c>
      <c r="GJ14" s="34">
        <v>1196.432</v>
      </c>
      <c r="GK14" s="34" t="s">
        <v>257</v>
      </c>
      <c r="GL14" s="34" t="s">
        <v>257</v>
      </c>
      <c r="GM14" s="34" t="s">
        <v>257</v>
      </c>
      <c r="GN14" s="34" t="s">
        <v>257</v>
      </c>
    </row>
    <row r="15" spans="1:196" x14ac:dyDescent="0.25">
      <c r="A15" s="33">
        <v>44756</v>
      </c>
      <c r="B15" s="34" t="s">
        <v>257</v>
      </c>
      <c r="C15" s="34">
        <v>0</v>
      </c>
      <c r="D15" s="34">
        <v>100</v>
      </c>
      <c r="E15" s="34" t="s">
        <v>257</v>
      </c>
      <c r="F15" s="34" t="s">
        <v>257</v>
      </c>
      <c r="G15" s="34" t="s">
        <v>257</v>
      </c>
      <c r="H15" s="34" t="s">
        <v>257</v>
      </c>
      <c r="I15" s="34" t="s">
        <v>257</v>
      </c>
      <c r="J15" s="34" t="s">
        <v>257</v>
      </c>
      <c r="K15" s="34" t="s">
        <v>257</v>
      </c>
      <c r="L15" s="34" t="s">
        <v>257</v>
      </c>
      <c r="M15" s="34" t="s">
        <v>257</v>
      </c>
      <c r="N15" s="34" t="s">
        <v>257</v>
      </c>
      <c r="O15" s="34" t="s">
        <v>257</v>
      </c>
      <c r="P15" s="34" t="s">
        <v>257</v>
      </c>
      <c r="Q15" s="34" t="s">
        <v>257</v>
      </c>
      <c r="R15" s="34" t="s">
        <v>257</v>
      </c>
      <c r="S15" s="34" t="s">
        <v>257</v>
      </c>
      <c r="T15" s="34" t="s">
        <v>257</v>
      </c>
      <c r="U15" s="34" t="s">
        <v>257</v>
      </c>
      <c r="V15" s="34" t="s">
        <v>257</v>
      </c>
      <c r="W15" s="34" t="s">
        <v>257</v>
      </c>
      <c r="X15" s="34" t="s">
        <v>257</v>
      </c>
      <c r="Y15" s="34" t="s">
        <v>257</v>
      </c>
      <c r="Z15" s="34" t="s">
        <v>257</v>
      </c>
      <c r="AA15" s="34" t="s">
        <v>257</v>
      </c>
      <c r="AB15" s="34" t="s">
        <v>257</v>
      </c>
      <c r="AC15" s="34" t="s">
        <v>257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 t="s">
        <v>257</v>
      </c>
      <c r="AK15" s="34" t="s">
        <v>257</v>
      </c>
      <c r="AL15" s="34">
        <v>0</v>
      </c>
      <c r="AM15" s="34" t="s">
        <v>257</v>
      </c>
      <c r="AN15" s="34">
        <v>0</v>
      </c>
      <c r="AO15" s="34">
        <v>0</v>
      </c>
      <c r="AP15" s="34">
        <v>0</v>
      </c>
      <c r="AQ15" s="34" t="s">
        <v>257</v>
      </c>
      <c r="AR15" s="34">
        <v>0</v>
      </c>
      <c r="AS15" s="34">
        <v>0</v>
      </c>
      <c r="AT15" s="34" t="s">
        <v>257</v>
      </c>
      <c r="AU15" s="34">
        <v>0</v>
      </c>
      <c r="AV15" s="34">
        <v>0</v>
      </c>
      <c r="AW15" s="34" t="s">
        <v>257</v>
      </c>
      <c r="AX15" s="34" t="s">
        <v>257</v>
      </c>
      <c r="AY15" s="34" t="s">
        <v>257</v>
      </c>
      <c r="AZ15" s="34" t="s">
        <v>257</v>
      </c>
      <c r="BA15" s="34" t="s">
        <v>257</v>
      </c>
      <c r="BB15" s="34" t="s">
        <v>257</v>
      </c>
      <c r="BC15" s="34" t="s">
        <v>591</v>
      </c>
      <c r="BD15" s="34" t="s">
        <v>592</v>
      </c>
      <c r="BE15" s="34" t="s">
        <v>593</v>
      </c>
      <c r="BF15" s="34" t="s">
        <v>594</v>
      </c>
      <c r="BG15" s="34" t="s">
        <v>595</v>
      </c>
      <c r="BH15" s="34" t="s">
        <v>257</v>
      </c>
      <c r="BI15" s="34" t="s">
        <v>257</v>
      </c>
      <c r="BJ15" s="34" t="s">
        <v>486</v>
      </c>
      <c r="BK15" s="34" t="s">
        <v>257</v>
      </c>
      <c r="BL15" s="34" t="s">
        <v>596</v>
      </c>
      <c r="BM15" s="34" t="s">
        <v>257</v>
      </c>
      <c r="BN15" s="34" t="s">
        <v>486</v>
      </c>
      <c r="BO15" s="34" t="s">
        <v>257</v>
      </c>
      <c r="BP15" s="34" t="s">
        <v>597</v>
      </c>
      <c r="BQ15" s="34" t="s">
        <v>310</v>
      </c>
      <c r="BR15" s="34" t="s">
        <v>257</v>
      </c>
      <c r="BS15" s="34" t="s">
        <v>278</v>
      </c>
      <c r="BT15" s="34" t="s">
        <v>355</v>
      </c>
      <c r="BU15" s="34" t="s">
        <v>257</v>
      </c>
      <c r="BV15" s="34" t="s">
        <v>257</v>
      </c>
      <c r="BW15" s="34" t="s">
        <v>257</v>
      </c>
      <c r="BX15" s="34" t="s">
        <v>257</v>
      </c>
      <c r="BY15" s="34" t="s">
        <v>257</v>
      </c>
      <c r="BZ15" s="34">
        <v>100</v>
      </c>
      <c r="CA15" s="34">
        <v>0</v>
      </c>
      <c r="CB15" s="34">
        <v>1.25</v>
      </c>
      <c r="CC15" s="34">
        <v>0.79</v>
      </c>
      <c r="CD15" s="34">
        <v>94.81</v>
      </c>
      <c r="CE15" s="34">
        <v>8.2100000000000009</v>
      </c>
      <c r="CF15" s="34" t="s">
        <v>257</v>
      </c>
      <c r="CG15" s="34" t="s">
        <v>257</v>
      </c>
      <c r="CH15" s="34">
        <v>28.85</v>
      </c>
      <c r="CI15" s="34" t="s">
        <v>257</v>
      </c>
      <c r="CJ15" s="34">
        <v>53.13</v>
      </c>
      <c r="CK15" s="34">
        <v>100</v>
      </c>
      <c r="CL15" s="34">
        <v>16.850000000000001</v>
      </c>
      <c r="CM15" s="34" t="s">
        <v>257</v>
      </c>
      <c r="CN15" s="34">
        <v>13.91</v>
      </c>
      <c r="CO15" s="34">
        <v>9.9600000000000009</v>
      </c>
      <c r="CP15" s="34" t="s">
        <v>257</v>
      </c>
      <c r="CQ15" s="34">
        <v>50</v>
      </c>
      <c r="CR15" s="34">
        <v>7.55</v>
      </c>
      <c r="CS15" s="34" t="s">
        <v>257</v>
      </c>
      <c r="CT15" s="34" t="s">
        <v>257</v>
      </c>
      <c r="CU15" s="34" t="s">
        <v>257</v>
      </c>
      <c r="CV15" s="34" t="s">
        <v>257</v>
      </c>
      <c r="CW15" s="34" t="s">
        <v>257</v>
      </c>
      <c r="CX15" s="34" t="s">
        <v>418</v>
      </c>
      <c r="CY15" s="34" t="s">
        <v>257</v>
      </c>
      <c r="CZ15" s="34" t="s">
        <v>352</v>
      </c>
      <c r="DA15" s="34" t="s">
        <v>308</v>
      </c>
      <c r="DB15" s="34" t="s">
        <v>598</v>
      </c>
      <c r="DC15" s="34" t="s">
        <v>599</v>
      </c>
      <c r="DD15" s="34" t="s">
        <v>257</v>
      </c>
      <c r="DE15" s="34" t="s">
        <v>257</v>
      </c>
      <c r="DF15" s="34" t="s">
        <v>600</v>
      </c>
      <c r="DG15" s="34" t="s">
        <v>257</v>
      </c>
      <c r="DH15" s="34" t="s">
        <v>601</v>
      </c>
      <c r="DI15" s="34" t="s">
        <v>507</v>
      </c>
      <c r="DJ15" s="34" t="s">
        <v>507</v>
      </c>
      <c r="DK15" s="34" t="s">
        <v>257</v>
      </c>
      <c r="DL15" s="34" t="s">
        <v>602</v>
      </c>
      <c r="DM15" s="34" t="s">
        <v>603</v>
      </c>
      <c r="DN15" s="34" t="s">
        <v>257</v>
      </c>
      <c r="DO15" s="34" t="s">
        <v>278</v>
      </c>
      <c r="DP15" s="34" t="s">
        <v>343</v>
      </c>
      <c r="DQ15" s="34" t="s">
        <v>257</v>
      </c>
      <c r="DR15" s="34" t="s">
        <v>257</v>
      </c>
      <c r="DS15" s="34" t="s">
        <v>257</v>
      </c>
      <c r="DT15" s="34" t="s">
        <v>257</v>
      </c>
      <c r="DU15" s="34" t="s">
        <v>257</v>
      </c>
      <c r="DV15" s="34" t="s">
        <v>257</v>
      </c>
      <c r="DW15" s="34" t="s">
        <v>257</v>
      </c>
      <c r="DX15" s="34" t="s">
        <v>257</v>
      </c>
      <c r="DY15" s="34" t="s">
        <v>257</v>
      </c>
      <c r="DZ15" s="34" t="s">
        <v>257</v>
      </c>
      <c r="EA15" s="34" t="s">
        <v>257</v>
      </c>
      <c r="EB15" s="34" t="s">
        <v>257</v>
      </c>
      <c r="EC15" s="34" t="s">
        <v>257</v>
      </c>
      <c r="ED15" s="34" t="s">
        <v>257</v>
      </c>
      <c r="EE15" s="34" t="s">
        <v>257</v>
      </c>
      <c r="EF15" s="34" t="s">
        <v>257</v>
      </c>
      <c r="EG15" s="34" t="s">
        <v>257</v>
      </c>
      <c r="EH15" s="34" t="s">
        <v>257</v>
      </c>
      <c r="EI15" s="34" t="s">
        <v>257</v>
      </c>
      <c r="EJ15" s="34" t="s">
        <v>257</v>
      </c>
      <c r="EK15" s="34" t="s">
        <v>257</v>
      </c>
      <c r="EL15" s="34" t="s">
        <v>257</v>
      </c>
      <c r="EM15" s="34" t="s">
        <v>257</v>
      </c>
      <c r="EN15" s="34" t="s">
        <v>257</v>
      </c>
      <c r="EO15" s="34" t="s">
        <v>257</v>
      </c>
      <c r="EP15" s="34" t="s">
        <v>257</v>
      </c>
      <c r="EQ15" s="34" t="s">
        <v>257</v>
      </c>
      <c r="ER15" s="34" t="s">
        <v>257</v>
      </c>
      <c r="ES15" s="34" t="s">
        <v>257</v>
      </c>
      <c r="ET15" s="34" t="s">
        <v>418</v>
      </c>
      <c r="EU15" s="34" t="s">
        <v>591</v>
      </c>
      <c r="EV15" s="34" t="s">
        <v>604</v>
      </c>
      <c r="EW15" s="34" t="s">
        <v>605</v>
      </c>
      <c r="EX15" s="34" t="s">
        <v>606</v>
      </c>
      <c r="EY15" s="34" t="s">
        <v>607</v>
      </c>
      <c r="EZ15" s="34" t="s">
        <v>257</v>
      </c>
      <c r="FA15" s="34" t="s">
        <v>257</v>
      </c>
      <c r="FB15" s="34" t="s">
        <v>608</v>
      </c>
      <c r="FC15" s="34" t="s">
        <v>257</v>
      </c>
      <c r="FD15" s="34" t="s">
        <v>609</v>
      </c>
      <c r="FE15" s="34" t="s">
        <v>507</v>
      </c>
      <c r="FF15" s="34" t="s">
        <v>342</v>
      </c>
      <c r="FG15" s="34" t="s">
        <v>257</v>
      </c>
      <c r="FH15" s="34" t="s">
        <v>610</v>
      </c>
      <c r="FI15" s="34" t="s">
        <v>611</v>
      </c>
      <c r="FJ15" s="34" t="s">
        <v>257</v>
      </c>
      <c r="FK15" s="34" t="s">
        <v>432</v>
      </c>
      <c r="FL15" s="34" t="s">
        <v>612</v>
      </c>
      <c r="FM15" s="34" t="s">
        <v>257</v>
      </c>
      <c r="FN15" s="34" t="s">
        <v>257</v>
      </c>
      <c r="FO15" s="34" t="s">
        <v>257</v>
      </c>
      <c r="FP15" s="34" t="s">
        <v>257</v>
      </c>
      <c r="FQ15" s="34" t="s">
        <v>257</v>
      </c>
      <c r="FR15" s="34">
        <v>85</v>
      </c>
      <c r="FS15" s="34">
        <v>662.90599999999995</v>
      </c>
      <c r="FT15" s="34">
        <v>90.018000000000001</v>
      </c>
      <c r="FU15" s="34">
        <v>116.43300000000001</v>
      </c>
      <c r="FV15" s="34">
        <v>72.944999999999993</v>
      </c>
      <c r="FW15" s="34">
        <v>468.06900000000002</v>
      </c>
      <c r="FX15" s="34" t="s">
        <v>257</v>
      </c>
      <c r="FY15" s="34" t="s">
        <v>257</v>
      </c>
      <c r="FZ15" s="34">
        <v>1930.913</v>
      </c>
      <c r="GA15" s="34" t="s">
        <v>257</v>
      </c>
      <c r="GB15" s="34">
        <v>912.58199999999999</v>
      </c>
      <c r="GC15" s="34">
        <v>105.333</v>
      </c>
      <c r="GD15" s="34">
        <v>1358.27</v>
      </c>
      <c r="GE15" s="34" t="s">
        <v>257</v>
      </c>
      <c r="GF15" s="34">
        <v>1280.5250000000001</v>
      </c>
      <c r="GG15" s="34">
        <v>1068.749</v>
      </c>
      <c r="GH15" s="34" t="s">
        <v>257</v>
      </c>
      <c r="GI15" s="34">
        <v>761.25</v>
      </c>
      <c r="GJ15" s="34">
        <v>1101.741</v>
      </c>
      <c r="GK15" s="34" t="s">
        <v>257</v>
      </c>
      <c r="GL15" s="34" t="s">
        <v>257</v>
      </c>
      <c r="GM15" s="34" t="s">
        <v>257</v>
      </c>
      <c r="GN15" s="34" t="s">
        <v>257</v>
      </c>
    </row>
    <row r="16" spans="1:196" x14ac:dyDescent="0.25">
      <c r="A16" s="33">
        <v>44757</v>
      </c>
      <c r="B16" s="34" t="s">
        <v>257</v>
      </c>
      <c r="C16" s="34">
        <v>0</v>
      </c>
      <c r="D16" s="34">
        <v>100</v>
      </c>
      <c r="E16" s="34" t="s">
        <v>257</v>
      </c>
      <c r="F16" s="34" t="s">
        <v>257</v>
      </c>
      <c r="G16" s="34" t="s">
        <v>257</v>
      </c>
      <c r="H16" s="34" t="s">
        <v>257</v>
      </c>
      <c r="I16" s="34" t="s">
        <v>257</v>
      </c>
      <c r="J16" s="34" t="s">
        <v>257</v>
      </c>
      <c r="K16" s="34" t="s">
        <v>257</v>
      </c>
      <c r="L16" s="34" t="s">
        <v>257</v>
      </c>
      <c r="M16" s="34" t="s">
        <v>257</v>
      </c>
      <c r="N16" s="34" t="s">
        <v>257</v>
      </c>
      <c r="O16" s="34" t="s">
        <v>257</v>
      </c>
      <c r="P16" s="34" t="s">
        <v>257</v>
      </c>
      <c r="Q16" s="34" t="s">
        <v>257</v>
      </c>
      <c r="R16" s="34" t="s">
        <v>257</v>
      </c>
      <c r="S16" s="34" t="s">
        <v>257</v>
      </c>
      <c r="T16" s="34" t="s">
        <v>257</v>
      </c>
      <c r="U16" s="34" t="s">
        <v>257</v>
      </c>
      <c r="V16" s="34" t="s">
        <v>257</v>
      </c>
      <c r="W16" s="34" t="s">
        <v>257</v>
      </c>
      <c r="X16" s="34" t="s">
        <v>257</v>
      </c>
      <c r="Y16" s="34" t="s">
        <v>257</v>
      </c>
      <c r="Z16" s="34" t="s">
        <v>257</v>
      </c>
      <c r="AA16" s="34" t="s">
        <v>257</v>
      </c>
      <c r="AB16" s="34" t="s">
        <v>257</v>
      </c>
      <c r="AC16" s="34" t="s">
        <v>257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 t="s">
        <v>257</v>
      </c>
      <c r="AK16" s="34" t="s">
        <v>257</v>
      </c>
      <c r="AL16" s="34">
        <v>0</v>
      </c>
      <c r="AM16" s="34" t="s">
        <v>257</v>
      </c>
      <c r="AN16" s="34">
        <v>0</v>
      </c>
      <c r="AO16" s="34">
        <v>0</v>
      </c>
      <c r="AP16" s="34">
        <v>0</v>
      </c>
      <c r="AQ16" s="34" t="s">
        <v>257</v>
      </c>
      <c r="AR16" s="34">
        <v>0</v>
      </c>
      <c r="AS16" s="34">
        <v>0</v>
      </c>
      <c r="AT16" s="34" t="s">
        <v>257</v>
      </c>
      <c r="AU16" s="34">
        <v>0</v>
      </c>
      <c r="AV16" s="34">
        <v>0</v>
      </c>
      <c r="AW16" s="34">
        <v>0</v>
      </c>
      <c r="AX16" s="34" t="s">
        <v>257</v>
      </c>
      <c r="AY16" s="34" t="s">
        <v>257</v>
      </c>
      <c r="AZ16" s="34" t="s">
        <v>257</v>
      </c>
      <c r="BA16" s="34" t="s">
        <v>257</v>
      </c>
      <c r="BB16" s="34" t="s">
        <v>258</v>
      </c>
      <c r="BC16" s="34" t="s">
        <v>468</v>
      </c>
      <c r="BD16" s="34" t="s">
        <v>613</v>
      </c>
      <c r="BE16" s="34" t="s">
        <v>614</v>
      </c>
      <c r="BF16" s="34" t="s">
        <v>493</v>
      </c>
      <c r="BG16" s="34" t="s">
        <v>615</v>
      </c>
      <c r="BH16" s="34" t="s">
        <v>257</v>
      </c>
      <c r="BI16" s="34" t="s">
        <v>257</v>
      </c>
      <c r="BJ16" s="34" t="s">
        <v>441</v>
      </c>
      <c r="BK16" s="34" t="s">
        <v>257</v>
      </c>
      <c r="BL16" s="34" t="s">
        <v>616</v>
      </c>
      <c r="BM16" s="34" t="s">
        <v>257</v>
      </c>
      <c r="BN16" s="34" t="s">
        <v>378</v>
      </c>
      <c r="BO16" s="34" t="s">
        <v>257</v>
      </c>
      <c r="BP16" s="34" t="s">
        <v>617</v>
      </c>
      <c r="BQ16" s="34" t="s">
        <v>268</v>
      </c>
      <c r="BR16" s="34" t="s">
        <v>257</v>
      </c>
      <c r="BS16" s="34" t="s">
        <v>278</v>
      </c>
      <c r="BT16" s="34" t="s">
        <v>618</v>
      </c>
      <c r="BU16" s="34" t="s">
        <v>418</v>
      </c>
      <c r="BV16" s="34" t="s">
        <v>257</v>
      </c>
      <c r="BW16" s="34" t="s">
        <v>257</v>
      </c>
      <c r="BX16" s="34" t="s">
        <v>257</v>
      </c>
      <c r="BY16" s="34" t="s">
        <v>257</v>
      </c>
      <c r="BZ16" s="34">
        <v>50</v>
      </c>
      <c r="CA16" s="34">
        <v>2.33</v>
      </c>
      <c r="CB16" s="34">
        <v>1.29</v>
      </c>
      <c r="CC16" s="34">
        <v>0.82</v>
      </c>
      <c r="CD16" s="34">
        <v>86.16</v>
      </c>
      <c r="CE16" s="34">
        <v>19.55</v>
      </c>
      <c r="CF16" s="34" t="s">
        <v>257</v>
      </c>
      <c r="CG16" s="34" t="s">
        <v>257</v>
      </c>
      <c r="CH16" s="34">
        <v>32.380000000000003</v>
      </c>
      <c r="CI16" s="34" t="s">
        <v>257</v>
      </c>
      <c r="CJ16" s="34">
        <v>39.68</v>
      </c>
      <c r="CK16" s="34">
        <v>100</v>
      </c>
      <c r="CL16" s="34">
        <v>47.51</v>
      </c>
      <c r="CM16" s="34" t="s">
        <v>257</v>
      </c>
      <c r="CN16" s="34">
        <v>14.3</v>
      </c>
      <c r="CO16" s="34">
        <v>12.05</v>
      </c>
      <c r="CP16" s="34" t="s">
        <v>257</v>
      </c>
      <c r="CQ16" s="34">
        <v>55.56</v>
      </c>
      <c r="CR16" s="34">
        <v>9.36</v>
      </c>
      <c r="CS16" s="34">
        <v>0</v>
      </c>
      <c r="CT16" s="34" t="s">
        <v>257</v>
      </c>
      <c r="CU16" s="34" t="s">
        <v>257</v>
      </c>
      <c r="CV16" s="34" t="s">
        <v>257</v>
      </c>
      <c r="CW16" s="34" t="s">
        <v>257</v>
      </c>
      <c r="CX16" s="34" t="s">
        <v>258</v>
      </c>
      <c r="CY16" s="34" t="s">
        <v>269</v>
      </c>
      <c r="CZ16" s="34" t="s">
        <v>397</v>
      </c>
      <c r="DA16" s="34" t="s">
        <v>308</v>
      </c>
      <c r="DB16" s="34" t="s">
        <v>619</v>
      </c>
      <c r="DC16" s="34" t="s">
        <v>306</v>
      </c>
      <c r="DD16" s="34" t="s">
        <v>257</v>
      </c>
      <c r="DE16" s="34" t="s">
        <v>257</v>
      </c>
      <c r="DF16" s="34" t="s">
        <v>316</v>
      </c>
      <c r="DG16" s="34" t="s">
        <v>257</v>
      </c>
      <c r="DH16" s="34" t="s">
        <v>620</v>
      </c>
      <c r="DI16" s="34" t="s">
        <v>621</v>
      </c>
      <c r="DJ16" s="34" t="s">
        <v>525</v>
      </c>
      <c r="DK16" s="34" t="s">
        <v>257</v>
      </c>
      <c r="DL16" s="34" t="s">
        <v>622</v>
      </c>
      <c r="DM16" s="34" t="s">
        <v>623</v>
      </c>
      <c r="DN16" s="34" t="s">
        <v>257</v>
      </c>
      <c r="DO16" s="34" t="s">
        <v>313</v>
      </c>
      <c r="DP16" s="34" t="s">
        <v>423</v>
      </c>
      <c r="DQ16" s="34" t="s">
        <v>257</v>
      </c>
      <c r="DR16" s="34" t="s">
        <v>257</v>
      </c>
      <c r="DS16" s="34" t="s">
        <v>257</v>
      </c>
      <c r="DT16" s="34" t="s">
        <v>257</v>
      </c>
      <c r="DU16" s="34" t="s">
        <v>257</v>
      </c>
      <c r="DV16" s="34" t="s">
        <v>257</v>
      </c>
      <c r="DW16" s="34" t="s">
        <v>257</v>
      </c>
      <c r="DX16" s="34" t="s">
        <v>257</v>
      </c>
      <c r="DY16" s="34" t="s">
        <v>257</v>
      </c>
      <c r="DZ16" s="34" t="s">
        <v>257</v>
      </c>
      <c r="EA16" s="34" t="s">
        <v>257</v>
      </c>
      <c r="EB16" s="34" t="s">
        <v>257</v>
      </c>
      <c r="EC16" s="34" t="s">
        <v>257</v>
      </c>
      <c r="ED16" s="34" t="s">
        <v>257</v>
      </c>
      <c r="EE16" s="34" t="s">
        <v>257</v>
      </c>
      <c r="EF16" s="34" t="s">
        <v>257</v>
      </c>
      <c r="EG16" s="34" t="s">
        <v>257</v>
      </c>
      <c r="EH16" s="34" t="s">
        <v>257</v>
      </c>
      <c r="EI16" s="34" t="s">
        <v>257</v>
      </c>
      <c r="EJ16" s="34" t="s">
        <v>257</v>
      </c>
      <c r="EK16" s="34" t="s">
        <v>257</v>
      </c>
      <c r="EL16" s="34" t="s">
        <v>257</v>
      </c>
      <c r="EM16" s="34" t="s">
        <v>257</v>
      </c>
      <c r="EN16" s="34" t="s">
        <v>257</v>
      </c>
      <c r="EO16" s="34" t="s">
        <v>257</v>
      </c>
      <c r="EP16" s="34" t="s">
        <v>257</v>
      </c>
      <c r="EQ16" s="34" t="s">
        <v>257</v>
      </c>
      <c r="ER16" s="34" t="s">
        <v>257</v>
      </c>
      <c r="ES16" s="34" t="s">
        <v>257</v>
      </c>
      <c r="ET16" s="34" t="s">
        <v>278</v>
      </c>
      <c r="EU16" s="34" t="s">
        <v>624</v>
      </c>
      <c r="EV16" s="34" t="s">
        <v>625</v>
      </c>
      <c r="EW16" s="34" t="s">
        <v>626</v>
      </c>
      <c r="EX16" s="34" t="s">
        <v>627</v>
      </c>
      <c r="EY16" s="34" t="s">
        <v>628</v>
      </c>
      <c r="EZ16" s="34" t="s">
        <v>257</v>
      </c>
      <c r="FA16" s="34" t="s">
        <v>257</v>
      </c>
      <c r="FB16" s="34" t="s">
        <v>629</v>
      </c>
      <c r="FC16" s="34" t="s">
        <v>257</v>
      </c>
      <c r="FD16" s="34" t="s">
        <v>630</v>
      </c>
      <c r="FE16" s="34" t="s">
        <v>621</v>
      </c>
      <c r="FF16" s="34" t="s">
        <v>306</v>
      </c>
      <c r="FG16" s="34" t="s">
        <v>257</v>
      </c>
      <c r="FH16" s="34" t="s">
        <v>631</v>
      </c>
      <c r="FI16" s="34" t="s">
        <v>381</v>
      </c>
      <c r="FJ16" s="34" t="s">
        <v>257</v>
      </c>
      <c r="FK16" s="34" t="s">
        <v>407</v>
      </c>
      <c r="FL16" s="34" t="s">
        <v>299</v>
      </c>
      <c r="FM16" s="34" t="s">
        <v>418</v>
      </c>
      <c r="FN16" s="34" t="s">
        <v>257</v>
      </c>
      <c r="FO16" s="34" t="s">
        <v>257</v>
      </c>
      <c r="FP16" s="34" t="s">
        <v>257</v>
      </c>
      <c r="FQ16" s="34" t="s">
        <v>257</v>
      </c>
      <c r="FR16" s="34">
        <v>736.5</v>
      </c>
      <c r="FS16" s="34">
        <v>699.10299999999995</v>
      </c>
      <c r="FT16" s="34">
        <v>92.774000000000001</v>
      </c>
      <c r="FU16" s="34">
        <v>129.267</v>
      </c>
      <c r="FV16" s="34">
        <v>74.991</v>
      </c>
      <c r="FW16" s="34">
        <v>422.77199999999999</v>
      </c>
      <c r="FX16" s="34" t="s">
        <v>257</v>
      </c>
      <c r="FY16" s="34" t="s">
        <v>257</v>
      </c>
      <c r="FZ16" s="34">
        <v>1599.4480000000001</v>
      </c>
      <c r="GA16" s="34" t="s">
        <v>257</v>
      </c>
      <c r="GB16" s="34">
        <v>1023.914</v>
      </c>
      <c r="GC16" s="34">
        <v>107.462</v>
      </c>
      <c r="GD16" s="34">
        <v>1078.171</v>
      </c>
      <c r="GE16" s="34" t="s">
        <v>257</v>
      </c>
      <c r="GF16" s="34">
        <v>1311.057</v>
      </c>
      <c r="GG16" s="34">
        <v>1080.973</v>
      </c>
      <c r="GH16" s="34" t="s">
        <v>257</v>
      </c>
      <c r="GI16" s="34">
        <v>501.44400000000002</v>
      </c>
      <c r="GJ16" s="34">
        <v>1133.3789999999999</v>
      </c>
      <c r="GK16" s="34">
        <v>160</v>
      </c>
      <c r="GL16" s="34" t="s">
        <v>257</v>
      </c>
      <c r="GM16" s="34" t="s">
        <v>257</v>
      </c>
      <c r="GN16" s="34" t="s">
        <v>257</v>
      </c>
    </row>
    <row r="17" spans="1:196" x14ac:dyDescent="0.25">
      <c r="A17" s="33">
        <v>44758</v>
      </c>
      <c r="B17" s="34" t="s">
        <v>257</v>
      </c>
      <c r="C17" s="34">
        <v>0</v>
      </c>
      <c r="D17" s="34">
        <v>100</v>
      </c>
      <c r="E17" s="34" t="s">
        <v>257</v>
      </c>
      <c r="F17" s="34" t="s">
        <v>257</v>
      </c>
      <c r="G17" s="34" t="s">
        <v>257</v>
      </c>
      <c r="H17" s="34" t="s">
        <v>257</v>
      </c>
      <c r="I17" s="34" t="s">
        <v>257</v>
      </c>
      <c r="J17" s="34" t="s">
        <v>257</v>
      </c>
      <c r="K17" s="34" t="s">
        <v>257</v>
      </c>
      <c r="L17" s="34" t="s">
        <v>257</v>
      </c>
      <c r="M17" s="34" t="s">
        <v>257</v>
      </c>
      <c r="N17" s="34" t="s">
        <v>257</v>
      </c>
      <c r="O17" s="34" t="s">
        <v>257</v>
      </c>
      <c r="P17" s="34" t="s">
        <v>257</v>
      </c>
      <c r="Q17" s="34" t="s">
        <v>257</v>
      </c>
      <c r="R17" s="34" t="s">
        <v>257</v>
      </c>
      <c r="S17" s="34" t="s">
        <v>257</v>
      </c>
      <c r="T17" s="34" t="s">
        <v>257</v>
      </c>
      <c r="U17" s="34" t="s">
        <v>257</v>
      </c>
      <c r="V17" s="34" t="s">
        <v>257</v>
      </c>
      <c r="W17" s="34" t="s">
        <v>257</v>
      </c>
      <c r="X17" s="34" t="s">
        <v>257</v>
      </c>
      <c r="Y17" s="34" t="s">
        <v>257</v>
      </c>
      <c r="Z17" s="34" t="s">
        <v>257</v>
      </c>
      <c r="AA17" s="34" t="s">
        <v>257</v>
      </c>
      <c r="AB17" s="34" t="s">
        <v>257</v>
      </c>
      <c r="AC17" s="34" t="s">
        <v>257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 t="s">
        <v>257</v>
      </c>
      <c r="AK17" s="34" t="s">
        <v>257</v>
      </c>
      <c r="AL17" s="34">
        <v>0</v>
      </c>
      <c r="AM17" s="34" t="s">
        <v>257</v>
      </c>
      <c r="AN17" s="34">
        <v>0</v>
      </c>
      <c r="AO17" s="34">
        <v>0</v>
      </c>
      <c r="AP17" s="34">
        <v>0</v>
      </c>
      <c r="AQ17" s="34" t="s">
        <v>257</v>
      </c>
      <c r="AR17" s="34">
        <v>0</v>
      </c>
      <c r="AS17" s="34">
        <v>0</v>
      </c>
      <c r="AT17" s="34" t="s">
        <v>257</v>
      </c>
      <c r="AU17" s="34">
        <v>0</v>
      </c>
      <c r="AV17" s="34">
        <v>0</v>
      </c>
      <c r="AW17" s="34" t="s">
        <v>257</v>
      </c>
      <c r="AX17" s="34" t="s">
        <v>257</v>
      </c>
      <c r="AY17" s="34" t="s">
        <v>257</v>
      </c>
      <c r="AZ17" s="34" t="s">
        <v>257</v>
      </c>
      <c r="BA17" s="34" t="s">
        <v>257</v>
      </c>
      <c r="BB17" s="34" t="s">
        <v>258</v>
      </c>
      <c r="BC17" s="34" t="s">
        <v>632</v>
      </c>
      <c r="BD17" s="34" t="s">
        <v>633</v>
      </c>
      <c r="BE17" s="34" t="s">
        <v>634</v>
      </c>
      <c r="BF17" s="34" t="s">
        <v>635</v>
      </c>
      <c r="BG17" s="34" t="s">
        <v>636</v>
      </c>
      <c r="BH17" s="34" t="s">
        <v>257</v>
      </c>
      <c r="BI17" s="34" t="s">
        <v>257</v>
      </c>
      <c r="BJ17" s="34" t="s">
        <v>340</v>
      </c>
      <c r="BK17" s="34" t="s">
        <v>257</v>
      </c>
      <c r="BL17" s="34" t="s">
        <v>637</v>
      </c>
      <c r="BM17" s="34" t="s">
        <v>257</v>
      </c>
      <c r="BN17" s="34" t="s">
        <v>340</v>
      </c>
      <c r="BO17" s="34" t="s">
        <v>257</v>
      </c>
      <c r="BP17" s="34" t="s">
        <v>638</v>
      </c>
      <c r="BQ17" s="34" t="s">
        <v>304</v>
      </c>
      <c r="BR17" s="34" t="s">
        <v>257</v>
      </c>
      <c r="BS17" s="34" t="s">
        <v>278</v>
      </c>
      <c r="BT17" s="34" t="s">
        <v>329</v>
      </c>
      <c r="BU17" s="34" t="s">
        <v>257</v>
      </c>
      <c r="BV17" s="34" t="s">
        <v>257</v>
      </c>
      <c r="BW17" s="34" t="s">
        <v>257</v>
      </c>
      <c r="BX17" s="34" t="s">
        <v>257</v>
      </c>
      <c r="BY17" s="34" t="s">
        <v>257</v>
      </c>
      <c r="BZ17" s="34">
        <v>0</v>
      </c>
      <c r="CA17" s="34">
        <v>0</v>
      </c>
      <c r="CB17" s="34">
        <v>1.35</v>
      </c>
      <c r="CC17" s="34">
        <v>0.89</v>
      </c>
      <c r="CD17" s="34">
        <v>81.5</v>
      </c>
      <c r="CE17" s="34">
        <v>9.27</v>
      </c>
      <c r="CF17" s="34" t="s">
        <v>257</v>
      </c>
      <c r="CG17" s="34" t="s">
        <v>257</v>
      </c>
      <c r="CH17" s="34">
        <v>18.18</v>
      </c>
      <c r="CI17" s="34" t="s">
        <v>257</v>
      </c>
      <c r="CJ17" s="34">
        <v>32.71</v>
      </c>
      <c r="CK17" s="34">
        <v>100</v>
      </c>
      <c r="CL17" s="34">
        <v>22.41</v>
      </c>
      <c r="CM17" s="34" t="s">
        <v>257</v>
      </c>
      <c r="CN17" s="34">
        <v>14.51</v>
      </c>
      <c r="CO17" s="34">
        <v>10.7</v>
      </c>
      <c r="CP17" s="34" t="s">
        <v>257</v>
      </c>
      <c r="CQ17" s="34">
        <v>50</v>
      </c>
      <c r="CR17" s="34">
        <v>8.6300000000000008</v>
      </c>
      <c r="CS17" s="34" t="s">
        <v>257</v>
      </c>
      <c r="CT17" s="34" t="s">
        <v>257</v>
      </c>
      <c r="CU17" s="34" t="s">
        <v>257</v>
      </c>
      <c r="CV17" s="34" t="s">
        <v>257</v>
      </c>
      <c r="CW17" s="34" t="s">
        <v>257</v>
      </c>
      <c r="CX17" s="34" t="s">
        <v>257</v>
      </c>
      <c r="CY17" s="34" t="s">
        <v>257</v>
      </c>
      <c r="CZ17" s="34" t="s">
        <v>272</v>
      </c>
      <c r="DA17" s="34" t="s">
        <v>308</v>
      </c>
      <c r="DB17" s="34" t="s">
        <v>639</v>
      </c>
      <c r="DC17" s="34" t="s">
        <v>640</v>
      </c>
      <c r="DD17" s="34" t="s">
        <v>257</v>
      </c>
      <c r="DE17" s="34" t="s">
        <v>257</v>
      </c>
      <c r="DF17" s="34" t="s">
        <v>589</v>
      </c>
      <c r="DG17" s="34" t="s">
        <v>257</v>
      </c>
      <c r="DH17" s="34" t="s">
        <v>641</v>
      </c>
      <c r="DI17" s="34" t="s">
        <v>269</v>
      </c>
      <c r="DJ17" s="34" t="s">
        <v>621</v>
      </c>
      <c r="DK17" s="34" t="s">
        <v>257</v>
      </c>
      <c r="DL17" s="34" t="s">
        <v>642</v>
      </c>
      <c r="DM17" s="34" t="s">
        <v>603</v>
      </c>
      <c r="DN17" s="34" t="s">
        <v>257</v>
      </c>
      <c r="DO17" s="34" t="s">
        <v>278</v>
      </c>
      <c r="DP17" s="34" t="s">
        <v>311</v>
      </c>
      <c r="DQ17" s="34" t="s">
        <v>257</v>
      </c>
      <c r="DR17" s="34" t="s">
        <v>257</v>
      </c>
      <c r="DS17" s="34" t="s">
        <v>257</v>
      </c>
      <c r="DT17" s="34" t="s">
        <v>257</v>
      </c>
      <c r="DU17" s="34" t="s">
        <v>257</v>
      </c>
      <c r="DV17" s="34" t="s">
        <v>257</v>
      </c>
      <c r="DW17" s="34" t="s">
        <v>257</v>
      </c>
      <c r="DX17" s="34" t="s">
        <v>257</v>
      </c>
      <c r="DY17" s="34" t="s">
        <v>257</v>
      </c>
      <c r="DZ17" s="34" t="s">
        <v>257</v>
      </c>
      <c r="EA17" s="34" t="s">
        <v>257</v>
      </c>
      <c r="EB17" s="34" t="s">
        <v>257</v>
      </c>
      <c r="EC17" s="34" t="s">
        <v>257</v>
      </c>
      <c r="ED17" s="34" t="s">
        <v>257</v>
      </c>
      <c r="EE17" s="34" t="s">
        <v>257</v>
      </c>
      <c r="EF17" s="34" t="s">
        <v>257</v>
      </c>
      <c r="EG17" s="34" t="s">
        <v>257</v>
      </c>
      <c r="EH17" s="34" t="s">
        <v>257</v>
      </c>
      <c r="EI17" s="34" t="s">
        <v>257</v>
      </c>
      <c r="EJ17" s="34" t="s">
        <v>257</v>
      </c>
      <c r="EK17" s="34" t="s">
        <v>257</v>
      </c>
      <c r="EL17" s="34" t="s">
        <v>257</v>
      </c>
      <c r="EM17" s="34" t="s">
        <v>257</v>
      </c>
      <c r="EN17" s="34" t="s">
        <v>257</v>
      </c>
      <c r="EO17" s="34" t="s">
        <v>257</v>
      </c>
      <c r="EP17" s="34" t="s">
        <v>257</v>
      </c>
      <c r="EQ17" s="34" t="s">
        <v>257</v>
      </c>
      <c r="ER17" s="34" t="s">
        <v>257</v>
      </c>
      <c r="ES17" s="34" t="s">
        <v>257</v>
      </c>
      <c r="ET17" s="34" t="s">
        <v>258</v>
      </c>
      <c r="EU17" s="34" t="s">
        <v>632</v>
      </c>
      <c r="EV17" s="34" t="s">
        <v>643</v>
      </c>
      <c r="EW17" s="34" t="s">
        <v>644</v>
      </c>
      <c r="EX17" s="34" t="s">
        <v>645</v>
      </c>
      <c r="EY17" s="34" t="s">
        <v>646</v>
      </c>
      <c r="EZ17" s="34" t="s">
        <v>257</v>
      </c>
      <c r="FA17" s="34" t="s">
        <v>257</v>
      </c>
      <c r="FB17" s="34" t="s">
        <v>458</v>
      </c>
      <c r="FC17" s="34" t="s">
        <v>257</v>
      </c>
      <c r="FD17" s="34" t="s">
        <v>647</v>
      </c>
      <c r="FE17" s="34" t="s">
        <v>269</v>
      </c>
      <c r="FF17" s="34" t="s">
        <v>575</v>
      </c>
      <c r="FG17" s="34" t="s">
        <v>257</v>
      </c>
      <c r="FH17" s="34" t="s">
        <v>648</v>
      </c>
      <c r="FI17" s="34" t="s">
        <v>649</v>
      </c>
      <c r="FJ17" s="34" t="s">
        <v>257</v>
      </c>
      <c r="FK17" s="34" t="s">
        <v>432</v>
      </c>
      <c r="FL17" s="34" t="s">
        <v>268</v>
      </c>
      <c r="FM17" s="34" t="s">
        <v>257</v>
      </c>
      <c r="FN17" s="34" t="s">
        <v>257</v>
      </c>
      <c r="FO17" s="34" t="s">
        <v>257</v>
      </c>
      <c r="FP17" s="34" t="s">
        <v>257</v>
      </c>
      <c r="FQ17" s="34" t="s">
        <v>257</v>
      </c>
      <c r="FR17" s="34">
        <v>145</v>
      </c>
      <c r="FS17" s="34">
        <v>566.07399999999996</v>
      </c>
      <c r="FT17" s="34">
        <v>100.559</v>
      </c>
      <c r="FU17" s="34">
        <v>108.379</v>
      </c>
      <c r="FV17" s="34">
        <v>75.855000000000004</v>
      </c>
      <c r="FW17" s="34">
        <v>363.81299999999999</v>
      </c>
      <c r="FX17" s="34" t="s">
        <v>257</v>
      </c>
      <c r="FY17" s="34" t="s">
        <v>257</v>
      </c>
      <c r="FZ17" s="34">
        <v>1190.873</v>
      </c>
      <c r="GA17" s="34" t="s">
        <v>257</v>
      </c>
      <c r="GB17" s="34">
        <v>956.40599999999995</v>
      </c>
      <c r="GC17" s="34">
        <v>149.143</v>
      </c>
      <c r="GD17" s="34">
        <v>1017.552</v>
      </c>
      <c r="GE17" s="34" t="s">
        <v>257</v>
      </c>
      <c r="GF17" s="34">
        <v>1144.4929999999999</v>
      </c>
      <c r="GG17" s="34">
        <v>1076.521</v>
      </c>
      <c r="GH17" s="34" t="s">
        <v>257</v>
      </c>
      <c r="GI17" s="34">
        <v>613.875</v>
      </c>
      <c r="GJ17" s="34">
        <v>1099.675</v>
      </c>
      <c r="GK17" s="34" t="s">
        <v>257</v>
      </c>
      <c r="GL17" s="34" t="s">
        <v>257</v>
      </c>
      <c r="GM17" s="34" t="s">
        <v>257</v>
      </c>
      <c r="GN17" s="34" t="s">
        <v>257</v>
      </c>
    </row>
    <row r="18" spans="1:196" x14ac:dyDescent="0.25">
      <c r="A18" s="33">
        <v>44759</v>
      </c>
      <c r="B18" s="34" t="s">
        <v>257</v>
      </c>
      <c r="C18" s="34">
        <v>0</v>
      </c>
      <c r="D18" s="34">
        <v>100</v>
      </c>
      <c r="E18" s="34" t="s">
        <v>257</v>
      </c>
      <c r="F18" s="34" t="s">
        <v>257</v>
      </c>
      <c r="G18" s="34" t="s">
        <v>257</v>
      </c>
      <c r="H18" s="34" t="s">
        <v>257</v>
      </c>
      <c r="I18" s="34" t="s">
        <v>257</v>
      </c>
      <c r="J18" s="34" t="s">
        <v>257</v>
      </c>
      <c r="K18" s="34" t="s">
        <v>257</v>
      </c>
      <c r="L18" s="34" t="s">
        <v>257</v>
      </c>
      <c r="M18" s="34" t="s">
        <v>257</v>
      </c>
      <c r="N18" s="34" t="s">
        <v>257</v>
      </c>
      <c r="O18" s="34" t="s">
        <v>257</v>
      </c>
      <c r="P18" s="34" t="s">
        <v>257</v>
      </c>
      <c r="Q18" s="34" t="s">
        <v>257</v>
      </c>
      <c r="R18" s="34" t="s">
        <v>257</v>
      </c>
      <c r="S18" s="34" t="s">
        <v>257</v>
      </c>
      <c r="T18" s="34" t="s">
        <v>257</v>
      </c>
      <c r="U18" s="34" t="s">
        <v>257</v>
      </c>
      <c r="V18" s="34" t="s">
        <v>257</v>
      </c>
      <c r="W18" s="34" t="s">
        <v>257</v>
      </c>
      <c r="X18" s="34" t="s">
        <v>257</v>
      </c>
      <c r="Y18" s="34" t="s">
        <v>257</v>
      </c>
      <c r="Z18" s="34" t="s">
        <v>257</v>
      </c>
      <c r="AA18" s="34" t="s">
        <v>257</v>
      </c>
      <c r="AB18" s="34" t="s">
        <v>257</v>
      </c>
      <c r="AC18" s="34" t="s">
        <v>257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 t="s">
        <v>257</v>
      </c>
      <c r="AK18" s="34" t="s">
        <v>257</v>
      </c>
      <c r="AL18" s="34">
        <v>0</v>
      </c>
      <c r="AM18" s="34" t="s">
        <v>257</v>
      </c>
      <c r="AN18" s="34">
        <v>0</v>
      </c>
      <c r="AO18" s="34">
        <v>0</v>
      </c>
      <c r="AP18" s="34">
        <v>0</v>
      </c>
      <c r="AQ18" s="34" t="s">
        <v>257</v>
      </c>
      <c r="AR18" s="34">
        <v>0</v>
      </c>
      <c r="AS18" s="34">
        <v>0</v>
      </c>
      <c r="AT18" s="34" t="s">
        <v>257</v>
      </c>
      <c r="AU18" s="34">
        <v>0</v>
      </c>
      <c r="AV18" s="34">
        <v>0</v>
      </c>
      <c r="AW18" s="34" t="s">
        <v>257</v>
      </c>
      <c r="AX18" s="34" t="s">
        <v>257</v>
      </c>
      <c r="AY18" s="34" t="s">
        <v>257</v>
      </c>
      <c r="AZ18" s="34" t="s">
        <v>257</v>
      </c>
      <c r="BA18" s="34" t="s">
        <v>257</v>
      </c>
      <c r="BB18" s="34" t="s">
        <v>257</v>
      </c>
      <c r="BC18" s="34" t="s">
        <v>332</v>
      </c>
      <c r="BD18" s="34" t="s">
        <v>650</v>
      </c>
      <c r="BE18" s="34" t="s">
        <v>651</v>
      </c>
      <c r="BF18" s="34" t="s">
        <v>444</v>
      </c>
      <c r="BG18" s="34" t="s">
        <v>652</v>
      </c>
      <c r="BH18" s="34" t="s">
        <v>257</v>
      </c>
      <c r="BI18" s="34" t="s">
        <v>257</v>
      </c>
      <c r="BJ18" s="34" t="s">
        <v>600</v>
      </c>
      <c r="BK18" s="34" t="s">
        <v>257</v>
      </c>
      <c r="BL18" s="34" t="s">
        <v>653</v>
      </c>
      <c r="BM18" s="34" t="s">
        <v>257</v>
      </c>
      <c r="BN18" s="34" t="s">
        <v>316</v>
      </c>
      <c r="BO18" s="34" t="s">
        <v>257</v>
      </c>
      <c r="BP18" s="34" t="s">
        <v>654</v>
      </c>
      <c r="BQ18" s="34" t="s">
        <v>268</v>
      </c>
      <c r="BR18" s="34" t="s">
        <v>257</v>
      </c>
      <c r="BS18" s="34" t="s">
        <v>258</v>
      </c>
      <c r="BT18" s="34" t="s">
        <v>270</v>
      </c>
      <c r="BU18" s="34" t="s">
        <v>257</v>
      </c>
      <c r="BV18" s="34" t="s">
        <v>257</v>
      </c>
      <c r="BW18" s="34" t="s">
        <v>257</v>
      </c>
      <c r="BX18" s="34" t="s">
        <v>257</v>
      </c>
      <c r="BY18" s="34" t="s">
        <v>257</v>
      </c>
      <c r="BZ18" s="34">
        <v>100</v>
      </c>
      <c r="CA18" s="34">
        <v>0.76</v>
      </c>
      <c r="CB18" s="34">
        <v>1.57</v>
      </c>
      <c r="CC18" s="34">
        <v>0.97</v>
      </c>
      <c r="CD18" s="34">
        <v>64.44</v>
      </c>
      <c r="CE18" s="34">
        <v>5.56</v>
      </c>
      <c r="CF18" s="34" t="s">
        <v>257</v>
      </c>
      <c r="CG18" s="34" t="s">
        <v>257</v>
      </c>
      <c r="CH18" s="34">
        <v>25</v>
      </c>
      <c r="CI18" s="34" t="s">
        <v>257</v>
      </c>
      <c r="CJ18" s="34">
        <v>15.71</v>
      </c>
      <c r="CK18" s="34">
        <v>100</v>
      </c>
      <c r="CL18" s="34">
        <v>26.09</v>
      </c>
      <c r="CM18" s="34" t="s">
        <v>257</v>
      </c>
      <c r="CN18" s="34">
        <v>14.3</v>
      </c>
      <c r="CO18" s="34">
        <v>12.05</v>
      </c>
      <c r="CP18" s="34" t="s">
        <v>257</v>
      </c>
      <c r="CQ18" s="34">
        <v>66.67</v>
      </c>
      <c r="CR18" s="34">
        <v>8.8699999999999992</v>
      </c>
      <c r="CS18" s="34" t="s">
        <v>257</v>
      </c>
      <c r="CT18" s="34" t="s">
        <v>257</v>
      </c>
      <c r="CU18" s="34" t="s">
        <v>257</v>
      </c>
      <c r="CV18" s="34" t="s">
        <v>257</v>
      </c>
      <c r="CW18" s="34" t="s">
        <v>257</v>
      </c>
      <c r="CX18" s="34" t="s">
        <v>258</v>
      </c>
      <c r="CY18" s="34" t="s">
        <v>418</v>
      </c>
      <c r="CZ18" s="34" t="s">
        <v>308</v>
      </c>
      <c r="DA18" s="34" t="s">
        <v>308</v>
      </c>
      <c r="DB18" s="34" t="s">
        <v>586</v>
      </c>
      <c r="DC18" s="34" t="s">
        <v>423</v>
      </c>
      <c r="DD18" s="34" t="s">
        <v>257</v>
      </c>
      <c r="DE18" s="34" t="s">
        <v>257</v>
      </c>
      <c r="DF18" s="34" t="s">
        <v>589</v>
      </c>
      <c r="DG18" s="34" t="s">
        <v>257</v>
      </c>
      <c r="DH18" s="34" t="s">
        <v>655</v>
      </c>
      <c r="DI18" s="34" t="s">
        <v>432</v>
      </c>
      <c r="DJ18" s="34" t="s">
        <v>276</v>
      </c>
      <c r="DK18" s="34" t="s">
        <v>257</v>
      </c>
      <c r="DL18" s="34" t="s">
        <v>656</v>
      </c>
      <c r="DM18" s="34" t="s">
        <v>623</v>
      </c>
      <c r="DN18" s="34" t="s">
        <v>257</v>
      </c>
      <c r="DO18" s="34" t="s">
        <v>278</v>
      </c>
      <c r="DP18" s="34" t="s">
        <v>279</v>
      </c>
      <c r="DQ18" s="34" t="s">
        <v>257</v>
      </c>
      <c r="DR18" s="34" t="s">
        <v>257</v>
      </c>
      <c r="DS18" s="34" t="s">
        <v>257</v>
      </c>
      <c r="DT18" s="34" t="s">
        <v>257</v>
      </c>
      <c r="DU18" s="34" t="s">
        <v>257</v>
      </c>
      <c r="DV18" s="34" t="s">
        <v>257</v>
      </c>
      <c r="DW18" s="34" t="s">
        <v>257</v>
      </c>
      <c r="DX18" s="34" t="s">
        <v>257</v>
      </c>
      <c r="DY18" s="34" t="s">
        <v>257</v>
      </c>
      <c r="DZ18" s="34" t="s">
        <v>257</v>
      </c>
      <c r="EA18" s="34" t="s">
        <v>257</v>
      </c>
      <c r="EB18" s="34" t="s">
        <v>257</v>
      </c>
      <c r="EC18" s="34" t="s">
        <v>257</v>
      </c>
      <c r="ED18" s="34" t="s">
        <v>257</v>
      </c>
      <c r="EE18" s="34" t="s">
        <v>257</v>
      </c>
      <c r="EF18" s="34" t="s">
        <v>257</v>
      </c>
      <c r="EG18" s="34" t="s">
        <v>257</v>
      </c>
      <c r="EH18" s="34" t="s">
        <v>257</v>
      </c>
      <c r="EI18" s="34" t="s">
        <v>257</v>
      </c>
      <c r="EJ18" s="34" t="s">
        <v>257</v>
      </c>
      <c r="EK18" s="34" t="s">
        <v>257</v>
      </c>
      <c r="EL18" s="34" t="s">
        <v>257</v>
      </c>
      <c r="EM18" s="34" t="s">
        <v>257</v>
      </c>
      <c r="EN18" s="34" t="s">
        <v>257</v>
      </c>
      <c r="EO18" s="34" t="s">
        <v>257</v>
      </c>
      <c r="EP18" s="34" t="s">
        <v>257</v>
      </c>
      <c r="EQ18" s="34" t="s">
        <v>257</v>
      </c>
      <c r="ER18" s="34" t="s">
        <v>257</v>
      </c>
      <c r="ES18" s="34" t="s">
        <v>257</v>
      </c>
      <c r="ET18" s="34" t="s">
        <v>258</v>
      </c>
      <c r="EU18" s="34" t="s">
        <v>657</v>
      </c>
      <c r="EV18" s="34" t="s">
        <v>658</v>
      </c>
      <c r="EW18" s="34" t="s">
        <v>659</v>
      </c>
      <c r="EX18" s="34" t="s">
        <v>329</v>
      </c>
      <c r="EY18" s="34" t="s">
        <v>660</v>
      </c>
      <c r="EZ18" s="34" t="s">
        <v>257</v>
      </c>
      <c r="FA18" s="34" t="s">
        <v>257</v>
      </c>
      <c r="FB18" s="34" t="s">
        <v>336</v>
      </c>
      <c r="FC18" s="34" t="s">
        <v>257</v>
      </c>
      <c r="FD18" s="34" t="s">
        <v>661</v>
      </c>
      <c r="FE18" s="34" t="s">
        <v>432</v>
      </c>
      <c r="FF18" s="34" t="s">
        <v>662</v>
      </c>
      <c r="FG18" s="34" t="s">
        <v>257</v>
      </c>
      <c r="FH18" s="34" t="s">
        <v>663</v>
      </c>
      <c r="FI18" s="34" t="s">
        <v>381</v>
      </c>
      <c r="FJ18" s="34" t="s">
        <v>257</v>
      </c>
      <c r="FK18" s="34" t="s">
        <v>271</v>
      </c>
      <c r="FL18" s="34" t="s">
        <v>299</v>
      </c>
      <c r="FM18" s="34" t="s">
        <v>257</v>
      </c>
      <c r="FN18" s="34" t="s">
        <v>257</v>
      </c>
      <c r="FO18" s="34" t="s">
        <v>257</v>
      </c>
      <c r="FP18" s="34" t="s">
        <v>257</v>
      </c>
      <c r="FQ18" s="34" t="s">
        <v>257</v>
      </c>
      <c r="FR18" s="34">
        <v>88</v>
      </c>
      <c r="FS18" s="34">
        <v>582.90899999999999</v>
      </c>
      <c r="FT18" s="34">
        <v>93.912000000000006</v>
      </c>
      <c r="FU18" s="34">
        <v>127.32899999999999</v>
      </c>
      <c r="FV18" s="34">
        <v>74.322000000000003</v>
      </c>
      <c r="FW18" s="34">
        <v>606.44200000000001</v>
      </c>
      <c r="FX18" s="34" t="s">
        <v>257</v>
      </c>
      <c r="FY18" s="34" t="s">
        <v>257</v>
      </c>
      <c r="FZ18" s="34">
        <v>720.3</v>
      </c>
      <c r="GA18" s="34" t="s">
        <v>257</v>
      </c>
      <c r="GB18" s="34">
        <v>1023.726</v>
      </c>
      <c r="GC18" s="34">
        <v>143</v>
      </c>
      <c r="GD18" s="34">
        <v>848.91300000000001</v>
      </c>
      <c r="GE18" s="34" t="s">
        <v>257</v>
      </c>
      <c r="GF18" s="34">
        <v>1127.3219999999999</v>
      </c>
      <c r="GG18" s="34">
        <v>1055.902</v>
      </c>
      <c r="GH18" s="34" t="s">
        <v>257</v>
      </c>
      <c r="GI18" s="34">
        <v>389.83300000000003</v>
      </c>
      <c r="GJ18" s="34">
        <v>1081.0740000000001</v>
      </c>
      <c r="GK18" s="34" t="s">
        <v>257</v>
      </c>
      <c r="GL18" s="34" t="s">
        <v>257</v>
      </c>
      <c r="GM18" s="34" t="s">
        <v>257</v>
      </c>
      <c r="GN18" s="34" t="s">
        <v>257</v>
      </c>
    </row>
    <row r="19" spans="1:196" x14ac:dyDescent="0.25">
      <c r="A19" s="33">
        <v>44760</v>
      </c>
      <c r="B19" s="34" t="s">
        <v>257</v>
      </c>
      <c r="C19" s="34">
        <v>0</v>
      </c>
      <c r="D19" s="34">
        <v>100</v>
      </c>
      <c r="E19" s="34" t="s">
        <v>257</v>
      </c>
      <c r="F19" s="34" t="s">
        <v>257</v>
      </c>
      <c r="G19" s="34" t="s">
        <v>257</v>
      </c>
      <c r="H19" s="34" t="s">
        <v>257</v>
      </c>
      <c r="I19" s="34" t="s">
        <v>257</v>
      </c>
      <c r="J19" s="34" t="s">
        <v>257</v>
      </c>
      <c r="K19" s="34" t="s">
        <v>257</v>
      </c>
      <c r="L19" s="34" t="s">
        <v>257</v>
      </c>
      <c r="M19" s="34" t="s">
        <v>257</v>
      </c>
      <c r="N19" s="34" t="s">
        <v>257</v>
      </c>
      <c r="O19" s="34" t="s">
        <v>257</v>
      </c>
      <c r="P19" s="34" t="s">
        <v>257</v>
      </c>
      <c r="Q19" s="34" t="s">
        <v>257</v>
      </c>
      <c r="R19" s="34" t="s">
        <v>257</v>
      </c>
      <c r="S19" s="34" t="s">
        <v>257</v>
      </c>
      <c r="T19" s="34" t="s">
        <v>257</v>
      </c>
      <c r="U19" s="34" t="s">
        <v>257</v>
      </c>
      <c r="V19" s="34" t="s">
        <v>257</v>
      </c>
      <c r="W19" s="34" t="s">
        <v>257</v>
      </c>
      <c r="X19" s="34" t="s">
        <v>257</v>
      </c>
      <c r="Y19" s="34" t="s">
        <v>257</v>
      </c>
      <c r="Z19" s="34" t="s">
        <v>257</v>
      </c>
      <c r="AA19" s="34" t="s">
        <v>257</v>
      </c>
      <c r="AB19" s="34" t="s">
        <v>257</v>
      </c>
      <c r="AC19" s="34" t="s">
        <v>257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 t="s">
        <v>257</v>
      </c>
      <c r="AK19" s="34" t="s">
        <v>257</v>
      </c>
      <c r="AL19" s="34">
        <v>0</v>
      </c>
      <c r="AM19" s="34" t="s">
        <v>257</v>
      </c>
      <c r="AN19" s="34">
        <v>0</v>
      </c>
      <c r="AO19" s="34">
        <v>0</v>
      </c>
      <c r="AP19" s="34">
        <v>0</v>
      </c>
      <c r="AQ19" s="34" t="s">
        <v>257</v>
      </c>
      <c r="AR19" s="34">
        <v>0</v>
      </c>
      <c r="AS19" s="34">
        <v>0</v>
      </c>
      <c r="AT19" s="34" t="s">
        <v>257</v>
      </c>
      <c r="AU19" s="34">
        <v>0</v>
      </c>
      <c r="AV19" s="34">
        <v>0</v>
      </c>
      <c r="AW19" s="34">
        <v>0</v>
      </c>
      <c r="AX19" s="34" t="s">
        <v>257</v>
      </c>
      <c r="AY19" s="34" t="s">
        <v>257</v>
      </c>
      <c r="AZ19" s="34" t="s">
        <v>257</v>
      </c>
      <c r="BA19" s="34" t="s">
        <v>257</v>
      </c>
      <c r="BB19" s="34" t="s">
        <v>305</v>
      </c>
      <c r="BC19" s="34" t="s">
        <v>476</v>
      </c>
      <c r="BD19" s="34" t="s">
        <v>664</v>
      </c>
      <c r="BE19" s="34" t="s">
        <v>665</v>
      </c>
      <c r="BF19" s="34" t="s">
        <v>666</v>
      </c>
      <c r="BG19" s="34" t="s">
        <v>667</v>
      </c>
      <c r="BH19" s="34" t="s">
        <v>257</v>
      </c>
      <c r="BI19" s="34" t="s">
        <v>257</v>
      </c>
      <c r="BJ19" s="34" t="s">
        <v>668</v>
      </c>
      <c r="BK19" s="34" t="s">
        <v>257</v>
      </c>
      <c r="BL19" s="34" t="s">
        <v>373</v>
      </c>
      <c r="BM19" s="34" t="s">
        <v>257</v>
      </c>
      <c r="BN19" s="34" t="s">
        <v>323</v>
      </c>
      <c r="BO19" s="34" t="s">
        <v>257</v>
      </c>
      <c r="BP19" s="34" t="s">
        <v>669</v>
      </c>
      <c r="BQ19" s="34" t="s">
        <v>304</v>
      </c>
      <c r="BR19" s="34" t="s">
        <v>257</v>
      </c>
      <c r="BS19" s="34" t="s">
        <v>418</v>
      </c>
      <c r="BT19" s="34" t="s">
        <v>306</v>
      </c>
      <c r="BU19" s="34" t="s">
        <v>305</v>
      </c>
      <c r="BV19" s="34" t="s">
        <v>257</v>
      </c>
      <c r="BW19" s="34" t="s">
        <v>257</v>
      </c>
      <c r="BX19" s="34" t="s">
        <v>257</v>
      </c>
      <c r="BY19" s="34" t="s">
        <v>257</v>
      </c>
      <c r="BZ19" s="34">
        <v>25</v>
      </c>
      <c r="CA19" s="34">
        <v>0</v>
      </c>
      <c r="CB19" s="34">
        <v>1.32</v>
      </c>
      <c r="CC19" s="34">
        <v>0.71</v>
      </c>
      <c r="CD19" s="34">
        <v>78.47</v>
      </c>
      <c r="CE19" s="34">
        <v>14.03</v>
      </c>
      <c r="CF19" s="34" t="s">
        <v>257</v>
      </c>
      <c r="CG19" s="34" t="s">
        <v>257</v>
      </c>
      <c r="CH19" s="34">
        <v>12.71</v>
      </c>
      <c r="CI19" s="34" t="s">
        <v>257</v>
      </c>
      <c r="CJ19" s="34">
        <v>35.86</v>
      </c>
      <c r="CK19" s="34">
        <v>100</v>
      </c>
      <c r="CL19" s="34">
        <v>18.75</v>
      </c>
      <c r="CM19" s="34" t="s">
        <v>257</v>
      </c>
      <c r="CN19" s="34">
        <v>13.8</v>
      </c>
      <c r="CO19" s="34">
        <v>11.93</v>
      </c>
      <c r="CP19" s="34" t="s">
        <v>257</v>
      </c>
      <c r="CQ19" s="34">
        <v>83.33</v>
      </c>
      <c r="CR19" s="34">
        <v>8.1199999999999992</v>
      </c>
      <c r="CS19" s="34">
        <v>0</v>
      </c>
      <c r="CT19" s="34" t="s">
        <v>257</v>
      </c>
      <c r="CU19" s="34" t="s">
        <v>257</v>
      </c>
      <c r="CV19" s="34" t="s">
        <v>257</v>
      </c>
      <c r="CW19" s="34" t="s">
        <v>257</v>
      </c>
      <c r="CX19" s="34" t="s">
        <v>418</v>
      </c>
      <c r="CY19" s="34" t="s">
        <v>257</v>
      </c>
      <c r="CZ19" s="34" t="s">
        <v>574</v>
      </c>
      <c r="DA19" s="34" t="s">
        <v>308</v>
      </c>
      <c r="DB19" s="34" t="s">
        <v>670</v>
      </c>
      <c r="DC19" s="34" t="s">
        <v>671</v>
      </c>
      <c r="DD19" s="34" t="s">
        <v>257</v>
      </c>
      <c r="DE19" s="34" t="s">
        <v>257</v>
      </c>
      <c r="DF19" s="34" t="s">
        <v>507</v>
      </c>
      <c r="DG19" s="34" t="s">
        <v>257</v>
      </c>
      <c r="DH19" s="34" t="s">
        <v>672</v>
      </c>
      <c r="DI19" s="34" t="s">
        <v>507</v>
      </c>
      <c r="DJ19" s="34" t="s">
        <v>507</v>
      </c>
      <c r="DK19" s="34" t="s">
        <v>257</v>
      </c>
      <c r="DL19" s="34" t="s">
        <v>673</v>
      </c>
      <c r="DM19" s="34" t="s">
        <v>314</v>
      </c>
      <c r="DN19" s="34" t="s">
        <v>257</v>
      </c>
      <c r="DO19" s="34" t="s">
        <v>313</v>
      </c>
      <c r="DP19" s="34" t="s">
        <v>343</v>
      </c>
      <c r="DQ19" s="34" t="s">
        <v>257</v>
      </c>
      <c r="DR19" s="34" t="s">
        <v>257</v>
      </c>
      <c r="DS19" s="34" t="s">
        <v>257</v>
      </c>
      <c r="DT19" s="34" t="s">
        <v>257</v>
      </c>
      <c r="DU19" s="34" t="s">
        <v>257</v>
      </c>
      <c r="DV19" s="34" t="s">
        <v>257</v>
      </c>
      <c r="DW19" s="34" t="s">
        <v>257</v>
      </c>
      <c r="DX19" s="34" t="s">
        <v>257</v>
      </c>
      <c r="DY19" s="34" t="s">
        <v>257</v>
      </c>
      <c r="DZ19" s="34" t="s">
        <v>257</v>
      </c>
      <c r="EA19" s="34" t="s">
        <v>257</v>
      </c>
      <c r="EB19" s="34" t="s">
        <v>257</v>
      </c>
      <c r="EC19" s="34" t="s">
        <v>257</v>
      </c>
      <c r="ED19" s="34" t="s">
        <v>257</v>
      </c>
      <c r="EE19" s="34" t="s">
        <v>257</v>
      </c>
      <c r="EF19" s="34" t="s">
        <v>257</v>
      </c>
      <c r="EG19" s="34" t="s">
        <v>257</v>
      </c>
      <c r="EH19" s="34" t="s">
        <v>257</v>
      </c>
      <c r="EI19" s="34" t="s">
        <v>257</v>
      </c>
      <c r="EJ19" s="34" t="s">
        <v>257</v>
      </c>
      <c r="EK19" s="34" t="s">
        <v>257</v>
      </c>
      <c r="EL19" s="34" t="s">
        <v>257</v>
      </c>
      <c r="EM19" s="34" t="s">
        <v>257</v>
      </c>
      <c r="EN19" s="34" t="s">
        <v>257</v>
      </c>
      <c r="EO19" s="34" t="s">
        <v>257</v>
      </c>
      <c r="EP19" s="34" t="s">
        <v>257</v>
      </c>
      <c r="EQ19" s="34" t="s">
        <v>257</v>
      </c>
      <c r="ER19" s="34" t="s">
        <v>257</v>
      </c>
      <c r="ES19" s="34" t="s">
        <v>257</v>
      </c>
      <c r="ET19" s="34" t="s">
        <v>278</v>
      </c>
      <c r="EU19" s="34" t="s">
        <v>476</v>
      </c>
      <c r="EV19" s="34" t="s">
        <v>674</v>
      </c>
      <c r="EW19" s="34" t="s">
        <v>675</v>
      </c>
      <c r="EX19" s="34" t="s">
        <v>676</v>
      </c>
      <c r="EY19" s="34" t="s">
        <v>677</v>
      </c>
      <c r="EZ19" s="34" t="s">
        <v>257</v>
      </c>
      <c r="FA19" s="34" t="s">
        <v>257</v>
      </c>
      <c r="FB19" s="34" t="s">
        <v>678</v>
      </c>
      <c r="FC19" s="34" t="s">
        <v>257</v>
      </c>
      <c r="FD19" s="34" t="s">
        <v>679</v>
      </c>
      <c r="FE19" s="34" t="s">
        <v>507</v>
      </c>
      <c r="FF19" s="34" t="s">
        <v>680</v>
      </c>
      <c r="FG19" s="34" t="s">
        <v>257</v>
      </c>
      <c r="FH19" s="34" t="s">
        <v>681</v>
      </c>
      <c r="FI19" s="34" t="s">
        <v>354</v>
      </c>
      <c r="FJ19" s="34" t="s">
        <v>257</v>
      </c>
      <c r="FK19" s="34" t="s">
        <v>271</v>
      </c>
      <c r="FL19" s="34" t="s">
        <v>268</v>
      </c>
      <c r="FM19" s="34" t="s">
        <v>305</v>
      </c>
      <c r="FN19" s="34" t="s">
        <v>257</v>
      </c>
      <c r="FO19" s="34" t="s">
        <v>257</v>
      </c>
      <c r="FP19" s="34" t="s">
        <v>257</v>
      </c>
      <c r="FQ19" s="34" t="s">
        <v>257</v>
      </c>
      <c r="FR19" s="34">
        <v>147.75</v>
      </c>
      <c r="FS19" s="34">
        <v>757.851</v>
      </c>
      <c r="FT19" s="34">
        <v>90.194999999999993</v>
      </c>
      <c r="FU19" s="34">
        <v>93.590999999999994</v>
      </c>
      <c r="FV19" s="34">
        <v>76.863</v>
      </c>
      <c r="FW19" s="34">
        <v>484.02</v>
      </c>
      <c r="FX19" s="34" t="s">
        <v>257</v>
      </c>
      <c r="FY19" s="34" t="s">
        <v>257</v>
      </c>
      <c r="FZ19" s="34">
        <v>1172.8050000000001</v>
      </c>
      <c r="GA19" s="34" t="s">
        <v>257</v>
      </c>
      <c r="GB19" s="34">
        <v>1016.069</v>
      </c>
      <c r="GC19" s="34">
        <v>128.6</v>
      </c>
      <c r="GD19" s="34">
        <v>1158.0129999999999</v>
      </c>
      <c r="GE19" s="34" t="s">
        <v>257</v>
      </c>
      <c r="GF19" s="34">
        <v>1257.242</v>
      </c>
      <c r="GG19" s="34">
        <v>1007.468</v>
      </c>
      <c r="GH19" s="34" t="s">
        <v>257</v>
      </c>
      <c r="GI19" s="34">
        <v>283.5</v>
      </c>
      <c r="GJ19" s="34">
        <v>1100.1980000000001</v>
      </c>
      <c r="GK19" s="34">
        <v>115.667</v>
      </c>
      <c r="GL19" s="34" t="s">
        <v>257</v>
      </c>
      <c r="GM19" s="34" t="s">
        <v>257</v>
      </c>
      <c r="GN19" s="34" t="s">
        <v>257</v>
      </c>
    </row>
    <row r="20" spans="1:196" x14ac:dyDescent="0.25">
      <c r="A20" s="33">
        <v>44761</v>
      </c>
      <c r="B20" s="34" t="s">
        <v>257</v>
      </c>
      <c r="C20" s="34">
        <v>0</v>
      </c>
      <c r="D20" s="34">
        <v>100</v>
      </c>
      <c r="E20" s="34" t="s">
        <v>257</v>
      </c>
      <c r="F20" s="34" t="s">
        <v>257</v>
      </c>
      <c r="G20" s="34" t="s">
        <v>257</v>
      </c>
      <c r="H20" s="34" t="s">
        <v>257</v>
      </c>
      <c r="I20" s="34" t="s">
        <v>257</v>
      </c>
      <c r="J20" s="34" t="s">
        <v>257</v>
      </c>
      <c r="K20" s="34" t="s">
        <v>257</v>
      </c>
      <c r="L20" s="34" t="s">
        <v>257</v>
      </c>
      <c r="M20" s="34" t="s">
        <v>257</v>
      </c>
      <c r="N20" s="34" t="s">
        <v>257</v>
      </c>
      <c r="O20" s="34" t="s">
        <v>257</v>
      </c>
      <c r="P20" s="34" t="s">
        <v>257</v>
      </c>
      <c r="Q20" s="34" t="s">
        <v>257</v>
      </c>
      <c r="R20" s="34" t="s">
        <v>257</v>
      </c>
      <c r="S20" s="34" t="s">
        <v>257</v>
      </c>
      <c r="T20" s="34" t="s">
        <v>257</v>
      </c>
      <c r="U20" s="34" t="s">
        <v>257</v>
      </c>
      <c r="V20" s="34" t="s">
        <v>257</v>
      </c>
      <c r="W20" s="34" t="s">
        <v>257</v>
      </c>
      <c r="X20" s="34" t="s">
        <v>257</v>
      </c>
      <c r="Y20" s="34" t="s">
        <v>257</v>
      </c>
      <c r="Z20" s="34" t="s">
        <v>257</v>
      </c>
      <c r="AA20" s="34" t="s">
        <v>257</v>
      </c>
      <c r="AB20" s="34" t="s">
        <v>257</v>
      </c>
      <c r="AC20" s="34" t="s">
        <v>257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 t="s">
        <v>257</v>
      </c>
      <c r="AK20" s="34" t="s">
        <v>257</v>
      </c>
      <c r="AL20" s="34">
        <v>0</v>
      </c>
      <c r="AM20" s="34" t="s">
        <v>257</v>
      </c>
      <c r="AN20" s="34">
        <v>0</v>
      </c>
      <c r="AO20" s="34">
        <v>0</v>
      </c>
      <c r="AP20" s="34">
        <v>0</v>
      </c>
      <c r="AQ20" s="34" t="s">
        <v>257</v>
      </c>
      <c r="AR20" s="34">
        <v>0</v>
      </c>
      <c r="AS20" s="34">
        <v>0</v>
      </c>
      <c r="AT20" s="34" t="s">
        <v>257</v>
      </c>
      <c r="AU20" s="34">
        <v>0</v>
      </c>
      <c r="AV20" s="34">
        <v>0</v>
      </c>
      <c r="AW20" s="34">
        <v>0</v>
      </c>
      <c r="AX20" s="34" t="s">
        <v>257</v>
      </c>
      <c r="AY20" s="34" t="s">
        <v>257</v>
      </c>
      <c r="AZ20" s="34" t="s">
        <v>257</v>
      </c>
      <c r="BA20" s="34" t="s">
        <v>257</v>
      </c>
      <c r="BB20" s="34" t="s">
        <v>278</v>
      </c>
      <c r="BC20" s="34" t="s">
        <v>682</v>
      </c>
      <c r="BD20" s="34" t="s">
        <v>683</v>
      </c>
      <c r="BE20" s="34" t="s">
        <v>684</v>
      </c>
      <c r="BF20" s="34" t="s">
        <v>685</v>
      </c>
      <c r="BG20" s="34" t="s">
        <v>686</v>
      </c>
      <c r="BH20" s="34" t="s">
        <v>257</v>
      </c>
      <c r="BI20" s="34" t="s">
        <v>257</v>
      </c>
      <c r="BJ20" s="34" t="s">
        <v>687</v>
      </c>
      <c r="BK20" s="34" t="s">
        <v>257</v>
      </c>
      <c r="BL20" s="34" t="s">
        <v>688</v>
      </c>
      <c r="BM20" s="34" t="s">
        <v>257</v>
      </c>
      <c r="BN20" s="34" t="s">
        <v>323</v>
      </c>
      <c r="BO20" s="34" t="s">
        <v>257</v>
      </c>
      <c r="BP20" s="34" t="s">
        <v>689</v>
      </c>
      <c r="BQ20" s="34" t="s">
        <v>338</v>
      </c>
      <c r="BR20" s="34" t="s">
        <v>257</v>
      </c>
      <c r="BS20" s="34" t="s">
        <v>305</v>
      </c>
      <c r="BT20" s="34" t="s">
        <v>690</v>
      </c>
      <c r="BU20" s="34" t="s">
        <v>418</v>
      </c>
      <c r="BV20" s="34" t="s">
        <v>257</v>
      </c>
      <c r="BW20" s="34" t="s">
        <v>257</v>
      </c>
      <c r="BX20" s="34" t="s">
        <v>257</v>
      </c>
      <c r="BY20" s="34" t="s">
        <v>257</v>
      </c>
      <c r="BZ20" s="34">
        <v>33.33</v>
      </c>
      <c r="CA20" s="34">
        <v>0.85</v>
      </c>
      <c r="CB20" s="34">
        <v>1.25</v>
      </c>
      <c r="CC20" s="34">
        <v>0.75</v>
      </c>
      <c r="CD20" s="34">
        <v>79.680000000000007</v>
      </c>
      <c r="CE20" s="34">
        <v>11.08</v>
      </c>
      <c r="CF20" s="34" t="s">
        <v>257</v>
      </c>
      <c r="CG20" s="34" t="s">
        <v>257</v>
      </c>
      <c r="CH20" s="34">
        <v>16.420000000000002</v>
      </c>
      <c r="CI20" s="34" t="s">
        <v>257</v>
      </c>
      <c r="CJ20" s="34">
        <v>37.08</v>
      </c>
      <c r="CK20" s="34">
        <v>100</v>
      </c>
      <c r="CL20" s="34">
        <v>21.69</v>
      </c>
      <c r="CM20" s="34" t="s">
        <v>257</v>
      </c>
      <c r="CN20" s="34">
        <v>14.71</v>
      </c>
      <c r="CO20" s="34">
        <v>10.43</v>
      </c>
      <c r="CP20" s="34" t="s">
        <v>257</v>
      </c>
      <c r="CQ20" s="34">
        <v>62.5</v>
      </c>
      <c r="CR20" s="34">
        <v>8.2899999999999991</v>
      </c>
      <c r="CS20" s="34">
        <v>0</v>
      </c>
      <c r="CT20" s="34" t="s">
        <v>257</v>
      </c>
      <c r="CU20" s="34" t="s">
        <v>257</v>
      </c>
      <c r="CV20" s="34" t="s">
        <v>257</v>
      </c>
      <c r="CW20" s="34" t="s">
        <v>257</v>
      </c>
      <c r="CX20" s="34" t="s">
        <v>258</v>
      </c>
      <c r="CY20" s="34" t="s">
        <v>258</v>
      </c>
      <c r="CZ20" s="34" t="s">
        <v>575</v>
      </c>
      <c r="DA20" s="34" t="s">
        <v>308</v>
      </c>
      <c r="DB20" s="34" t="s">
        <v>691</v>
      </c>
      <c r="DC20" s="34" t="s">
        <v>692</v>
      </c>
      <c r="DD20" s="34" t="s">
        <v>257</v>
      </c>
      <c r="DE20" s="34" t="s">
        <v>257</v>
      </c>
      <c r="DF20" s="34" t="s">
        <v>369</v>
      </c>
      <c r="DG20" s="34" t="s">
        <v>257</v>
      </c>
      <c r="DH20" s="34" t="s">
        <v>693</v>
      </c>
      <c r="DI20" s="34" t="s">
        <v>345</v>
      </c>
      <c r="DJ20" s="34" t="s">
        <v>279</v>
      </c>
      <c r="DK20" s="34" t="s">
        <v>257</v>
      </c>
      <c r="DL20" s="34" t="s">
        <v>694</v>
      </c>
      <c r="DM20" s="34" t="s">
        <v>369</v>
      </c>
      <c r="DN20" s="34" t="s">
        <v>257</v>
      </c>
      <c r="DO20" s="34" t="s">
        <v>313</v>
      </c>
      <c r="DP20" s="34" t="s">
        <v>343</v>
      </c>
      <c r="DQ20" s="34" t="s">
        <v>257</v>
      </c>
      <c r="DR20" s="34" t="s">
        <v>257</v>
      </c>
      <c r="DS20" s="34" t="s">
        <v>257</v>
      </c>
      <c r="DT20" s="34" t="s">
        <v>257</v>
      </c>
      <c r="DU20" s="34" t="s">
        <v>257</v>
      </c>
      <c r="DV20" s="34" t="s">
        <v>257</v>
      </c>
      <c r="DW20" s="34" t="s">
        <v>257</v>
      </c>
      <c r="DX20" s="34" t="s">
        <v>257</v>
      </c>
      <c r="DY20" s="34" t="s">
        <v>257</v>
      </c>
      <c r="DZ20" s="34" t="s">
        <v>257</v>
      </c>
      <c r="EA20" s="34" t="s">
        <v>257</v>
      </c>
      <c r="EB20" s="34" t="s">
        <v>257</v>
      </c>
      <c r="EC20" s="34" t="s">
        <v>257</v>
      </c>
      <c r="ED20" s="34" t="s">
        <v>257</v>
      </c>
      <c r="EE20" s="34" t="s">
        <v>257</v>
      </c>
      <c r="EF20" s="34" t="s">
        <v>257</v>
      </c>
      <c r="EG20" s="34" t="s">
        <v>257</v>
      </c>
      <c r="EH20" s="34" t="s">
        <v>257</v>
      </c>
      <c r="EI20" s="34" t="s">
        <v>257</v>
      </c>
      <c r="EJ20" s="34" t="s">
        <v>257</v>
      </c>
      <c r="EK20" s="34" t="s">
        <v>257</v>
      </c>
      <c r="EL20" s="34" t="s">
        <v>257</v>
      </c>
      <c r="EM20" s="34" t="s">
        <v>257</v>
      </c>
      <c r="EN20" s="34" t="s">
        <v>257</v>
      </c>
      <c r="EO20" s="34" t="s">
        <v>257</v>
      </c>
      <c r="EP20" s="34" t="s">
        <v>257</v>
      </c>
      <c r="EQ20" s="34" t="s">
        <v>257</v>
      </c>
      <c r="ER20" s="34" t="s">
        <v>257</v>
      </c>
      <c r="ES20" s="34" t="s">
        <v>257</v>
      </c>
      <c r="ET20" s="34" t="s">
        <v>271</v>
      </c>
      <c r="EU20" s="34" t="s">
        <v>695</v>
      </c>
      <c r="EV20" s="34" t="s">
        <v>696</v>
      </c>
      <c r="EW20" s="34" t="s">
        <v>697</v>
      </c>
      <c r="EX20" s="34" t="s">
        <v>698</v>
      </c>
      <c r="EY20" s="34" t="s">
        <v>699</v>
      </c>
      <c r="EZ20" s="34" t="s">
        <v>257</v>
      </c>
      <c r="FA20" s="34" t="s">
        <v>257</v>
      </c>
      <c r="FB20" s="34" t="s">
        <v>481</v>
      </c>
      <c r="FC20" s="34" t="s">
        <v>257</v>
      </c>
      <c r="FD20" s="34" t="s">
        <v>700</v>
      </c>
      <c r="FE20" s="34" t="s">
        <v>345</v>
      </c>
      <c r="FF20" s="34" t="s">
        <v>325</v>
      </c>
      <c r="FG20" s="34" t="s">
        <v>257</v>
      </c>
      <c r="FH20" s="34" t="s">
        <v>701</v>
      </c>
      <c r="FI20" s="34" t="s">
        <v>666</v>
      </c>
      <c r="FJ20" s="34" t="s">
        <v>257</v>
      </c>
      <c r="FK20" s="34" t="s">
        <v>432</v>
      </c>
      <c r="FL20" s="34" t="s">
        <v>702</v>
      </c>
      <c r="FM20" s="34" t="s">
        <v>418</v>
      </c>
      <c r="FN20" s="34" t="s">
        <v>257</v>
      </c>
      <c r="FO20" s="34" t="s">
        <v>257</v>
      </c>
      <c r="FP20" s="34" t="s">
        <v>257</v>
      </c>
      <c r="FQ20" s="34" t="s">
        <v>257</v>
      </c>
      <c r="FR20" s="34">
        <v>148.167</v>
      </c>
      <c r="FS20" s="34">
        <v>1085.7840000000001</v>
      </c>
      <c r="FT20" s="34">
        <v>91.25</v>
      </c>
      <c r="FU20" s="34">
        <v>93.075999999999993</v>
      </c>
      <c r="FV20" s="34">
        <v>77.218999999999994</v>
      </c>
      <c r="FW20" s="34">
        <v>540.13699999999994</v>
      </c>
      <c r="FX20" s="34" t="s">
        <v>257</v>
      </c>
      <c r="FY20" s="34" t="s">
        <v>257</v>
      </c>
      <c r="FZ20" s="34">
        <v>986.09</v>
      </c>
      <c r="GA20" s="34" t="s">
        <v>257</v>
      </c>
      <c r="GB20" s="34">
        <v>934.71400000000006</v>
      </c>
      <c r="GC20" s="34">
        <v>119.929</v>
      </c>
      <c r="GD20" s="34">
        <v>1661.3009999999999</v>
      </c>
      <c r="GE20" s="34" t="s">
        <v>257</v>
      </c>
      <c r="GF20" s="34">
        <v>1173.2429999999999</v>
      </c>
      <c r="GG20" s="34">
        <v>1088.0899999999999</v>
      </c>
      <c r="GH20" s="34" t="s">
        <v>257</v>
      </c>
      <c r="GI20" s="34">
        <v>480.875</v>
      </c>
      <c r="GJ20" s="34">
        <v>1122.0730000000001</v>
      </c>
      <c r="GK20" s="34">
        <v>172</v>
      </c>
      <c r="GL20" s="34" t="s">
        <v>257</v>
      </c>
      <c r="GM20" s="34" t="s">
        <v>257</v>
      </c>
      <c r="GN20" s="34" t="s">
        <v>257</v>
      </c>
    </row>
    <row r="21" spans="1:196" x14ac:dyDescent="0.25">
      <c r="A21" s="33">
        <v>44762</v>
      </c>
      <c r="B21" s="34" t="s">
        <v>257</v>
      </c>
      <c r="C21" s="34">
        <v>0</v>
      </c>
      <c r="D21" s="34">
        <v>100</v>
      </c>
      <c r="E21" s="34" t="s">
        <v>257</v>
      </c>
      <c r="F21" s="34" t="s">
        <v>257</v>
      </c>
      <c r="G21" s="34" t="s">
        <v>257</v>
      </c>
      <c r="H21" s="34" t="s">
        <v>257</v>
      </c>
      <c r="I21" s="34" t="s">
        <v>257</v>
      </c>
      <c r="J21" s="34" t="s">
        <v>257</v>
      </c>
      <c r="K21" s="34" t="s">
        <v>257</v>
      </c>
      <c r="L21" s="34" t="s">
        <v>257</v>
      </c>
      <c r="M21" s="34" t="s">
        <v>257</v>
      </c>
      <c r="N21" s="34" t="s">
        <v>257</v>
      </c>
      <c r="O21" s="34" t="s">
        <v>257</v>
      </c>
      <c r="P21" s="34" t="s">
        <v>257</v>
      </c>
      <c r="Q21" s="34" t="s">
        <v>257</v>
      </c>
      <c r="R21" s="34" t="s">
        <v>257</v>
      </c>
      <c r="S21" s="34" t="s">
        <v>257</v>
      </c>
      <c r="T21" s="34" t="s">
        <v>257</v>
      </c>
      <c r="U21" s="34" t="s">
        <v>257</v>
      </c>
      <c r="V21" s="34" t="s">
        <v>257</v>
      </c>
      <c r="W21" s="34" t="s">
        <v>257</v>
      </c>
      <c r="X21" s="34" t="s">
        <v>257</v>
      </c>
      <c r="Y21" s="34" t="s">
        <v>257</v>
      </c>
      <c r="Z21" s="34" t="s">
        <v>257</v>
      </c>
      <c r="AA21" s="34" t="s">
        <v>257</v>
      </c>
      <c r="AB21" s="34" t="s">
        <v>257</v>
      </c>
      <c r="AC21" s="34" t="s">
        <v>257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  <c r="AJ21" s="34" t="s">
        <v>257</v>
      </c>
      <c r="AK21" s="34" t="s">
        <v>257</v>
      </c>
      <c r="AL21" s="34">
        <v>0</v>
      </c>
      <c r="AM21" s="34" t="s">
        <v>257</v>
      </c>
      <c r="AN21" s="34">
        <v>0</v>
      </c>
      <c r="AO21" s="34">
        <v>0</v>
      </c>
      <c r="AP21" s="34">
        <v>0</v>
      </c>
      <c r="AQ21" s="34" t="s">
        <v>257</v>
      </c>
      <c r="AR21" s="34">
        <v>0</v>
      </c>
      <c r="AS21" s="34">
        <v>0</v>
      </c>
      <c r="AT21" s="34" t="s">
        <v>257</v>
      </c>
      <c r="AU21" s="34">
        <v>0</v>
      </c>
      <c r="AV21" s="34">
        <v>0</v>
      </c>
      <c r="AW21" s="34" t="s">
        <v>257</v>
      </c>
      <c r="AX21" s="34" t="s">
        <v>257</v>
      </c>
      <c r="AY21" s="34" t="s">
        <v>257</v>
      </c>
      <c r="AZ21" s="34" t="s">
        <v>257</v>
      </c>
      <c r="BA21" s="34" t="s">
        <v>257</v>
      </c>
      <c r="BB21" s="34" t="s">
        <v>271</v>
      </c>
      <c r="BC21" s="34" t="s">
        <v>703</v>
      </c>
      <c r="BD21" s="34" t="s">
        <v>704</v>
      </c>
      <c r="BE21" s="34" t="s">
        <v>705</v>
      </c>
      <c r="BF21" s="34" t="s">
        <v>706</v>
      </c>
      <c r="BG21" s="34" t="s">
        <v>707</v>
      </c>
      <c r="BH21" s="34" t="s">
        <v>257</v>
      </c>
      <c r="BI21" s="34" t="s">
        <v>257</v>
      </c>
      <c r="BJ21" s="34" t="s">
        <v>708</v>
      </c>
      <c r="BK21" s="34" t="s">
        <v>257</v>
      </c>
      <c r="BL21" s="34" t="s">
        <v>709</v>
      </c>
      <c r="BM21" s="34" t="s">
        <v>257</v>
      </c>
      <c r="BN21" s="34" t="s">
        <v>547</v>
      </c>
      <c r="BO21" s="34" t="s">
        <v>257</v>
      </c>
      <c r="BP21" s="34" t="s">
        <v>710</v>
      </c>
      <c r="BQ21" s="34" t="s">
        <v>310</v>
      </c>
      <c r="BR21" s="34" t="s">
        <v>257</v>
      </c>
      <c r="BS21" s="34" t="s">
        <v>305</v>
      </c>
      <c r="BT21" s="34" t="s">
        <v>711</v>
      </c>
      <c r="BU21" s="34" t="s">
        <v>257</v>
      </c>
      <c r="BV21" s="34" t="s">
        <v>257</v>
      </c>
      <c r="BW21" s="34" t="s">
        <v>257</v>
      </c>
      <c r="BX21" s="34" t="s">
        <v>257</v>
      </c>
      <c r="BY21" s="34" t="s">
        <v>257</v>
      </c>
      <c r="BZ21" s="34">
        <v>14.29</v>
      </c>
      <c r="CA21" s="34">
        <v>0.36</v>
      </c>
      <c r="CB21" s="34">
        <v>1.1499999999999999</v>
      </c>
      <c r="CC21" s="34">
        <v>0.71</v>
      </c>
      <c r="CD21" s="34">
        <v>81.89</v>
      </c>
      <c r="CE21" s="34">
        <v>18.82</v>
      </c>
      <c r="CF21" s="34" t="s">
        <v>257</v>
      </c>
      <c r="CG21" s="34" t="s">
        <v>257</v>
      </c>
      <c r="CH21" s="34">
        <v>22.22</v>
      </c>
      <c r="CI21" s="34" t="s">
        <v>257</v>
      </c>
      <c r="CJ21" s="34">
        <v>31</v>
      </c>
      <c r="CK21" s="34">
        <v>100</v>
      </c>
      <c r="CL21" s="34">
        <v>18.920000000000002</v>
      </c>
      <c r="CM21" s="34" t="s">
        <v>257</v>
      </c>
      <c r="CN21" s="34">
        <v>14.53</v>
      </c>
      <c r="CO21" s="34">
        <v>9.57</v>
      </c>
      <c r="CP21" s="34" t="s">
        <v>257</v>
      </c>
      <c r="CQ21" s="34">
        <v>62.5</v>
      </c>
      <c r="CR21" s="34">
        <v>8.92</v>
      </c>
      <c r="CS21" s="34" t="s">
        <v>257</v>
      </c>
      <c r="CT21" s="34" t="s">
        <v>257</v>
      </c>
      <c r="CU21" s="34" t="s">
        <v>257</v>
      </c>
      <c r="CV21" s="34" t="s">
        <v>257</v>
      </c>
      <c r="CW21" s="34" t="s">
        <v>257</v>
      </c>
      <c r="CX21" s="34" t="s">
        <v>418</v>
      </c>
      <c r="CY21" s="34" t="s">
        <v>418</v>
      </c>
      <c r="CZ21" s="34" t="s">
        <v>575</v>
      </c>
      <c r="DA21" s="34" t="s">
        <v>308</v>
      </c>
      <c r="DB21" s="34" t="s">
        <v>712</v>
      </c>
      <c r="DC21" s="34" t="s">
        <v>420</v>
      </c>
      <c r="DD21" s="34" t="s">
        <v>257</v>
      </c>
      <c r="DE21" s="34" t="s">
        <v>257</v>
      </c>
      <c r="DF21" s="34" t="s">
        <v>505</v>
      </c>
      <c r="DG21" s="34" t="s">
        <v>257</v>
      </c>
      <c r="DH21" s="34" t="s">
        <v>713</v>
      </c>
      <c r="DI21" s="34" t="s">
        <v>345</v>
      </c>
      <c r="DJ21" s="34" t="s">
        <v>345</v>
      </c>
      <c r="DK21" s="34" t="s">
        <v>257</v>
      </c>
      <c r="DL21" s="34" t="s">
        <v>714</v>
      </c>
      <c r="DM21" s="34" t="s">
        <v>369</v>
      </c>
      <c r="DN21" s="34" t="s">
        <v>257</v>
      </c>
      <c r="DO21" s="34" t="s">
        <v>313</v>
      </c>
      <c r="DP21" s="34" t="s">
        <v>423</v>
      </c>
      <c r="DQ21" s="34" t="s">
        <v>257</v>
      </c>
      <c r="DR21" s="34" t="s">
        <v>257</v>
      </c>
      <c r="DS21" s="34" t="s">
        <v>257</v>
      </c>
      <c r="DT21" s="34" t="s">
        <v>257</v>
      </c>
      <c r="DU21" s="34" t="s">
        <v>257</v>
      </c>
      <c r="DV21" s="34" t="s">
        <v>257</v>
      </c>
      <c r="DW21" s="34" t="s">
        <v>257</v>
      </c>
      <c r="DX21" s="34" t="s">
        <v>257</v>
      </c>
      <c r="DY21" s="34" t="s">
        <v>257</v>
      </c>
      <c r="DZ21" s="34" t="s">
        <v>257</v>
      </c>
      <c r="EA21" s="34" t="s">
        <v>257</v>
      </c>
      <c r="EB21" s="34" t="s">
        <v>257</v>
      </c>
      <c r="EC21" s="34" t="s">
        <v>257</v>
      </c>
      <c r="ED21" s="34" t="s">
        <v>257</v>
      </c>
      <c r="EE21" s="34" t="s">
        <v>257</v>
      </c>
      <c r="EF21" s="34" t="s">
        <v>257</v>
      </c>
      <c r="EG21" s="34" t="s">
        <v>257</v>
      </c>
      <c r="EH21" s="34" t="s">
        <v>257</v>
      </c>
      <c r="EI21" s="34" t="s">
        <v>257</v>
      </c>
      <c r="EJ21" s="34" t="s">
        <v>257</v>
      </c>
      <c r="EK21" s="34" t="s">
        <v>257</v>
      </c>
      <c r="EL21" s="34" t="s">
        <v>257</v>
      </c>
      <c r="EM21" s="34" t="s">
        <v>257</v>
      </c>
      <c r="EN21" s="34" t="s">
        <v>257</v>
      </c>
      <c r="EO21" s="34" t="s">
        <v>257</v>
      </c>
      <c r="EP21" s="34" t="s">
        <v>257</v>
      </c>
      <c r="EQ21" s="34" t="s">
        <v>257</v>
      </c>
      <c r="ER21" s="34" t="s">
        <v>257</v>
      </c>
      <c r="ES21" s="34" t="s">
        <v>257</v>
      </c>
      <c r="ET21" s="34" t="s">
        <v>269</v>
      </c>
      <c r="EU21" s="34" t="s">
        <v>715</v>
      </c>
      <c r="EV21" s="34" t="s">
        <v>716</v>
      </c>
      <c r="EW21" s="34" t="s">
        <v>717</v>
      </c>
      <c r="EX21" s="34" t="s">
        <v>718</v>
      </c>
      <c r="EY21" s="34" t="s">
        <v>719</v>
      </c>
      <c r="EZ21" s="34" t="s">
        <v>257</v>
      </c>
      <c r="FA21" s="34" t="s">
        <v>257</v>
      </c>
      <c r="FB21" s="34" t="s">
        <v>599</v>
      </c>
      <c r="FC21" s="34" t="s">
        <v>257</v>
      </c>
      <c r="FD21" s="34" t="s">
        <v>720</v>
      </c>
      <c r="FE21" s="34" t="s">
        <v>345</v>
      </c>
      <c r="FF21" s="34" t="s">
        <v>486</v>
      </c>
      <c r="FG21" s="34" t="s">
        <v>257</v>
      </c>
      <c r="FH21" s="34" t="s">
        <v>721</v>
      </c>
      <c r="FI21" s="34" t="s">
        <v>671</v>
      </c>
      <c r="FJ21" s="34" t="s">
        <v>257</v>
      </c>
      <c r="FK21" s="34" t="s">
        <v>432</v>
      </c>
      <c r="FL21" s="34" t="s">
        <v>410</v>
      </c>
      <c r="FM21" s="34" t="s">
        <v>257</v>
      </c>
      <c r="FN21" s="34" t="s">
        <v>257</v>
      </c>
      <c r="FO21" s="34" t="s">
        <v>257</v>
      </c>
      <c r="FP21" s="34" t="s">
        <v>257</v>
      </c>
      <c r="FQ21" s="34" t="s">
        <v>257</v>
      </c>
      <c r="FR21" s="34">
        <v>147</v>
      </c>
      <c r="FS21" s="34">
        <v>743.06100000000004</v>
      </c>
      <c r="FT21" s="34">
        <v>90.599000000000004</v>
      </c>
      <c r="FU21" s="34">
        <v>106.765</v>
      </c>
      <c r="FV21" s="34">
        <v>76.385999999999996</v>
      </c>
      <c r="FW21" s="34">
        <v>370.7</v>
      </c>
      <c r="FX21" s="34" t="s">
        <v>257</v>
      </c>
      <c r="FY21" s="34" t="s">
        <v>257</v>
      </c>
      <c r="FZ21" s="34">
        <v>682.95399999999995</v>
      </c>
      <c r="GA21" s="34" t="s">
        <v>257</v>
      </c>
      <c r="GB21" s="34">
        <v>1020.201</v>
      </c>
      <c r="GC21" s="34">
        <v>110.143</v>
      </c>
      <c r="GD21" s="34">
        <v>1622.4590000000001</v>
      </c>
      <c r="GE21" s="34" t="s">
        <v>257</v>
      </c>
      <c r="GF21" s="34">
        <v>1199.3040000000001</v>
      </c>
      <c r="GG21" s="34">
        <v>1062.2829999999999</v>
      </c>
      <c r="GH21" s="34" t="s">
        <v>257</v>
      </c>
      <c r="GI21" s="34">
        <v>486.25</v>
      </c>
      <c r="GJ21" s="34">
        <v>1117.0419999999999</v>
      </c>
      <c r="GK21" s="34" t="s">
        <v>257</v>
      </c>
      <c r="GL21" s="34" t="s">
        <v>257</v>
      </c>
      <c r="GM21" s="34" t="s">
        <v>257</v>
      </c>
      <c r="GN21" s="34" t="s">
        <v>257</v>
      </c>
    </row>
    <row r="22" spans="1:196" x14ac:dyDescent="0.25">
      <c r="A22" s="33">
        <v>44763</v>
      </c>
      <c r="B22" s="34" t="s">
        <v>257</v>
      </c>
      <c r="C22" s="34">
        <v>0</v>
      </c>
      <c r="D22" s="34">
        <v>100</v>
      </c>
      <c r="E22" s="34" t="s">
        <v>257</v>
      </c>
      <c r="F22" s="34" t="s">
        <v>257</v>
      </c>
      <c r="G22" s="34" t="s">
        <v>257</v>
      </c>
      <c r="H22" s="34" t="s">
        <v>257</v>
      </c>
      <c r="I22" s="34" t="s">
        <v>257</v>
      </c>
      <c r="J22" s="34" t="s">
        <v>257</v>
      </c>
      <c r="K22" s="34" t="s">
        <v>257</v>
      </c>
      <c r="L22" s="34" t="s">
        <v>257</v>
      </c>
      <c r="M22" s="34" t="s">
        <v>257</v>
      </c>
      <c r="N22" s="34" t="s">
        <v>257</v>
      </c>
      <c r="O22" s="34" t="s">
        <v>257</v>
      </c>
      <c r="P22" s="34" t="s">
        <v>257</v>
      </c>
      <c r="Q22" s="34" t="s">
        <v>257</v>
      </c>
      <c r="R22" s="34" t="s">
        <v>257</v>
      </c>
      <c r="S22" s="34" t="s">
        <v>257</v>
      </c>
      <c r="T22" s="34" t="s">
        <v>257</v>
      </c>
      <c r="U22" s="34" t="s">
        <v>257</v>
      </c>
      <c r="V22" s="34" t="s">
        <v>257</v>
      </c>
      <c r="W22" s="34" t="s">
        <v>257</v>
      </c>
      <c r="X22" s="34" t="s">
        <v>257</v>
      </c>
      <c r="Y22" s="34" t="s">
        <v>257</v>
      </c>
      <c r="Z22" s="34" t="s">
        <v>257</v>
      </c>
      <c r="AA22" s="34" t="s">
        <v>257</v>
      </c>
      <c r="AB22" s="34" t="s">
        <v>257</v>
      </c>
      <c r="AC22" s="34" t="s">
        <v>257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 t="s">
        <v>257</v>
      </c>
      <c r="AK22" s="34" t="s">
        <v>257</v>
      </c>
      <c r="AL22" s="34">
        <v>0</v>
      </c>
      <c r="AM22" s="34" t="s">
        <v>257</v>
      </c>
      <c r="AN22" s="34">
        <v>0</v>
      </c>
      <c r="AO22" s="34">
        <v>0</v>
      </c>
      <c r="AP22" s="34">
        <v>0</v>
      </c>
      <c r="AQ22" s="34" t="s">
        <v>257</v>
      </c>
      <c r="AR22" s="34">
        <v>0</v>
      </c>
      <c r="AS22" s="34">
        <v>0</v>
      </c>
      <c r="AT22" s="34" t="s">
        <v>257</v>
      </c>
      <c r="AU22" s="34">
        <v>0</v>
      </c>
      <c r="AV22" s="34">
        <v>0</v>
      </c>
      <c r="AW22" s="34">
        <v>0</v>
      </c>
      <c r="AX22" s="34" t="s">
        <v>257</v>
      </c>
      <c r="AY22" s="34" t="s">
        <v>257</v>
      </c>
      <c r="AZ22" s="34" t="s">
        <v>257</v>
      </c>
      <c r="BA22" s="34" t="s">
        <v>257</v>
      </c>
      <c r="BB22" s="34" t="s">
        <v>258</v>
      </c>
      <c r="BC22" s="34" t="s">
        <v>722</v>
      </c>
      <c r="BD22" s="34" t="s">
        <v>723</v>
      </c>
      <c r="BE22" s="34" t="s">
        <v>724</v>
      </c>
      <c r="BF22" s="34" t="s">
        <v>722</v>
      </c>
      <c r="BG22" s="34" t="s">
        <v>725</v>
      </c>
      <c r="BH22" s="34" t="s">
        <v>257</v>
      </c>
      <c r="BI22" s="34" t="s">
        <v>257</v>
      </c>
      <c r="BJ22" s="34" t="s">
        <v>573</v>
      </c>
      <c r="BK22" s="34" t="s">
        <v>257</v>
      </c>
      <c r="BL22" s="34" t="s">
        <v>726</v>
      </c>
      <c r="BM22" s="34" t="s">
        <v>257</v>
      </c>
      <c r="BN22" s="34" t="s">
        <v>378</v>
      </c>
      <c r="BO22" s="34" t="s">
        <v>257</v>
      </c>
      <c r="BP22" s="34" t="s">
        <v>727</v>
      </c>
      <c r="BQ22" s="34" t="s">
        <v>365</v>
      </c>
      <c r="BR22" s="34" t="s">
        <v>257</v>
      </c>
      <c r="BS22" s="34" t="s">
        <v>313</v>
      </c>
      <c r="BT22" s="34" t="s">
        <v>391</v>
      </c>
      <c r="BU22" s="34" t="s">
        <v>258</v>
      </c>
      <c r="BV22" s="34" t="s">
        <v>257</v>
      </c>
      <c r="BW22" s="34" t="s">
        <v>257</v>
      </c>
      <c r="BX22" s="34" t="s">
        <v>257</v>
      </c>
      <c r="BY22" s="34" t="s">
        <v>257</v>
      </c>
      <c r="BZ22" s="34">
        <v>33.33</v>
      </c>
      <c r="CA22" s="34">
        <v>0.3</v>
      </c>
      <c r="CB22" s="34">
        <v>1.25</v>
      </c>
      <c r="CC22" s="34">
        <v>0.82</v>
      </c>
      <c r="CD22" s="34">
        <v>85.2</v>
      </c>
      <c r="CE22" s="34">
        <v>18.52</v>
      </c>
      <c r="CF22" s="34" t="s">
        <v>257</v>
      </c>
      <c r="CG22" s="34" t="s">
        <v>257</v>
      </c>
      <c r="CH22" s="34">
        <v>15.56</v>
      </c>
      <c r="CI22" s="34" t="s">
        <v>257</v>
      </c>
      <c r="CJ22" s="34">
        <v>54.02</v>
      </c>
      <c r="CK22" s="34">
        <v>100</v>
      </c>
      <c r="CL22" s="34">
        <v>14.41</v>
      </c>
      <c r="CM22" s="34" t="s">
        <v>257</v>
      </c>
      <c r="CN22" s="34">
        <v>14.8</v>
      </c>
      <c r="CO22" s="34">
        <v>10.62</v>
      </c>
      <c r="CP22" s="34" t="s">
        <v>257</v>
      </c>
      <c r="CQ22" s="34">
        <v>44.44</v>
      </c>
      <c r="CR22" s="34">
        <v>9.2200000000000006</v>
      </c>
      <c r="CS22" s="34">
        <v>0</v>
      </c>
      <c r="CT22" s="34" t="s">
        <v>257</v>
      </c>
      <c r="CU22" s="34" t="s">
        <v>257</v>
      </c>
      <c r="CV22" s="34" t="s">
        <v>257</v>
      </c>
      <c r="CW22" s="34" t="s">
        <v>257</v>
      </c>
      <c r="CX22" s="34" t="s">
        <v>418</v>
      </c>
      <c r="CY22" s="34" t="s">
        <v>418</v>
      </c>
      <c r="CZ22" s="34" t="s">
        <v>392</v>
      </c>
      <c r="DA22" s="34" t="s">
        <v>308</v>
      </c>
      <c r="DB22" s="34" t="s">
        <v>728</v>
      </c>
      <c r="DC22" s="34" t="s">
        <v>624</v>
      </c>
      <c r="DD22" s="34" t="s">
        <v>257</v>
      </c>
      <c r="DE22" s="34" t="s">
        <v>257</v>
      </c>
      <c r="DF22" s="34" t="s">
        <v>345</v>
      </c>
      <c r="DG22" s="34" t="s">
        <v>257</v>
      </c>
      <c r="DH22" s="34" t="s">
        <v>729</v>
      </c>
      <c r="DI22" s="34" t="s">
        <v>507</v>
      </c>
      <c r="DJ22" s="34" t="s">
        <v>343</v>
      </c>
      <c r="DK22" s="34" t="s">
        <v>257</v>
      </c>
      <c r="DL22" s="34" t="s">
        <v>569</v>
      </c>
      <c r="DM22" s="34" t="s">
        <v>505</v>
      </c>
      <c r="DN22" s="34" t="s">
        <v>257</v>
      </c>
      <c r="DO22" s="34" t="s">
        <v>278</v>
      </c>
      <c r="DP22" s="34" t="s">
        <v>423</v>
      </c>
      <c r="DQ22" s="34" t="s">
        <v>257</v>
      </c>
      <c r="DR22" s="34" t="s">
        <v>257</v>
      </c>
      <c r="DS22" s="34" t="s">
        <v>257</v>
      </c>
      <c r="DT22" s="34" t="s">
        <v>257</v>
      </c>
      <c r="DU22" s="34" t="s">
        <v>257</v>
      </c>
      <c r="DV22" s="34" t="s">
        <v>257</v>
      </c>
      <c r="DW22" s="34" t="s">
        <v>257</v>
      </c>
      <c r="DX22" s="34" t="s">
        <v>257</v>
      </c>
      <c r="DY22" s="34" t="s">
        <v>257</v>
      </c>
      <c r="DZ22" s="34" t="s">
        <v>257</v>
      </c>
      <c r="EA22" s="34" t="s">
        <v>257</v>
      </c>
      <c r="EB22" s="34" t="s">
        <v>257</v>
      </c>
      <c r="EC22" s="34" t="s">
        <v>257</v>
      </c>
      <c r="ED22" s="34" t="s">
        <v>257</v>
      </c>
      <c r="EE22" s="34" t="s">
        <v>257</v>
      </c>
      <c r="EF22" s="34" t="s">
        <v>257</v>
      </c>
      <c r="EG22" s="34" t="s">
        <v>257</v>
      </c>
      <c r="EH22" s="34" t="s">
        <v>257</v>
      </c>
      <c r="EI22" s="34" t="s">
        <v>257</v>
      </c>
      <c r="EJ22" s="34" t="s">
        <v>257</v>
      </c>
      <c r="EK22" s="34" t="s">
        <v>257</v>
      </c>
      <c r="EL22" s="34" t="s">
        <v>257</v>
      </c>
      <c r="EM22" s="34" t="s">
        <v>257</v>
      </c>
      <c r="EN22" s="34" t="s">
        <v>257</v>
      </c>
      <c r="EO22" s="34" t="s">
        <v>257</v>
      </c>
      <c r="EP22" s="34" t="s">
        <v>257</v>
      </c>
      <c r="EQ22" s="34" t="s">
        <v>257</v>
      </c>
      <c r="ER22" s="34" t="s">
        <v>257</v>
      </c>
      <c r="ES22" s="34" t="s">
        <v>257</v>
      </c>
      <c r="ET22" s="34" t="s">
        <v>305</v>
      </c>
      <c r="EU22" s="34" t="s">
        <v>730</v>
      </c>
      <c r="EV22" s="34" t="s">
        <v>731</v>
      </c>
      <c r="EW22" s="34" t="s">
        <v>732</v>
      </c>
      <c r="EX22" s="34" t="s">
        <v>733</v>
      </c>
      <c r="EY22" s="34" t="s">
        <v>734</v>
      </c>
      <c r="EZ22" s="34" t="s">
        <v>257</v>
      </c>
      <c r="FA22" s="34" t="s">
        <v>257</v>
      </c>
      <c r="FB22" s="34" t="s">
        <v>288</v>
      </c>
      <c r="FC22" s="34" t="s">
        <v>257</v>
      </c>
      <c r="FD22" s="34" t="s">
        <v>735</v>
      </c>
      <c r="FE22" s="34" t="s">
        <v>507</v>
      </c>
      <c r="FF22" s="34" t="s">
        <v>736</v>
      </c>
      <c r="FG22" s="34" t="s">
        <v>257</v>
      </c>
      <c r="FH22" s="34" t="s">
        <v>737</v>
      </c>
      <c r="FI22" s="34" t="s">
        <v>327</v>
      </c>
      <c r="FJ22" s="34" t="s">
        <v>257</v>
      </c>
      <c r="FK22" s="34" t="s">
        <v>407</v>
      </c>
      <c r="FL22" s="34" t="s">
        <v>294</v>
      </c>
      <c r="FM22" s="34" t="s">
        <v>258</v>
      </c>
      <c r="FN22" s="34" t="s">
        <v>257</v>
      </c>
      <c r="FO22" s="34" t="s">
        <v>257</v>
      </c>
      <c r="FP22" s="34" t="s">
        <v>257</v>
      </c>
      <c r="FQ22" s="34" t="s">
        <v>257</v>
      </c>
      <c r="FR22" s="34">
        <v>113</v>
      </c>
      <c r="FS22" s="34">
        <v>721.19</v>
      </c>
      <c r="FT22" s="34">
        <v>108.43300000000001</v>
      </c>
      <c r="FU22" s="34">
        <v>109.825</v>
      </c>
      <c r="FV22" s="34">
        <v>76.754999999999995</v>
      </c>
      <c r="FW22" s="34">
        <v>479.05799999999999</v>
      </c>
      <c r="FX22" s="34" t="s">
        <v>257</v>
      </c>
      <c r="FY22" s="34" t="s">
        <v>257</v>
      </c>
      <c r="FZ22" s="34">
        <v>1414.6559999999999</v>
      </c>
      <c r="GA22" s="34" t="s">
        <v>257</v>
      </c>
      <c r="GB22" s="34">
        <v>924.28499999999997</v>
      </c>
      <c r="GC22" s="34">
        <v>115</v>
      </c>
      <c r="GD22" s="34">
        <v>1302.27</v>
      </c>
      <c r="GE22" s="34" t="s">
        <v>257</v>
      </c>
      <c r="GF22" s="34">
        <v>1301.5709999999999</v>
      </c>
      <c r="GG22" s="34">
        <v>1109.2570000000001</v>
      </c>
      <c r="GH22" s="34" t="s">
        <v>257</v>
      </c>
      <c r="GI22" s="34">
        <v>502</v>
      </c>
      <c r="GJ22" s="34">
        <v>1136.8109999999999</v>
      </c>
      <c r="GK22" s="34">
        <v>106.5</v>
      </c>
      <c r="GL22" s="34" t="s">
        <v>257</v>
      </c>
      <c r="GM22" s="34" t="s">
        <v>257</v>
      </c>
      <c r="GN22" s="34" t="s">
        <v>257</v>
      </c>
    </row>
    <row r="23" spans="1:196" x14ac:dyDescent="0.25">
      <c r="A23" s="33">
        <v>44764</v>
      </c>
      <c r="B23" s="34" t="s">
        <v>257</v>
      </c>
      <c r="C23" s="34">
        <v>0</v>
      </c>
      <c r="D23" s="34">
        <v>100</v>
      </c>
      <c r="E23" s="34" t="s">
        <v>257</v>
      </c>
      <c r="F23" s="34" t="s">
        <v>257</v>
      </c>
      <c r="G23" s="34" t="s">
        <v>257</v>
      </c>
      <c r="H23" s="34" t="s">
        <v>257</v>
      </c>
      <c r="I23" s="34" t="s">
        <v>257</v>
      </c>
      <c r="J23" s="34" t="s">
        <v>257</v>
      </c>
      <c r="K23" s="34" t="s">
        <v>257</v>
      </c>
      <c r="L23" s="34" t="s">
        <v>257</v>
      </c>
      <c r="M23" s="34" t="s">
        <v>257</v>
      </c>
      <c r="N23" s="34" t="s">
        <v>257</v>
      </c>
      <c r="O23" s="34" t="s">
        <v>257</v>
      </c>
      <c r="P23" s="34" t="s">
        <v>257</v>
      </c>
      <c r="Q23" s="34" t="s">
        <v>257</v>
      </c>
      <c r="R23" s="34" t="s">
        <v>257</v>
      </c>
      <c r="S23" s="34" t="s">
        <v>257</v>
      </c>
      <c r="T23" s="34" t="s">
        <v>257</v>
      </c>
      <c r="U23" s="34" t="s">
        <v>257</v>
      </c>
      <c r="V23" s="34" t="s">
        <v>257</v>
      </c>
      <c r="W23" s="34" t="s">
        <v>257</v>
      </c>
      <c r="X23" s="34" t="s">
        <v>257</v>
      </c>
      <c r="Y23" s="34" t="s">
        <v>257</v>
      </c>
      <c r="Z23" s="34" t="s">
        <v>257</v>
      </c>
      <c r="AA23" s="34" t="s">
        <v>257</v>
      </c>
      <c r="AB23" s="34" t="s">
        <v>257</v>
      </c>
      <c r="AC23" s="34" t="s">
        <v>257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  <c r="AJ23" s="34" t="s">
        <v>257</v>
      </c>
      <c r="AK23" s="34" t="s">
        <v>257</v>
      </c>
      <c r="AL23" s="34">
        <v>0</v>
      </c>
      <c r="AM23" s="34" t="s">
        <v>257</v>
      </c>
      <c r="AN23" s="34">
        <v>0</v>
      </c>
      <c r="AO23" s="34">
        <v>0</v>
      </c>
      <c r="AP23" s="34">
        <v>0</v>
      </c>
      <c r="AQ23" s="34" t="s">
        <v>257</v>
      </c>
      <c r="AR23" s="34">
        <v>0</v>
      </c>
      <c r="AS23" s="34">
        <v>0</v>
      </c>
      <c r="AT23" s="34" t="s">
        <v>257</v>
      </c>
      <c r="AU23" s="34">
        <v>0</v>
      </c>
      <c r="AV23" s="34">
        <v>0</v>
      </c>
      <c r="AW23" s="34" t="s">
        <v>257</v>
      </c>
      <c r="AX23" s="34" t="s">
        <v>257</v>
      </c>
      <c r="AY23" s="34" t="s">
        <v>257</v>
      </c>
      <c r="AZ23" s="34" t="s">
        <v>257</v>
      </c>
      <c r="BA23" s="34" t="s">
        <v>257</v>
      </c>
      <c r="BB23" s="34" t="s">
        <v>305</v>
      </c>
      <c r="BC23" s="34" t="s">
        <v>738</v>
      </c>
      <c r="BD23" s="34" t="s">
        <v>739</v>
      </c>
      <c r="BE23" s="34" t="s">
        <v>740</v>
      </c>
      <c r="BF23" s="34" t="s">
        <v>690</v>
      </c>
      <c r="BG23" s="34" t="s">
        <v>741</v>
      </c>
      <c r="BH23" s="34" t="s">
        <v>257</v>
      </c>
      <c r="BI23" s="34" t="s">
        <v>257</v>
      </c>
      <c r="BJ23" s="34" t="s">
        <v>579</v>
      </c>
      <c r="BK23" s="34" t="s">
        <v>257</v>
      </c>
      <c r="BL23" s="34" t="s">
        <v>742</v>
      </c>
      <c r="BM23" s="34" t="s">
        <v>257</v>
      </c>
      <c r="BN23" s="34" t="s">
        <v>266</v>
      </c>
      <c r="BO23" s="34" t="s">
        <v>257</v>
      </c>
      <c r="BP23" s="34" t="s">
        <v>743</v>
      </c>
      <c r="BQ23" s="34" t="s">
        <v>328</v>
      </c>
      <c r="BR23" s="34" t="s">
        <v>257</v>
      </c>
      <c r="BS23" s="34" t="s">
        <v>418</v>
      </c>
      <c r="BT23" s="34" t="s">
        <v>338</v>
      </c>
      <c r="BU23" s="34" t="s">
        <v>257</v>
      </c>
      <c r="BV23" s="34" t="s">
        <v>257</v>
      </c>
      <c r="BW23" s="34" t="s">
        <v>257</v>
      </c>
      <c r="BX23" s="34" t="s">
        <v>257</v>
      </c>
      <c r="BY23" s="34" t="s">
        <v>257</v>
      </c>
      <c r="BZ23" s="34">
        <v>0</v>
      </c>
      <c r="CA23" s="34">
        <v>3.69</v>
      </c>
      <c r="CB23" s="34">
        <v>1.3</v>
      </c>
      <c r="CC23" s="34">
        <v>0.8</v>
      </c>
      <c r="CD23" s="34">
        <v>93.68</v>
      </c>
      <c r="CE23" s="34">
        <v>25.24</v>
      </c>
      <c r="CF23" s="34" t="s">
        <v>257</v>
      </c>
      <c r="CG23" s="34" t="s">
        <v>257</v>
      </c>
      <c r="CH23" s="34">
        <v>14.86</v>
      </c>
      <c r="CI23" s="34" t="s">
        <v>257</v>
      </c>
      <c r="CJ23" s="34">
        <v>45.29</v>
      </c>
      <c r="CK23" s="34">
        <v>100</v>
      </c>
      <c r="CL23" s="34">
        <v>22.78</v>
      </c>
      <c r="CM23" s="34" t="s">
        <v>257</v>
      </c>
      <c r="CN23" s="34">
        <v>14.37</v>
      </c>
      <c r="CO23" s="34">
        <v>11.84</v>
      </c>
      <c r="CP23" s="34" t="s">
        <v>257</v>
      </c>
      <c r="CQ23" s="34">
        <v>80</v>
      </c>
      <c r="CR23" s="34">
        <v>9.57</v>
      </c>
      <c r="CS23" s="34" t="s">
        <v>257</v>
      </c>
      <c r="CT23" s="34" t="s">
        <v>257</v>
      </c>
      <c r="CU23" s="34" t="s">
        <v>257</v>
      </c>
      <c r="CV23" s="34" t="s">
        <v>257</v>
      </c>
      <c r="CW23" s="34" t="s">
        <v>257</v>
      </c>
      <c r="CX23" s="34" t="s">
        <v>257</v>
      </c>
      <c r="CY23" s="34" t="s">
        <v>589</v>
      </c>
      <c r="CZ23" s="34" t="s">
        <v>744</v>
      </c>
      <c r="DA23" s="34" t="s">
        <v>392</v>
      </c>
      <c r="DB23" s="34" t="s">
        <v>745</v>
      </c>
      <c r="DC23" s="34" t="s">
        <v>746</v>
      </c>
      <c r="DD23" s="34" t="s">
        <v>257</v>
      </c>
      <c r="DE23" s="34" t="s">
        <v>257</v>
      </c>
      <c r="DF23" s="34" t="s">
        <v>293</v>
      </c>
      <c r="DG23" s="34" t="s">
        <v>257</v>
      </c>
      <c r="DH23" s="34" t="s">
        <v>747</v>
      </c>
      <c r="DI23" s="34" t="s">
        <v>345</v>
      </c>
      <c r="DJ23" s="34" t="s">
        <v>279</v>
      </c>
      <c r="DK23" s="34" t="s">
        <v>257</v>
      </c>
      <c r="DL23" s="34" t="s">
        <v>748</v>
      </c>
      <c r="DM23" s="34" t="s">
        <v>623</v>
      </c>
      <c r="DN23" s="34" t="s">
        <v>257</v>
      </c>
      <c r="DO23" s="34" t="s">
        <v>278</v>
      </c>
      <c r="DP23" s="34" t="s">
        <v>317</v>
      </c>
      <c r="DQ23" s="34" t="s">
        <v>257</v>
      </c>
      <c r="DR23" s="34" t="s">
        <v>257</v>
      </c>
      <c r="DS23" s="34" t="s">
        <v>257</v>
      </c>
      <c r="DT23" s="34" t="s">
        <v>257</v>
      </c>
      <c r="DU23" s="34" t="s">
        <v>257</v>
      </c>
      <c r="DV23" s="34" t="s">
        <v>257</v>
      </c>
      <c r="DW23" s="34" t="s">
        <v>257</v>
      </c>
      <c r="DX23" s="34" t="s">
        <v>257</v>
      </c>
      <c r="DY23" s="34" t="s">
        <v>257</v>
      </c>
      <c r="DZ23" s="34" t="s">
        <v>257</v>
      </c>
      <c r="EA23" s="34" t="s">
        <v>257</v>
      </c>
      <c r="EB23" s="34" t="s">
        <v>257</v>
      </c>
      <c r="EC23" s="34" t="s">
        <v>257</v>
      </c>
      <c r="ED23" s="34" t="s">
        <v>257</v>
      </c>
      <c r="EE23" s="34" t="s">
        <v>257</v>
      </c>
      <c r="EF23" s="34" t="s">
        <v>257</v>
      </c>
      <c r="EG23" s="34" t="s">
        <v>257</v>
      </c>
      <c r="EH23" s="34" t="s">
        <v>257</v>
      </c>
      <c r="EI23" s="34" t="s">
        <v>257</v>
      </c>
      <c r="EJ23" s="34" t="s">
        <v>257</v>
      </c>
      <c r="EK23" s="34" t="s">
        <v>257</v>
      </c>
      <c r="EL23" s="34" t="s">
        <v>257</v>
      </c>
      <c r="EM23" s="34" t="s">
        <v>257</v>
      </c>
      <c r="EN23" s="34" t="s">
        <v>257</v>
      </c>
      <c r="EO23" s="34" t="s">
        <v>257</v>
      </c>
      <c r="EP23" s="34" t="s">
        <v>257</v>
      </c>
      <c r="EQ23" s="34" t="s">
        <v>257</v>
      </c>
      <c r="ER23" s="34" t="s">
        <v>257</v>
      </c>
      <c r="ES23" s="34" t="s">
        <v>257</v>
      </c>
      <c r="ET23" s="34" t="s">
        <v>305</v>
      </c>
      <c r="EU23" s="34" t="s">
        <v>749</v>
      </c>
      <c r="EV23" s="34" t="s">
        <v>750</v>
      </c>
      <c r="EW23" s="34" t="s">
        <v>751</v>
      </c>
      <c r="EX23" s="34" t="s">
        <v>752</v>
      </c>
      <c r="EY23" s="34" t="s">
        <v>753</v>
      </c>
      <c r="EZ23" s="34" t="s">
        <v>257</v>
      </c>
      <c r="FA23" s="34" t="s">
        <v>257</v>
      </c>
      <c r="FB23" s="34" t="s">
        <v>486</v>
      </c>
      <c r="FC23" s="34" t="s">
        <v>257</v>
      </c>
      <c r="FD23" s="34" t="s">
        <v>754</v>
      </c>
      <c r="FE23" s="34" t="s">
        <v>345</v>
      </c>
      <c r="FF23" s="34" t="s">
        <v>290</v>
      </c>
      <c r="FG23" s="34" t="s">
        <v>257</v>
      </c>
      <c r="FH23" s="34" t="s">
        <v>755</v>
      </c>
      <c r="FI23" s="34" t="s">
        <v>756</v>
      </c>
      <c r="FJ23" s="34" t="s">
        <v>257</v>
      </c>
      <c r="FK23" s="34" t="s">
        <v>313</v>
      </c>
      <c r="FL23" s="34" t="s">
        <v>511</v>
      </c>
      <c r="FM23" s="34" t="s">
        <v>257</v>
      </c>
      <c r="FN23" s="34" t="s">
        <v>257</v>
      </c>
      <c r="FO23" s="34" t="s">
        <v>257</v>
      </c>
      <c r="FP23" s="34" t="s">
        <v>257</v>
      </c>
      <c r="FQ23" s="34" t="s">
        <v>257</v>
      </c>
      <c r="FR23" s="34">
        <v>193</v>
      </c>
      <c r="FS23" s="34">
        <v>824.952</v>
      </c>
      <c r="FT23" s="34">
        <v>94.456000000000003</v>
      </c>
      <c r="FU23" s="34">
        <v>99.531000000000006</v>
      </c>
      <c r="FV23" s="34">
        <v>75.239999999999995</v>
      </c>
      <c r="FW23" s="34">
        <v>429.87599999999998</v>
      </c>
      <c r="FX23" s="34" t="s">
        <v>257</v>
      </c>
      <c r="FY23" s="34" t="s">
        <v>257</v>
      </c>
      <c r="FZ23" s="34">
        <v>911.47299999999996</v>
      </c>
      <c r="GA23" s="34" t="s">
        <v>257</v>
      </c>
      <c r="GB23" s="34">
        <v>977.93200000000002</v>
      </c>
      <c r="GC23" s="34">
        <v>131</v>
      </c>
      <c r="GD23" s="34">
        <v>1437.7339999999999</v>
      </c>
      <c r="GE23" s="34" t="s">
        <v>257</v>
      </c>
      <c r="GF23" s="34">
        <v>1296.9390000000001</v>
      </c>
      <c r="GG23" s="34">
        <v>1354.952</v>
      </c>
      <c r="GH23" s="34" t="s">
        <v>257</v>
      </c>
      <c r="GI23" s="34">
        <v>204.4</v>
      </c>
      <c r="GJ23" s="34">
        <v>1168.325</v>
      </c>
      <c r="GK23" s="34" t="s">
        <v>257</v>
      </c>
      <c r="GL23" s="34" t="s">
        <v>257</v>
      </c>
      <c r="GM23" s="34" t="s">
        <v>257</v>
      </c>
      <c r="GN23" s="34" t="s">
        <v>257</v>
      </c>
    </row>
    <row r="24" spans="1:196" x14ac:dyDescent="0.25">
      <c r="A24" s="33">
        <v>44765</v>
      </c>
      <c r="B24" s="34" t="s">
        <v>257</v>
      </c>
      <c r="C24" s="34">
        <v>0</v>
      </c>
      <c r="D24" s="34">
        <v>100</v>
      </c>
      <c r="E24" s="34" t="s">
        <v>257</v>
      </c>
      <c r="F24" s="34" t="s">
        <v>257</v>
      </c>
      <c r="G24" s="34" t="s">
        <v>257</v>
      </c>
      <c r="H24" s="34" t="s">
        <v>257</v>
      </c>
      <c r="I24" s="34" t="s">
        <v>257</v>
      </c>
      <c r="J24" s="34" t="s">
        <v>257</v>
      </c>
      <c r="K24" s="34" t="s">
        <v>257</v>
      </c>
      <c r="L24" s="34" t="s">
        <v>257</v>
      </c>
      <c r="M24" s="34" t="s">
        <v>257</v>
      </c>
      <c r="N24" s="34" t="s">
        <v>257</v>
      </c>
      <c r="O24" s="34" t="s">
        <v>257</v>
      </c>
      <c r="P24" s="34" t="s">
        <v>257</v>
      </c>
      <c r="Q24" s="34" t="s">
        <v>257</v>
      </c>
      <c r="R24" s="34" t="s">
        <v>257</v>
      </c>
      <c r="S24" s="34" t="s">
        <v>257</v>
      </c>
      <c r="T24" s="34" t="s">
        <v>257</v>
      </c>
      <c r="U24" s="34" t="s">
        <v>257</v>
      </c>
      <c r="V24" s="34" t="s">
        <v>257</v>
      </c>
      <c r="W24" s="34" t="s">
        <v>257</v>
      </c>
      <c r="X24" s="34" t="s">
        <v>257</v>
      </c>
      <c r="Y24" s="34" t="s">
        <v>257</v>
      </c>
      <c r="Z24" s="34" t="s">
        <v>257</v>
      </c>
      <c r="AA24" s="34" t="s">
        <v>257</v>
      </c>
      <c r="AB24" s="34" t="s">
        <v>257</v>
      </c>
      <c r="AC24" s="34" t="s">
        <v>257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  <c r="AJ24" s="34" t="s">
        <v>257</v>
      </c>
      <c r="AK24" s="34" t="s">
        <v>257</v>
      </c>
      <c r="AL24" s="34">
        <v>0</v>
      </c>
      <c r="AM24" s="34" t="s">
        <v>257</v>
      </c>
      <c r="AN24" s="34">
        <v>0</v>
      </c>
      <c r="AO24" s="34">
        <v>0</v>
      </c>
      <c r="AP24" s="34">
        <v>0</v>
      </c>
      <c r="AQ24" s="34" t="s">
        <v>257</v>
      </c>
      <c r="AR24" s="34">
        <v>0</v>
      </c>
      <c r="AS24" s="34">
        <v>0</v>
      </c>
      <c r="AT24" s="34" t="s">
        <v>257</v>
      </c>
      <c r="AU24" s="34">
        <v>0</v>
      </c>
      <c r="AV24" s="34">
        <v>0</v>
      </c>
      <c r="AW24" s="34" t="s">
        <v>257</v>
      </c>
      <c r="AX24" s="34" t="s">
        <v>257</v>
      </c>
      <c r="AY24" s="34" t="s">
        <v>257</v>
      </c>
      <c r="AZ24" s="34" t="s">
        <v>257</v>
      </c>
      <c r="BA24" s="34" t="s">
        <v>257</v>
      </c>
      <c r="BB24" s="34" t="s">
        <v>258</v>
      </c>
      <c r="BC24" s="34" t="s">
        <v>529</v>
      </c>
      <c r="BD24" s="34" t="s">
        <v>757</v>
      </c>
      <c r="BE24" s="34" t="s">
        <v>758</v>
      </c>
      <c r="BF24" s="34" t="s">
        <v>759</v>
      </c>
      <c r="BG24" s="34" t="s">
        <v>760</v>
      </c>
      <c r="BH24" s="34" t="s">
        <v>257</v>
      </c>
      <c r="BI24" s="34" t="s">
        <v>257</v>
      </c>
      <c r="BJ24" s="34" t="s">
        <v>761</v>
      </c>
      <c r="BK24" s="34" t="s">
        <v>257</v>
      </c>
      <c r="BL24" s="34" t="s">
        <v>762</v>
      </c>
      <c r="BM24" s="34" t="s">
        <v>257</v>
      </c>
      <c r="BN24" s="34" t="s">
        <v>763</v>
      </c>
      <c r="BO24" s="34" t="s">
        <v>257</v>
      </c>
      <c r="BP24" s="34" t="s">
        <v>764</v>
      </c>
      <c r="BQ24" s="34" t="s">
        <v>433</v>
      </c>
      <c r="BR24" s="34" t="s">
        <v>257</v>
      </c>
      <c r="BS24" s="34" t="s">
        <v>257</v>
      </c>
      <c r="BT24" s="34" t="s">
        <v>489</v>
      </c>
      <c r="BU24" s="34" t="s">
        <v>257</v>
      </c>
      <c r="BV24" s="34" t="s">
        <v>257</v>
      </c>
      <c r="BW24" s="34" t="s">
        <v>257</v>
      </c>
      <c r="BX24" s="34" t="s">
        <v>257</v>
      </c>
      <c r="BY24" s="34" t="s">
        <v>257</v>
      </c>
      <c r="BZ24" s="34">
        <v>50</v>
      </c>
      <c r="CA24" s="34">
        <v>0</v>
      </c>
      <c r="CB24" s="34">
        <v>1.65</v>
      </c>
      <c r="CC24" s="34">
        <v>1</v>
      </c>
      <c r="CD24" s="34">
        <v>89.53</v>
      </c>
      <c r="CE24" s="34">
        <v>16.760000000000002</v>
      </c>
      <c r="CF24" s="34" t="s">
        <v>257</v>
      </c>
      <c r="CG24" s="34" t="s">
        <v>257</v>
      </c>
      <c r="CH24" s="34">
        <v>24.39</v>
      </c>
      <c r="CI24" s="34" t="s">
        <v>257</v>
      </c>
      <c r="CJ24" s="34">
        <v>28.03</v>
      </c>
      <c r="CK24" s="34">
        <v>100</v>
      </c>
      <c r="CL24" s="34">
        <v>26.92</v>
      </c>
      <c r="CM24" s="34" t="s">
        <v>257</v>
      </c>
      <c r="CN24" s="34">
        <v>14.6</v>
      </c>
      <c r="CO24" s="34">
        <v>10.33</v>
      </c>
      <c r="CP24" s="34" t="s">
        <v>257</v>
      </c>
      <c r="CQ24" s="34">
        <v>100</v>
      </c>
      <c r="CR24" s="34">
        <v>9.74</v>
      </c>
      <c r="CS24" s="34" t="s">
        <v>257</v>
      </c>
      <c r="CT24" s="34" t="s">
        <v>257</v>
      </c>
      <c r="CU24" s="34" t="s">
        <v>257</v>
      </c>
      <c r="CV24" s="34" t="s">
        <v>257</v>
      </c>
      <c r="CW24" s="34" t="s">
        <v>257</v>
      </c>
      <c r="CX24" s="34" t="s">
        <v>258</v>
      </c>
      <c r="CY24" s="34" t="s">
        <v>257</v>
      </c>
      <c r="CZ24" s="34" t="s">
        <v>272</v>
      </c>
      <c r="DA24" s="34" t="s">
        <v>308</v>
      </c>
      <c r="DB24" s="34" t="s">
        <v>765</v>
      </c>
      <c r="DC24" s="34" t="s">
        <v>460</v>
      </c>
      <c r="DD24" s="34" t="s">
        <v>257</v>
      </c>
      <c r="DE24" s="34" t="s">
        <v>257</v>
      </c>
      <c r="DF24" s="34" t="s">
        <v>589</v>
      </c>
      <c r="DG24" s="34" t="s">
        <v>257</v>
      </c>
      <c r="DH24" s="34" t="s">
        <v>766</v>
      </c>
      <c r="DI24" s="34" t="s">
        <v>258</v>
      </c>
      <c r="DJ24" s="34" t="s">
        <v>345</v>
      </c>
      <c r="DK24" s="34" t="s">
        <v>257</v>
      </c>
      <c r="DL24" s="34" t="s">
        <v>344</v>
      </c>
      <c r="DM24" s="34" t="s">
        <v>369</v>
      </c>
      <c r="DN24" s="34" t="s">
        <v>257</v>
      </c>
      <c r="DO24" s="34" t="s">
        <v>278</v>
      </c>
      <c r="DP24" s="34" t="s">
        <v>423</v>
      </c>
      <c r="DQ24" s="34" t="s">
        <v>257</v>
      </c>
      <c r="DR24" s="34" t="s">
        <v>257</v>
      </c>
      <c r="DS24" s="34" t="s">
        <v>257</v>
      </c>
      <c r="DT24" s="34" t="s">
        <v>257</v>
      </c>
      <c r="DU24" s="34" t="s">
        <v>257</v>
      </c>
      <c r="DV24" s="34" t="s">
        <v>257</v>
      </c>
      <c r="DW24" s="34" t="s">
        <v>257</v>
      </c>
      <c r="DX24" s="34" t="s">
        <v>257</v>
      </c>
      <c r="DY24" s="34" t="s">
        <v>257</v>
      </c>
      <c r="DZ24" s="34" t="s">
        <v>257</v>
      </c>
      <c r="EA24" s="34" t="s">
        <v>257</v>
      </c>
      <c r="EB24" s="34" t="s">
        <v>257</v>
      </c>
      <c r="EC24" s="34" t="s">
        <v>257</v>
      </c>
      <c r="ED24" s="34" t="s">
        <v>257</v>
      </c>
      <c r="EE24" s="34" t="s">
        <v>257</v>
      </c>
      <c r="EF24" s="34" t="s">
        <v>257</v>
      </c>
      <c r="EG24" s="34" t="s">
        <v>257</v>
      </c>
      <c r="EH24" s="34" t="s">
        <v>257</v>
      </c>
      <c r="EI24" s="34" t="s">
        <v>257</v>
      </c>
      <c r="EJ24" s="34" t="s">
        <v>257</v>
      </c>
      <c r="EK24" s="34" t="s">
        <v>257</v>
      </c>
      <c r="EL24" s="34" t="s">
        <v>257</v>
      </c>
      <c r="EM24" s="34" t="s">
        <v>257</v>
      </c>
      <c r="EN24" s="34" t="s">
        <v>257</v>
      </c>
      <c r="EO24" s="34" t="s">
        <v>257</v>
      </c>
      <c r="EP24" s="34" t="s">
        <v>257</v>
      </c>
      <c r="EQ24" s="34" t="s">
        <v>257</v>
      </c>
      <c r="ER24" s="34" t="s">
        <v>257</v>
      </c>
      <c r="ES24" s="34" t="s">
        <v>257</v>
      </c>
      <c r="ET24" s="34" t="s">
        <v>278</v>
      </c>
      <c r="EU24" s="34" t="s">
        <v>529</v>
      </c>
      <c r="EV24" s="34" t="s">
        <v>767</v>
      </c>
      <c r="EW24" s="34" t="s">
        <v>768</v>
      </c>
      <c r="EX24" s="34" t="s">
        <v>769</v>
      </c>
      <c r="EY24" s="34" t="s">
        <v>770</v>
      </c>
      <c r="EZ24" s="34" t="s">
        <v>257</v>
      </c>
      <c r="FA24" s="34" t="s">
        <v>257</v>
      </c>
      <c r="FB24" s="34" t="s">
        <v>334</v>
      </c>
      <c r="FC24" s="34" t="s">
        <v>257</v>
      </c>
      <c r="FD24" s="34" t="s">
        <v>771</v>
      </c>
      <c r="FE24" s="34" t="s">
        <v>258</v>
      </c>
      <c r="FF24" s="34" t="s">
        <v>397</v>
      </c>
      <c r="FG24" s="34" t="s">
        <v>257</v>
      </c>
      <c r="FH24" s="34" t="s">
        <v>772</v>
      </c>
      <c r="FI24" s="34" t="s">
        <v>410</v>
      </c>
      <c r="FJ24" s="34" t="s">
        <v>257</v>
      </c>
      <c r="FK24" s="34" t="s">
        <v>278</v>
      </c>
      <c r="FL24" s="34" t="s">
        <v>773</v>
      </c>
      <c r="FM24" s="34" t="s">
        <v>257</v>
      </c>
      <c r="FN24" s="34" t="s">
        <v>257</v>
      </c>
      <c r="FO24" s="34" t="s">
        <v>257</v>
      </c>
      <c r="FP24" s="34" t="s">
        <v>257</v>
      </c>
      <c r="FQ24" s="34" t="s">
        <v>257</v>
      </c>
      <c r="FR24" s="34">
        <v>180.5</v>
      </c>
      <c r="FS24" s="34">
        <v>672.93</v>
      </c>
      <c r="FT24" s="34">
        <v>102.176</v>
      </c>
      <c r="FU24" s="34">
        <v>110.675</v>
      </c>
      <c r="FV24" s="34">
        <v>75.173000000000002</v>
      </c>
      <c r="FW24" s="34">
        <v>477.64499999999998</v>
      </c>
      <c r="FX24" s="34" t="s">
        <v>257</v>
      </c>
      <c r="FY24" s="34" t="s">
        <v>257</v>
      </c>
      <c r="FZ24" s="34">
        <v>1118.683</v>
      </c>
      <c r="GA24" s="34" t="s">
        <v>257</v>
      </c>
      <c r="GB24" s="34">
        <v>969.74800000000005</v>
      </c>
      <c r="GC24" s="34">
        <v>94.5</v>
      </c>
      <c r="GD24" s="34">
        <v>979.03800000000001</v>
      </c>
      <c r="GE24" s="34" t="s">
        <v>257</v>
      </c>
      <c r="GF24" s="34">
        <v>1143.6099999999999</v>
      </c>
      <c r="GG24" s="34">
        <v>1087.9110000000001</v>
      </c>
      <c r="GH24" s="34" t="s">
        <v>257</v>
      </c>
      <c r="GI24" s="34">
        <v>79.75</v>
      </c>
      <c r="GJ24" s="34">
        <v>1121.713</v>
      </c>
      <c r="GK24" s="34" t="s">
        <v>257</v>
      </c>
      <c r="GL24" s="34" t="s">
        <v>257</v>
      </c>
      <c r="GM24" s="34" t="s">
        <v>257</v>
      </c>
      <c r="GN24" s="34" t="s">
        <v>257</v>
      </c>
    </row>
    <row r="25" spans="1:196" x14ac:dyDescent="0.25">
      <c r="A25" s="33">
        <v>44766</v>
      </c>
      <c r="B25" s="34" t="s">
        <v>257</v>
      </c>
      <c r="C25" s="34">
        <v>0</v>
      </c>
      <c r="D25" s="34">
        <v>100</v>
      </c>
      <c r="E25" s="34" t="s">
        <v>257</v>
      </c>
      <c r="F25" s="34" t="s">
        <v>257</v>
      </c>
      <c r="G25" s="34" t="s">
        <v>257</v>
      </c>
      <c r="H25" s="34" t="s">
        <v>257</v>
      </c>
      <c r="I25" s="34" t="s">
        <v>257</v>
      </c>
      <c r="J25" s="34" t="s">
        <v>257</v>
      </c>
      <c r="K25" s="34" t="s">
        <v>257</v>
      </c>
      <c r="L25" s="34" t="s">
        <v>257</v>
      </c>
      <c r="M25" s="34" t="s">
        <v>257</v>
      </c>
      <c r="N25" s="34" t="s">
        <v>257</v>
      </c>
      <c r="O25" s="34" t="s">
        <v>257</v>
      </c>
      <c r="P25" s="34" t="s">
        <v>257</v>
      </c>
      <c r="Q25" s="34" t="s">
        <v>257</v>
      </c>
      <c r="R25" s="34" t="s">
        <v>257</v>
      </c>
      <c r="S25" s="34" t="s">
        <v>257</v>
      </c>
      <c r="T25" s="34" t="s">
        <v>257</v>
      </c>
      <c r="U25" s="34" t="s">
        <v>257</v>
      </c>
      <c r="V25" s="34" t="s">
        <v>257</v>
      </c>
      <c r="W25" s="34" t="s">
        <v>257</v>
      </c>
      <c r="X25" s="34" t="s">
        <v>257</v>
      </c>
      <c r="Y25" s="34" t="s">
        <v>257</v>
      </c>
      <c r="Z25" s="34" t="s">
        <v>257</v>
      </c>
      <c r="AA25" s="34" t="s">
        <v>257</v>
      </c>
      <c r="AB25" s="34" t="s">
        <v>257</v>
      </c>
      <c r="AC25" s="34" t="s">
        <v>257</v>
      </c>
      <c r="AD25" s="34" t="s">
        <v>257</v>
      </c>
      <c r="AE25" s="34">
        <v>0</v>
      </c>
      <c r="AF25" s="34">
        <v>0</v>
      </c>
      <c r="AG25" s="34">
        <v>0</v>
      </c>
      <c r="AH25" s="34">
        <v>0</v>
      </c>
      <c r="AI25" s="34">
        <v>0</v>
      </c>
      <c r="AJ25" s="34" t="s">
        <v>257</v>
      </c>
      <c r="AK25" s="34" t="s">
        <v>257</v>
      </c>
      <c r="AL25" s="34">
        <v>0</v>
      </c>
      <c r="AM25" s="34" t="s">
        <v>257</v>
      </c>
      <c r="AN25" s="34">
        <v>0</v>
      </c>
      <c r="AO25" s="34">
        <v>0</v>
      </c>
      <c r="AP25" s="34">
        <v>0</v>
      </c>
      <c r="AQ25" s="34" t="s">
        <v>257</v>
      </c>
      <c r="AR25" s="34">
        <v>0</v>
      </c>
      <c r="AS25" s="34">
        <v>0</v>
      </c>
      <c r="AT25" s="34" t="s">
        <v>257</v>
      </c>
      <c r="AU25" s="34">
        <v>0</v>
      </c>
      <c r="AV25" s="34">
        <v>0</v>
      </c>
      <c r="AW25" s="34" t="s">
        <v>257</v>
      </c>
      <c r="AX25" s="34" t="s">
        <v>257</v>
      </c>
      <c r="AY25" s="34" t="s">
        <v>257</v>
      </c>
      <c r="AZ25" s="34" t="s">
        <v>257</v>
      </c>
      <c r="BA25" s="34" t="s">
        <v>257</v>
      </c>
      <c r="BB25" s="34" t="s">
        <v>257</v>
      </c>
      <c r="BC25" s="34" t="s">
        <v>493</v>
      </c>
      <c r="BD25" s="34" t="s">
        <v>774</v>
      </c>
      <c r="BE25" s="34" t="s">
        <v>775</v>
      </c>
      <c r="BF25" s="34" t="s">
        <v>376</v>
      </c>
      <c r="BG25" s="34" t="s">
        <v>776</v>
      </c>
      <c r="BH25" s="34" t="s">
        <v>257</v>
      </c>
      <c r="BI25" s="34" t="s">
        <v>257</v>
      </c>
      <c r="BJ25" s="34" t="s">
        <v>482</v>
      </c>
      <c r="BK25" s="34" t="s">
        <v>257</v>
      </c>
      <c r="BL25" s="34" t="s">
        <v>777</v>
      </c>
      <c r="BM25" s="34" t="s">
        <v>257</v>
      </c>
      <c r="BN25" s="34" t="s">
        <v>603</v>
      </c>
      <c r="BO25" s="34" t="s">
        <v>257</v>
      </c>
      <c r="BP25" s="34" t="s">
        <v>778</v>
      </c>
      <c r="BQ25" s="34" t="s">
        <v>433</v>
      </c>
      <c r="BR25" s="34" t="s">
        <v>257</v>
      </c>
      <c r="BS25" s="34" t="s">
        <v>418</v>
      </c>
      <c r="BT25" s="34" t="s">
        <v>690</v>
      </c>
      <c r="BU25" s="34" t="s">
        <v>257</v>
      </c>
      <c r="BV25" s="34" t="s">
        <v>257</v>
      </c>
      <c r="BW25" s="34" t="s">
        <v>257</v>
      </c>
      <c r="BX25" s="34" t="s">
        <v>257</v>
      </c>
      <c r="BY25" s="34" t="s">
        <v>257</v>
      </c>
      <c r="BZ25" s="34" t="s">
        <v>257</v>
      </c>
      <c r="CA25" s="34">
        <v>0</v>
      </c>
      <c r="CB25" s="34">
        <v>1.61</v>
      </c>
      <c r="CC25" s="34">
        <v>1.04</v>
      </c>
      <c r="CD25" s="34">
        <v>0</v>
      </c>
      <c r="CE25" s="34">
        <v>6.64</v>
      </c>
      <c r="CF25" s="34" t="s">
        <v>257</v>
      </c>
      <c r="CG25" s="34" t="s">
        <v>257</v>
      </c>
      <c r="CH25" s="34">
        <v>23.26</v>
      </c>
      <c r="CI25" s="34" t="s">
        <v>257</v>
      </c>
      <c r="CJ25" s="34">
        <v>17.68</v>
      </c>
      <c r="CK25" s="34">
        <v>100</v>
      </c>
      <c r="CL25" s="34">
        <v>36.11</v>
      </c>
      <c r="CM25" s="34" t="s">
        <v>257</v>
      </c>
      <c r="CN25" s="34">
        <v>15.18</v>
      </c>
      <c r="CO25" s="34">
        <v>10.33</v>
      </c>
      <c r="CP25" s="34" t="s">
        <v>257</v>
      </c>
      <c r="CQ25" s="34">
        <v>80</v>
      </c>
      <c r="CR25" s="34">
        <v>9.69</v>
      </c>
      <c r="CS25" s="34" t="s">
        <v>257</v>
      </c>
      <c r="CT25" s="34" t="s">
        <v>257</v>
      </c>
      <c r="CU25" s="34" t="s">
        <v>257</v>
      </c>
      <c r="CV25" s="34" t="s">
        <v>257</v>
      </c>
      <c r="CW25" s="34" t="s">
        <v>257</v>
      </c>
      <c r="CX25" s="34" t="s">
        <v>257</v>
      </c>
      <c r="CY25" s="34" t="s">
        <v>257</v>
      </c>
      <c r="CZ25" s="34" t="s">
        <v>662</v>
      </c>
      <c r="DA25" s="34" t="s">
        <v>308</v>
      </c>
      <c r="DB25" s="34" t="s">
        <v>257</v>
      </c>
      <c r="DC25" s="34" t="s">
        <v>317</v>
      </c>
      <c r="DD25" s="34" t="s">
        <v>257</v>
      </c>
      <c r="DE25" s="34" t="s">
        <v>257</v>
      </c>
      <c r="DF25" s="34" t="s">
        <v>589</v>
      </c>
      <c r="DG25" s="34" t="s">
        <v>257</v>
      </c>
      <c r="DH25" s="34" t="s">
        <v>779</v>
      </c>
      <c r="DI25" s="34" t="s">
        <v>305</v>
      </c>
      <c r="DJ25" s="34" t="s">
        <v>621</v>
      </c>
      <c r="DK25" s="34" t="s">
        <v>257</v>
      </c>
      <c r="DL25" s="34" t="s">
        <v>780</v>
      </c>
      <c r="DM25" s="34" t="s">
        <v>369</v>
      </c>
      <c r="DN25" s="34" t="s">
        <v>257</v>
      </c>
      <c r="DO25" s="34" t="s">
        <v>278</v>
      </c>
      <c r="DP25" s="34" t="s">
        <v>423</v>
      </c>
      <c r="DQ25" s="34" t="s">
        <v>257</v>
      </c>
      <c r="DR25" s="34" t="s">
        <v>257</v>
      </c>
      <c r="DS25" s="34" t="s">
        <v>257</v>
      </c>
      <c r="DT25" s="34" t="s">
        <v>257</v>
      </c>
      <c r="DU25" s="34" t="s">
        <v>257</v>
      </c>
      <c r="DV25" s="34" t="s">
        <v>257</v>
      </c>
      <c r="DW25" s="34" t="s">
        <v>257</v>
      </c>
      <c r="DX25" s="34" t="s">
        <v>257</v>
      </c>
      <c r="DY25" s="34" t="s">
        <v>257</v>
      </c>
      <c r="DZ25" s="34" t="s">
        <v>257</v>
      </c>
      <c r="EA25" s="34" t="s">
        <v>257</v>
      </c>
      <c r="EB25" s="34" t="s">
        <v>257</v>
      </c>
      <c r="EC25" s="34" t="s">
        <v>257</v>
      </c>
      <c r="ED25" s="34" t="s">
        <v>257</v>
      </c>
      <c r="EE25" s="34" t="s">
        <v>257</v>
      </c>
      <c r="EF25" s="34" t="s">
        <v>257</v>
      </c>
      <c r="EG25" s="34" t="s">
        <v>257</v>
      </c>
      <c r="EH25" s="34" t="s">
        <v>257</v>
      </c>
      <c r="EI25" s="34" t="s">
        <v>257</v>
      </c>
      <c r="EJ25" s="34" t="s">
        <v>257</v>
      </c>
      <c r="EK25" s="34" t="s">
        <v>257</v>
      </c>
      <c r="EL25" s="34" t="s">
        <v>257</v>
      </c>
      <c r="EM25" s="34" t="s">
        <v>257</v>
      </c>
      <c r="EN25" s="34" t="s">
        <v>257</v>
      </c>
      <c r="EO25" s="34" t="s">
        <v>257</v>
      </c>
      <c r="EP25" s="34" t="s">
        <v>257</v>
      </c>
      <c r="EQ25" s="34" t="s">
        <v>257</v>
      </c>
      <c r="ER25" s="34" t="s">
        <v>257</v>
      </c>
      <c r="ES25" s="34" t="s">
        <v>257</v>
      </c>
      <c r="ET25" s="34" t="s">
        <v>257</v>
      </c>
      <c r="EU25" s="34" t="s">
        <v>493</v>
      </c>
      <c r="EV25" s="34" t="s">
        <v>781</v>
      </c>
      <c r="EW25" s="34" t="s">
        <v>782</v>
      </c>
      <c r="EX25" s="34" t="s">
        <v>376</v>
      </c>
      <c r="EY25" s="34" t="s">
        <v>624</v>
      </c>
      <c r="EZ25" s="34" t="s">
        <v>257</v>
      </c>
      <c r="FA25" s="34" t="s">
        <v>257</v>
      </c>
      <c r="FB25" s="34" t="s">
        <v>783</v>
      </c>
      <c r="FC25" s="34" t="s">
        <v>257</v>
      </c>
      <c r="FD25" s="34" t="s">
        <v>784</v>
      </c>
      <c r="FE25" s="34" t="s">
        <v>305</v>
      </c>
      <c r="FF25" s="34" t="s">
        <v>785</v>
      </c>
      <c r="FG25" s="34" t="s">
        <v>257</v>
      </c>
      <c r="FH25" s="34" t="s">
        <v>786</v>
      </c>
      <c r="FI25" s="34" t="s">
        <v>410</v>
      </c>
      <c r="FJ25" s="34" t="s">
        <v>257</v>
      </c>
      <c r="FK25" s="34" t="s">
        <v>313</v>
      </c>
      <c r="FL25" s="34" t="s">
        <v>355</v>
      </c>
      <c r="FM25" s="34" t="s">
        <v>257</v>
      </c>
      <c r="FN25" s="34" t="s">
        <v>257</v>
      </c>
      <c r="FO25" s="34" t="s">
        <v>257</v>
      </c>
      <c r="FP25" s="34" t="s">
        <v>257</v>
      </c>
      <c r="FQ25" s="34" t="s">
        <v>257</v>
      </c>
      <c r="FR25" s="34" t="s">
        <v>257</v>
      </c>
      <c r="FS25" s="34">
        <v>801.55899999999997</v>
      </c>
      <c r="FT25" s="34">
        <v>96.698999999999998</v>
      </c>
      <c r="FU25" s="34">
        <v>100.41800000000001</v>
      </c>
      <c r="FV25" s="34">
        <v>82.222999999999999</v>
      </c>
      <c r="FW25" s="34">
        <v>821.52499999999998</v>
      </c>
      <c r="FX25" s="34" t="s">
        <v>257</v>
      </c>
      <c r="FY25" s="34" t="s">
        <v>257</v>
      </c>
      <c r="FZ25" s="34">
        <v>665.53499999999997</v>
      </c>
      <c r="GA25" s="34" t="s">
        <v>257</v>
      </c>
      <c r="GB25" s="34">
        <v>982.96299999999997</v>
      </c>
      <c r="GC25" s="34">
        <v>124.667</v>
      </c>
      <c r="GD25" s="34">
        <v>824.27800000000002</v>
      </c>
      <c r="GE25" s="34" t="s">
        <v>257</v>
      </c>
      <c r="GF25" s="34">
        <v>1046.742</v>
      </c>
      <c r="GG25" s="34">
        <v>1041.5630000000001</v>
      </c>
      <c r="GH25" s="34" t="s">
        <v>257</v>
      </c>
      <c r="GI25" s="34">
        <v>265.2</v>
      </c>
      <c r="GJ25" s="34">
        <v>1114.684</v>
      </c>
      <c r="GK25" s="34" t="s">
        <v>257</v>
      </c>
      <c r="GL25" s="34" t="s">
        <v>257</v>
      </c>
      <c r="GM25" s="34" t="s">
        <v>257</v>
      </c>
      <c r="GN25" s="34" t="s">
        <v>257</v>
      </c>
    </row>
    <row r="26" spans="1:196" x14ac:dyDescent="0.25">
      <c r="A26" s="33">
        <v>44767</v>
      </c>
      <c r="B26" s="34" t="s">
        <v>257</v>
      </c>
      <c r="C26" s="34">
        <v>0</v>
      </c>
      <c r="D26" s="34">
        <v>100</v>
      </c>
      <c r="E26" s="34" t="s">
        <v>257</v>
      </c>
      <c r="F26" s="34" t="s">
        <v>257</v>
      </c>
      <c r="G26" s="34" t="s">
        <v>257</v>
      </c>
      <c r="H26" s="34" t="s">
        <v>257</v>
      </c>
      <c r="I26" s="34" t="s">
        <v>257</v>
      </c>
      <c r="J26" s="34" t="s">
        <v>257</v>
      </c>
      <c r="K26" s="34" t="s">
        <v>257</v>
      </c>
      <c r="L26" s="34" t="s">
        <v>257</v>
      </c>
      <c r="M26" s="34" t="s">
        <v>257</v>
      </c>
      <c r="N26" s="34" t="s">
        <v>257</v>
      </c>
      <c r="O26" s="34" t="s">
        <v>257</v>
      </c>
      <c r="P26" s="34" t="s">
        <v>257</v>
      </c>
      <c r="Q26" s="34" t="s">
        <v>257</v>
      </c>
      <c r="R26" s="34" t="s">
        <v>257</v>
      </c>
      <c r="S26" s="34" t="s">
        <v>257</v>
      </c>
      <c r="T26" s="34" t="s">
        <v>257</v>
      </c>
      <c r="U26" s="34" t="s">
        <v>257</v>
      </c>
      <c r="V26" s="34" t="s">
        <v>257</v>
      </c>
      <c r="W26" s="34" t="s">
        <v>257</v>
      </c>
      <c r="X26" s="34" t="s">
        <v>257</v>
      </c>
      <c r="Y26" s="34" t="s">
        <v>257</v>
      </c>
      <c r="Z26" s="34" t="s">
        <v>257</v>
      </c>
      <c r="AA26" s="34" t="s">
        <v>257</v>
      </c>
      <c r="AB26" s="34" t="s">
        <v>257</v>
      </c>
      <c r="AC26" s="34" t="s">
        <v>257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  <c r="AI26" s="34">
        <v>0</v>
      </c>
      <c r="AJ26" s="34" t="s">
        <v>257</v>
      </c>
      <c r="AK26" s="34" t="s">
        <v>257</v>
      </c>
      <c r="AL26" s="34">
        <v>0</v>
      </c>
      <c r="AM26" s="34" t="s">
        <v>257</v>
      </c>
      <c r="AN26" s="34">
        <v>0</v>
      </c>
      <c r="AO26" s="34">
        <v>0</v>
      </c>
      <c r="AP26" s="34">
        <v>0</v>
      </c>
      <c r="AQ26" s="34" t="s">
        <v>257</v>
      </c>
      <c r="AR26" s="34">
        <v>0</v>
      </c>
      <c r="AS26" s="34">
        <v>0</v>
      </c>
      <c r="AT26" s="34" t="s">
        <v>257</v>
      </c>
      <c r="AU26" s="34">
        <v>0</v>
      </c>
      <c r="AV26" s="34">
        <v>0</v>
      </c>
      <c r="AW26" s="34" t="s">
        <v>257</v>
      </c>
      <c r="AX26" s="34" t="s">
        <v>257</v>
      </c>
      <c r="AY26" s="34" t="s">
        <v>257</v>
      </c>
      <c r="AZ26" s="34" t="s">
        <v>257</v>
      </c>
      <c r="BA26" s="34" t="s">
        <v>257</v>
      </c>
      <c r="BB26" s="34" t="s">
        <v>278</v>
      </c>
      <c r="BC26" s="34" t="s">
        <v>787</v>
      </c>
      <c r="BD26" s="34" t="s">
        <v>788</v>
      </c>
      <c r="BE26" s="34" t="s">
        <v>789</v>
      </c>
      <c r="BF26" s="34" t="s">
        <v>790</v>
      </c>
      <c r="BG26" s="34" t="s">
        <v>791</v>
      </c>
      <c r="BH26" s="34" t="s">
        <v>257</v>
      </c>
      <c r="BI26" s="34" t="s">
        <v>257</v>
      </c>
      <c r="BJ26" s="34" t="s">
        <v>264</v>
      </c>
      <c r="BK26" s="34" t="s">
        <v>257</v>
      </c>
      <c r="BL26" s="34" t="s">
        <v>792</v>
      </c>
      <c r="BM26" s="34" t="s">
        <v>257</v>
      </c>
      <c r="BN26" s="34" t="s">
        <v>608</v>
      </c>
      <c r="BO26" s="34" t="s">
        <v>257</v>
      </c>
      <c r="BP26" s="34" t="s">
        <v>793</v>
      </c>
      <c r="BQ26" s="34" t="s">
        <v>618</v>
      </c>
      <c r="BR26" s="34" t="s">
        <v>257</v>
      </c>
      <c r="BS26" s="34" t="s">
        <v>305</v>
      </c>
      <c r="BT26" s="34" t="s">
        <v>275</v>
      </c>
      <c r="BU26" s="34" t="s">
        <v>257</v>
      </c>
      <c r="BV26" s="34" t="s">
        <v>257</v>
      </c>
      <c r="BW26" s="34" t="s">
        <v>257</v>
      </c>
      <c r="BX26" s="34" t="s">
        <v>257</v>
      </c>
      <c r="BY26" s="34" t="s">
        <v>257</v>
      </c>
      <c r="BZ26" s="34">
        <v>0</v>
      </c>
      <c r="CA26" s="34">
        <v>0</v>
      </c>
      <c r="CB26" s="34">
        <v>1.1399999999999999</v>
      </c>
      <c r="CC26" s="34">
        <v>0.79</v>
      </c>
      <c r="CD26" s="34">
        <v>0</v>
      </c>
      <c r="CE26" s="34">
        <v>15.82</v>
      </c>
      <c r="CF26" s="34" t="s">
        <v>257</v>
      </c>
      <c r="CG26" s="34" t="s">
        <v>257</v>
      </c>
      <c r="CH26" s="34">
        <v>12.36</v>
      </c>
      <c r="CI26" s="34" t="s">
        <v>257</v>
      </c>
      <c r="CJ26" s="34">
        <v>35.83</v>
      </c>
      <c r="CK26" s="34">
        <v>100</v>
      </c>
      <c r="CL26" s="34">
        <v>11.86</v>
      </c>
      <c r="CM26" s="34" t="s">
        <v>257</v>
      </c>
      <c r="CN26" s="34">
        <v>14.74</v>
      </c>
      <c r="CO26" s="34">
        <v>32.6</v>
      </c>
      <c r="CP26" s="34" t="s">
        <v>257</v>
      </c>
      <c r="CQ26" s="34">
        <v>57.14</v>
      </c>
      <c r="CR26" s="34">
        <v>10</v>
      </c>
      <c r="CS26" s="34" t="s">
        <v>257</v>
      </c>
      <c r="CT26" s="34" t="s">
        <v>257</v>
      </c>
      <c r="CU26" s="34" t="s">
        <v>257</v>
      </c>
      <c r="CV26" s="34" t="s">
        <v>257</v>
      </c>
      <c r="CW26" s="34" t="s">
        <v>257</v>
      </c>
      <c r="CX26" s="34" t="s">
        <v>257</v>
      </c>
      <c r="CY26" s="34" t="s">
        <v>257</v>
      </c>
      <c r="CZ26" s="34" t="s">
        <v>300</v>
      </c>
      <c r="DA26" s="34" t="s">
        <v>308</v>
      </c>
      <c r="DB26" s="34" t="s">
        <v>257</v>
      </c>
      <c r="DC26" s="34" t="s">
        <v>794</v>
      </c>
      <c r="DD26" s="34" t="s">
        <v>257</v>
      </c>
      <c r="DE26" s="34" t="s">
        <v>257</v>
      </c>
      <c r="DF26" s="34" t="s">
        <v>293</v>
      </c>
      <c r="DG26" s="34" t="s">
        <v>257</v>
      </c>
      <c r="DH26" s="34" t="s">
        <v>795</v>
      </c>
      <c r="DI26" s="34" t="s">
        <v>273</v>
      </c>
      <c r="DJ26" s="34" t="s">
        <v>345</v>
      </c>
      <c r="DK26" s="34" t="s">
        <v>257</v>
      </c>
      <c r="DL26" s="34" t="s">
        <v>796</v>
      </c>
      <c r="DM26" s="34" t="s">
        <v>342</v>
      </c>
      <c r="DN26" s="34" t="s">
        <v>257</v>
      </c>
      <c r="DO26" s="34" t="s">
        <v>278</v>
      </c>
      <c r="DP26" s="34" t="s">
        <v>423</v>
      </c>
      <c r="DQ26" s="34" t="s">
        <v>257</v>
      </c>
      <c r="DR26" s="34" t="s">
        <v>257</v>
      </c>
      <c r="DS26" s="34" t="s">
        <v>257</v>
      </c>
      <c r="DT26" s="34" t="s">
        <v>257</v>
      </c>
      <c r="DU26" s="34" t="s">
        <v>257</v>
      </c>
      <c r="DV26" s="34" t="s">
        <v>257</v>
      </c>
      <c r="DW26" s="34" t="s">
        <v>257</v>
      </c>
      <c r="DX26" s="34" t="s">
        <v>257</v>
      </c>
      <c r="DY26" s="34" t="s">
        <v>257</v>
      </c>
      <c r="DZ26" s="34" t="s">
        <v>257</v>
      </c>
      <c r="EA26" s="34" t="s">
        <v>257</v>
      </c>
      <c r="EB26" s="34" t="s">
        <v>257</v>
      </c>
      <c r="EC26" s="34" t="s">
        <v>257</v>
      </c>
      <c r="ED26" s="34" t="s">
        <v>257</v>
      </c>
      <c r="EE26" s="34" t="s">
        <v>257</v>
      </c>
      <c r="EF26" s="34" t="s">
        <v>257</v>
      </c>
      <c r="EG26" s="34" t="s">
        <v>257</v>
      </c>
      <c r="EH26" s="34" t="s">
        <v>257</v>
      </c>
      <c r="EI26" s="34" t="s">
        <v>257</v>
      </c>
      <c r="EJ26" s="34" t="s">
        <v>257</v>
      </c>
      <c r="EK26" s="34" t="s">
        <v>257</v>
      </c>
      <c r="EL26" s="34" t="s">
        <v>257</v>
      </c>
      <c r="EM26" s="34" t="s">
        <v>257</v>
      </c>
      <c r="EN26" s="34" t="s">
        <v>257</v>
      </c>
      <c r="EO26" s="34" t="s">
        <v>257</v>
      </c>
      <c r="EP26" s="34" t="s">
        <v>257</v>
      </c>
      <c r="EQ26" s="34" t="s">
        <v>257</v>
      </c>
      <c r="ER26" s="34" t="s">
        <v>257</v>
      </c>
      <c r="ES26" s="34" t="s">
        <v>257</v>
      </c>
      <c r="ET26" s="34" t="s">
        <v>278</v>
      </c>
      <c r="EU26" s="34" t="s">
        <v>787</v>
      </c>
      <c r="EV26" s="34" t="s">
        <v>797</v>
      </c>
      <c r="EW26" s="34" t="s">
        <v>798</v>
      </c>
      <c r="EX26" s="34" t="s">
        <v>790</v>
      </c>
      <c r="EY26" s="34" t="s">
        <v>799</v>
      </c>
      <c r="EZ26" s="34" t="s">
        <v>257</v>
      </c>
      <c r="FA26" s="34" t="s">
        <v>257</v>
      </c>
      <c r="FB26" s="34" t="s">
        <v>342</v>
      </c>
      <c r="FC26" s="34" t="s">
        <v>257</v>
      </c>
      <c r="FD26" s="34" t="s">
        <v>800</v>
      </c>
      <c r="FE26" s="34" t="s">
        <v>273</v>
      </c>
      <c r="FF26" s="34" t="s">
        <v>678</v>
      </c>
      <c r="FG26" s="34" t="s">
        <v>257</v>
      </c>
      <c r="FH26" s="34" t="s">
        <v>801</v>
      </c>
      <c r="FI26" s="34" t="s">
        <v>549</v>
      </c>
      <c r="FJ26" s="34" t="s">
        <v>257</v>
      </c>
      <c r="FK26" s="34" t="s">
        <v>269</v>
      </c>
      <c r="FL26" s="34" t="s">
        <v>462</v>
      </c>
      <c r="FM26" s="34" t="s">
        <v>257</v>
      </c>
      <c r="FN26" s="34" t="s">
        <v>257</v>
      </c>
      <c r="FO26" s="34" t="s">
        <v>257</v>
      </c>
      <c r="FP26" s="34" t="s">
        <v>257</v>
      </c>
      <c r="FQ26" s="34" t="s">
        <v>257</v>
      </c>
      <c r="FR26" s="34">
        <v>257</v>
      </c>
      <c r="FS26" s="34">
        <v>724.38499999999999</v>
      </c>
      <c r="FT26" s="34">
        <v>94.350999999999999</v>
      </c>
      <c r="FU26" s="34">
        <v>92.061000000000007</v>
      </c>
      <c r="FV26" s="34">
        <v>80.646000000000001</v>
      </c>
      <c r="FW26" s="34">
        <v>428.00700000000001</v>
      </c>
      <c r="FX26" s="34" t="s">
        <v>257</v>
      </c>
      <c r="FY26" s="34" t="s">
        <v>257</v>
      </c>
      <c r="FZ26" s="34">
        <v>907.404</v>
      </c>
      <c r="GA26" s="34" t="s">
        <v>257</v>
      </c>
      <c r="GB26" s="34">
        <v>1036.5840000000001</v>
      </c>
      <c r="GC26" s="34">
        <v>149.58600000000001</v>
      </c>
      <c r="GD26" s="34">
        <v>1415.1610000000001</v>
      </c>
      <c r="GE26" s="34" t="s">
        <v>257</v>
      </c>
      <c r="GF26" s="34">
        <v>1201.2670000000001</v>
      </c>
      <c r="GG26" s="34">
        <v>932.601</v>
      </c>
      <c r="GH26" s="34" t="s">
        <v>257</v>
      </c>
      <c r="GI26" s="34">
        <v>507</v>
      </c>
      <c r="GJ26" s="34">
        <v>1145.779</v>
      </c>
      <c r="GK26" s="34" t="s">
        <v>257</v>
      </c>
      <c r="GL26" s="34" t="s">
        <v>257</v>
      </c>
      <c r="GM26" s="34" t="s">
        <v>257</v>
      </c>
      <c r="GN26" s="34" t="s">
        <v>257</v>
      </c>
    </row>
    <row r="27" spans="1:196" x14ac:dyDescent="0.25">
      <c r="A27" s="33">
        <v>44768</v>
      </c>
      <c r="B27" s="34" t="s">
        <v>257</v>
      </c>
      <c r="C27" s="34">
        <v>0</v>
      </c>
      <c r="D27" s="34">
        <v>100</v>
      </c>
      <c r="E27" s="34" t="s">
        <v>257</v>
      </c>
      <c r="F27" s="34" t="s">
        <v>257</v>
      </c>
      <c r="G27" s="34" t="s">
        <v>257</v>
      </c>
      <c r="H27" s="34" t="s">
        <v>257</v>
      </c>
      <c r="I27" s="34" t="s">
        <v>257</v>
      </c>
      <c r="J27" s="34" t="s">
        <v>257</v>
      </c>
      <c r="K27" s="34" t="s">
        <v>257</v>
      </c>
      <c r="L27" s="34" t="s">
        <v>257</v>
      </c>
      <c r="M27" s="34" t="s">
        <v>257</v>
      </c>
      <c r="N27" s="34" t="s">
        <v>257</v>
      </c>
      <c r="O27" s="34" t="s">
        <v>257</v>
      </c>
      <c r="P27" s="34" t="s">
        <v>257</v>
      </c>
      <c r="Q27" s="34" t="s">
        <v>257</v>
      </c>
      <c r="R27" s="34" t="s">
        <v>257</v>
      </c>
      <c r="S27" s="34" t="s">
        <v>257</v>
      </c>
      <c r="T27" s="34" t="s">
        <v>257</v>
      </c>
      <c r="U27" s="34" t="s">
        <v>257</v>
      </c>
      <c r="V27" s="34" t="s">
        <v>257</v>
      </c>
      <c r="W27" s="34" t="s">
        <v>257</v>
      </c>
      <c r="X27" s="34" t="s">
        <v>257</v>
      </c>
      <c r="Y27" s="34" t="s">
        <v>257</v>
      </c>
      <c r="Z27" s="34" t="s">
        <v>257</v>
      </c>
      <c r="AA27" s="34" t="s">
        <v>257</v>
      </c>
      <c r="AB27" s="34" t="s">
        <v>257</v>
      </c>
      <c r="AC27" s="34" t="s">
        <v>257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  <c r="AI27" s="34">
        <v>0</v>
      </c>
      <c r="AJ27" s="34" t="s">
        <v>257</v>
      </c>
      <c r="AK27" s="34" t="s">
        <v>257</v>
      </c>
      <c r="AL27" s="34">
        <v>0</v>
      </c>
      <c r="AM27" s="34" t="s">
        <v>257</v>
      </c>
      <c r="AN27" s="34">
        <v>0</v>
      </c>
      <c r="AO27" s="34">
        <v>0</v>
      </c>
      <c r="AP27" s="34">
        <v>0</v>
      </c>
      <c r="AQ27" s="34" t="s">
        <v>257</v>
      </c>
      <c r="AR27" s="34">
        <v>0</v>
      </c>
      <c r="AS27" s="34">
        <v>0</v>
      </c>
      <c r="AT27" s="34" t="s">
        <v>257</v>
      </c>
      <c r="AU27" s="34">
        <v>0</v>
      </c>
      <c r="AV27" s="34">
        <v>0</v>
      </c>
      <c r="AW27" s="34" t="s">
        <v>257</v>
      </c>
      <c r="AX27" s="34" t="s">
        <v>257</v>
      </c>
      <c r="AY27" s="34" t="s">
        <v>257</v>
      </c>
      <c r="AZ27" s="34" t="s">
        <v>257</v>
      </c>
      <c r="BA27" s="34" t="s">
        <v>257</v>
      </c>
      <c r="BB27" s="34" t="s">
        <v>278</v>
      </c>
      <c r="BC27" s="34" t="s">
        <v>802</v>
      </c>
      <c r="BD27" s="34" t="s">
        <v>803</v>
      </c>
      <c r="BE27" s="34" t="s">
        <v>804</v>
      </c>
      <c r="BF27" s="34" t="s">
        <v>805</v>
      </c>
      <c r="BG27" s="34" t="s">
        <v>806</v>
      </c>
      <c r="BH27" s="34" t="s">
        <v>257</v>
      </c>
      <c r="BI27" s="34" t="s">
        <v>257</v>
      </c>
      <c r="BJ27" s="34" t="s">
        <v>439</v>
      </c>
      <c r="BK27" s="34" t="s">
        <v>257</v>
      </c>
      <c r="BL27" s="34" t="s">
        <v>807</v>
      </c>
      <c r="BM27" s="34" t="s">
        <v>257</v>
      </c>
      <c r="BN27" s="34" t="s">
        <v>342</v>
      </c>
      <c r="BO27" s="34" t="s">
        <v>257</v>
      </c>
      <c r="BP27" s="34" t="s">
        <v>808</v>
      </c>
      <c r="BQ27" s="34" t="s">
        <v>711</v>
      </c>
      <c r="BR27" s="34" t="s">
        <v>257</v>
      </c>
      <c r="BS27" s="34" t="s">
        <v>418</v>
      </c>
      <c r="BT27" s="34" t="s">
        <v>339</v>
      </c>
      <c r="BU27" s="34" t="s">
        <v>257</v>
      </c>
      <c r="BV27" s="34" t="s">
        <v>257</v>
      </c>
      <c r="BW27" s="34" t="s">
        <v>257</v>
      </c>
      <c r="BX27" s="34" t="s">
        <v>257</v>
      </c>
      <c r="BY27" s="34" t="s">
        <v>257</v>
      </c>
      <c r="BZ27" s="34">
        <v>33.33</v>
      </c>
      <c r="CA27" s="34">
        <v>0.28000000000000003</v>
      </c>
      <c r="CB27" s="34">
        <v>1.07</v>
      </c>
      <c r="CC27" s="34">
        <v>0.71</v>
      </c>
      <c r="CD27" s="34">
        <v>92.99</v>
      </c>
      <c r="CE27" s="34">
        <v>22.82</v>
      </c>
      <c r="CF27" s="34" t="s">
        <v>257</v>
      </c>
      <c r="CG27" s="34" t="s">
        <v>257</v>
      </c>
      <c r="CH27" s="34">
        <v>32.32</v>
      </c>
      <c r="CI27" s="34" t="s">
        <v>257</v>
      </c>
      <c r="CJ27" s="34">
        <v>39.229999999999997</v>
      </c>
      <c r="CK27" s="34">
        <v>100</v>
      </c>
      <c r="CL27" s="34">
        <v>27.64</v>
      </c>
      <c r="CM27" s="34" t="s">
        <v>257</v>
      </c>
      <c r="CN27" s="34">
        <v>16.739999999999998</v>
      </c>
      <c r="CO27" s="34">
        <v>11.01</v>
      </c>
      <c r="CP27" s="34" t="s">
        <v>257</v>
      </c>
      <c r="CQ27" s="34">
        <v>80</v>
      </c>
      <c r="CR27" s="34">
        <v>9.6</v>
      </c>
      <c r="CS27" s="34" t="s">
        <v>257</v>
      </c>
      <c r="CT27" s="34" t="s">
        <v>257</v>
      </c>
      <c r="CU27" s="34" t="s">
        <v>257</v>
      </c>
      <c r="CV27" s="34" t="s">
        <v>257</v>
      </c>
      <c r="CW27" s="34" t="s">
        <v>257</v>
      </c>
      <c r="CX27" s="34" t="s">
        <v>258</v>
      </c>
      <c r="CY27" s="34" t="s">
        <v>418</v>
      </c>
      <c r="CZ27" s="34" t="s">
        <v>487</v>
      </c>
      <c r="DA27" s="34" t="s">
        <v>308</v>
      </c>
      <c r="DB27" s="34" t="s">
        <v>809</v>
      </c>
      <c r="DC27" s="34" t="s">
        <v>365</v>
      </c>
      <c r="DD27" s="34" t="s">
        <v>257</v>
      </c>
      <c r="DE27" s="34" t="s">
        <v>257</v>
      </c>
      <c r="DF27" s="34" t="s">
        <v>467</v>
      </c>
      <c r="DG27" s="34" t="s">
        <v>257</v>
      </c>
      <c r="DH27" s="34" t="s">
        <v>810</v>
      </c>
      <c r="DI27" s="34" t="s">
        <v>271</v>
      </c>
      <c r="DJ27" s="34" t="s">
        <v>316</v>
      </c>
      <c r="DK27" s="34" t="s">
        <v>257</v>
      </c>
      <c r="DL27" s="34" t="s">
        <v>811</v>
      </c>
      <c r="DM27" s="34" t="s">
        <v>505</v>
      </c>
      <c r="DN27" s="34" t="s">
        <v>257</v>
      </c>
      <c r="DO27" s="34" t="s">
        <v>278</v>
      </c>
      <c r="DP27" s="34" t="s">
        <v>423</v>
      </c>
      <c r="DQ27" s="34" t="s">
        <v>257</v>
      </c>
      <c r="DR27" s="34" t="s">
        <v>257</v>
      </c>
      <c r="DS27" s="34" t="s">
        <v>257</v>
      </c>
      <c r="DT27" s="34" t="s">
        <v>257</v>
      </c>
      <c r="DU27" s="34" t="s">
        <v>257</v>
      </c>
      <c r="DV27" s="34" t="s">
        <v>257</v>
      </c>
      <c r="DW27" s="34" t="s">
        <v>257</v>
      </c>
      <c r="DX27" s="34" t="s">
        <v>257</v>
      </c>
      <c r="DY27" s="34" t="s">
        <v>257</v>
      </c>
      <c r="DZ27" s="34" t="s">
        <v>257</v>
      </c>
      <c r="EA27" s="34" t="s">
        <v>257</v>
      </c>
      <c r="EB27" s="34" t="s">
        <v>257</v>
      </c>
      <c r="EC27" s="34" t="s">
        <v>257</v>
      </c>
      <c r="ED27" s="34" t="s">
        <v>257</v>
      </c>
      <c r="EE27" s="34" t="s">
        <v>257</v>
      </c>
      <c r="EF27" s="34" t="s">
        <v>257</v>
      </c>
      <c r="EG27" s="34" t="s">
        <v>257</v>
      </c>
      <c r="EH27" s="34" t="s">
        <v>257</v>
      </c>
      <c r="EI27" s="34" t="s">
        <v>257</v>
      </c>
      <c r="EJ27" s="34" t="s">
        <v>257</v>
      </c>
      <c r="EK27" s="34" t="s">
        <v>257</v>
      </c>
      <c r="EL27" s="34" t="s">
        <v>257</v>
      </c>
      <c r="EM27" s="34" t="s">
        <v>257</v>
      </c>
      <c r="EN27" s="34" t="s">
        <v>257</v>
      </c>
      <c r="EO27" s="34" t="s">
        <v>257</v>
      </c>
      <c r="EP27" s="34" t="s">
        <v>257</v>
      </c>
      <c r="EQ27" s="34" t="s">
        <v>257</v>
      </c>
      <c r="ER27" s="34" t="s">
        <v>257</v>
      </c>
      <c r="ES27" s="34" t="s">
        <v>257</v>
      </c>
      <c r="ET27" s="34" t="s">
        <v>271</v>
      </c>
      <c r="EU27" s="34" t="s">
        <v>812</v>
      </c>
      <c r="EV27" s="34" t="s">
        <v>813</v>
      </c>
      <c r="EW27" s="34" t="s">
        <v>814</v>
      </c>
      <c r="EX27" s="34" t="s">
        <v>815</v>
      </c>
      <c r="EY27" s="34" t="s">
        <v>816</v>
      </c>
      <c r="EZ27" s="34" t="s">
        <v>257</v>
      </c>
      <c r="FA27" s="34" t="s">
        <v>257</v>
      </c>
      <c r="FB27" s="34" t="s">
        <v>817</v>
      </c>
      <c r="FC27" s="34" t="s">
        <v>257</v>
      </c>
      <c r="FD27" s="34" t="s">
        <v>818</v>
      </c>
      <c r="FE27" s="34" t="s">
        <v>271</v>
      </c>
      <c r="FF27" s="34" t="s">
        <v>819</v>
      </c>
      <c r="FG27" s="34" t="s">
        <v>257</v>
      </c>
      <c r="FH27" s="34" t="s">
        <v>820</v>
      </c>
      <c r="FI27" s="34" t="s">
        <v>354</v>
      </c>
      <c r="FJ27" s="34" t="s">
        <v>257</v>
      </c>
      <c r="FK27" s="34" t="s">
        <v>313</v>
      </c>
      <c r="FL27" s="34" t="s">
        <v>453</v>
      </c>
      <c r="FM27" s="34" t="s">
        <v>257</v>
      </c>
      <c r="FN27" s="34" t="s">
        <v>257</v>
      </c>
      <c r="FO27" s="34" t="s">
        <v>257</v>
      </c>
      <c r="FP27" s="34" t="s">
        <v>257</v>
      </c>
      <c r="FQ27" s="34" t="s">
        <v>257</v>
      </c>
      <c r="FR27" s="34">
        <v>232.667</v>
      </c>
      <c r="FS27" s="34">
        <v>685.71100000000001</v>
      </c>
      <c r="FT27" s="34">
        <v>90.117999999999995</v>
      </c>
      <c r="FU27" s="34">
        <v>97.61</v>
      </c>
      <c r="FV27" s="34">
        <v>74.171999999999997</v>
      </c>
      <c r="FW27" s="34">
        <v>492.53800000000001</v>
      </c>
      <c r="FX27" s="34" t="s">
        <v>257</v>
      </c>
      <c r="FY27" s="34" t="s">
        <v>257</v>
      </c>
      <c r="FZ27" s="34">
        <v>842.495</v>
      </c>
      <c r="GA27" s="34" t="s">
        <v>257</v>
      </c>
      <c r="GB27" s="34">
        <v>1028.588</v>
      </c>
      <c r="GC27" s="34">
        <v>117.167</v>
      </c>
      <c r="GD27" s="34">
        <v>1346.317</v>
      </c>
      <c r="GE27" s="34" t="s">
        <v>257</v>
      </c>
      <c r="GF27" s="34">
        <v>1282.412</v>
      </c>
      <c r="GG27" s="34">
        <v>1139.817</v>
      </c>
      <c r="GH27" s="34" t="s">
        <v>257</v>
      </c>
      <c r="GI27" s="34">
        <v>276.60000000000002</v>
      </c>
      <c r="GJ27" s="34">
        <v>1119.434</v>
      </c>
      <c r="GK27" s="34" t="s">
        <v>257</v>
      </c>
      <c r="GL27" s="34" t="s">
        <v>257</v>
      </c>
      <c r="GM27" s="34" t="s">
        <v>257</v>
      </c>
      <c r="GN27" s="34" t="s">
        <v>257</v>
      </c>
    </row>
    <row r="28" spans="1:196" x14ac:dyDescent="0.25">
      <c r="A28" s="33">
        <v>44769</v>
      </c>
      <c r="B28" s="34" t="s">
        <v>257</v>
      </c>
      <c r="C28" s="34">
        <v>0</v>
      </c>
      <c r="D28" s="34">
        <v>100</v>
      </c>
      <c r="E28" s="34" t="s">
        <v>257</v>
      </c>
      <c r="F28" s="34" t="s">
        <v>257</v>
      </c>
      <c r="G28" s="34" t="s">
        <v>257</v>
      </c>
      <c r="H28" s="34" t="s">
        <v>257</v>
      </c>
      <c r="I28" s="34" t="s">
        <v>257</v>
      </c>
      <c r="J28" s="34" t="s">
        <v>257</v>
      </c>
      <c r="K28" s="34" t="s">
        <v>257</v>
      </c>
      <c r="L28" s="34" t="s">
        <v>257</v>
      </c>
      <c r="M28" s="34" t="s">
        <v>257</v>
      </c>
      <c r="N28" s="34" t="s">
        <v>257</v>
      </c>
      <c r="O28" s="34" t="s">
        <v>257</v>
      </c>
      <c r="P28" s="34" t="s">
        <v>257</v>
      </c>
      <c r="Q28" s="34" t="s">
        <v>257</v>
      </c>
      <c r="R28" s="34" t="s">
        <v>257</v>
      </c>
      <c r="S28" s="34" t="s">
        <v>257</v>
      </c>
      <c r="T28" s="34" t="s">
        <v>257</v>
      </c>
      <c r="U28" s="34" t="s">
        <v>257</v>
      </c>
      <c r="V28" s="34" t="s">
        <v>257</v>
      </c>
      <c r="W28" s="34" t="s">
        <v>257</v>
      </c>
      <c r="X28" s="34" t="s">
        <v>257</v>
      </c>
      <c r="Y28" s="34" t="s">
        <v>257</v>
      </c>
      <c r="Z28" s="34" t="s">
        <v>257</v>
      </c>
      <c r="AA28" s="34" t="s">
        <v>257</v>
      </c>
      <c r="AB28" s="34" t="s">
        <v>257</v>
      </c>
      <c r="AC28" s="34" t="s">
        <v>257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  <c r="AI28" s="34">
        <v>0</v>
      </c>
      <c r="AJ28" s="34" t="s">
        <v>257</v>
      </c>
      <c r="AK28" s="34" t="s">
        <v>257</v>
      </c>
      <c r="AL28" s="34">
        <v>0</v>
      </c>
      <c r="AM28" s="34" t="s">
        <v>257</v>
      </c>
      <c r="AN28" s="34">
        <v>0</v>
      </c>
      <c r="AO28" s="34">
        <v>0</v>
      </c>
      <c r="AP28" s="34">
        <v>0</v>
      </c>
      <c r="AQ28" s="34" t="s">
        <v>257</v>
      </c>
      <c r="AR28" s="34">
        <v>0</v>
      </c>
      <c r="AS28" s="34">
        <v>0</v>
      </c>
      <c r="AT28" s="34" t="s">
        <v>257</v>
      </c>
      <c r="AU28" s="34">
        <v>0</v>
      </c>
      <c r="AV28" s="34">
        <v>0</v>
      </c>
      <c r="AW28" s="34" t="s">
        <v>257</v>
      </c>
      <c r="AX28" s="34" t="s">
        <v>257</v>
      </c>
      <c r="AY28" s="34" t="s">
        <v>257</v>
      </c>
      <c r="AZ28" s="34" t="s">
        <v>257</v>
      </c>
      <c r="BA28" s="34" t="s">
        <v>257</v>
      </c>
      <c r="BB28" s="34" t="s">
        <v>258</v>
      </c>
      <c r="BC28" s="34" t="s">
        <v>491</v>
      </c>
      <c r="BD28" s="34" t="s">
        <v>821</v>
      </c>
      <c r="BE28" s="34" t="s">
        <v>822</v>
      </c>
      <c r="BF28" s="34" t="s">
        <v>671</v>
      </c>
      <c r="BG28" s="34" t="s">
        <v>823</v>
      </c>
      <c r="BH28" s="34" t="s">
        <v>257</v>
      </c>
      <c r="BI28" s="34" t="s">
        <v>257</v>
      </c>
      <c r="BJ28" s="34" t="s">
        <v>397</v>
      </c>
      <c r="BK28" s="34" t="s">
        <v>257</v>
      </c>
      <c r="BL28" s="34" t="s">
        <v>824</v>
      </c>
      <c r="BM28" s="34" t="s">
        <v>257</v>
      </c>
      <c r="BN28" s="34" t="s">
        <v>736</v>
      </c>
      <c r="BO28" s="34" t="s">
        <v>257</v>
      </c>
      <c r="BP28" s="34" t="s">
        <v>825</v>
      </c>
      <c r="BQ28" s="34" t="s">
        <v>826</v>
      </c>
      <c r="BR28" s="34" t="s">
        <v>257</v>
      </c>
      <c r="BS28" s="34" t="s">
        <v>432</v>
      </c>
      <c r="BT28" s="34" t="s">
        <v>304</v>
      </c>
      <c r="BU28" s="34" t="s">
        <v>257</v>
      </c>
      <c r="BV28" s="34" t="s">
        <v>257</v>
      </c>
      <c r="BW28" s="34" t="s">
        <v>257</v>
      </c>
      <c r="BX28" s="34" t="s">
        <v>257</v>
      </c>
      <c r="BY28" s="34" t="s">
        <v>257</v>
      </c>
      <c r="BZ28" s="34">
        <v>0</v>
      </c>
      <c r="CA28" s="34">
        <v>0.23</v>
      </c>
      <c r="CB28" s="34">
        <v>1.08</v>
      </c>
      <c r="CC28" s="34">
        <v>0.69</v>
      </c>
      <c r="CD28" s="34">
        <v>90.67</v>
      </c>
      <c r="CE28" s="34">
        <v>22.38</v>
      </c>
      <c r="CF28" s="34" t="s">
        <v>257</v>
      </c>
      <c r="CG28" s="34" t="s">
        <v>257</v>
      </c>
      <c r="CH28" s="34">
        <v>17.46</v>
      </c>
      <c r="CI28" s="34" t="s">
        <v>257</v>
      </c>
      <c r="CJ28" s="34">
        <v>74.33</v>
      </c>
      <c r="CK28" s="34">
        <v>100</v>
      </c>
      <c r="CL28" s="34">
        <v>14.62</v>
      </c>
      <c r="CM28" s="34" t="s">
        <v>257</v>
      </c>
      <c r="CN28" s="34">
        <v>15.71</v>
      </c>
      <c r="CO28" s="34">
        <v>10</v>
      </c>
      <c r="CP28" s="34" t="s">
        <v>257</v>
      </c>
      <c r="CQ28" s="34">
        <v>33.33</v>
      </c>
      <c r="CR28" s="34">
        <v>9.86</v>
      </c>
      <c r="CS28" s="34" t="s">
        <v>257</v>
      </c>
      <c r="CT28" s="34" t="s">
        <v>257</v>
      </c>
      <c r="CU28" s="34" t="s">
        <v>257</v>
      </c>
      <c r="CV28" s="34" t="s">
        <v>257</v>
      </c>
      <c r="CW28" s="34" t="s">
        <v>257</v>
      </c>
      <c r="CX28" s="34" t="s">
        <v>257</v>
      </c>
      <c r="CY28" s="34" t="s">
        <v>418</v>
      </c>
      <c r="CZ28" s="34" t="s">
        <v>744</v>
      </c>
      <c r="DA28" s="34" t="s">
        <v>308</v>
      </c>
      <c r="DB28" s="34" t="s">
        <v>827</v>
      </c>
      <c r="DC28" s="34" t="s">
        <v>828</v>
      </c>
      <c r="DD28" s="34" t="s">
        <v>257</v>
      </c>
      <c r="DE28" s="34" t="s">
        <v>257</v>
      </c>
      <c r="DF28" s="34" t="s">
        <v>293</v>
      </c>
      <c r="DG28" s="34" t="s">
        <v>257</v>
      </c>
      <c r="DH28" s="34" t="s">
        <v>829</v>
      </c>
      <c r="DI28" s="34" t="s">
        <v>507</v>
      </c>
      <c r="DJ28" s="34" t="s">
        <v>423</v>
      </c>
      <c r="DK28" s="34" t="s">
        <v>257</v>
      </c>
      <c r="DL28" s="34" t="s">
        <v>830</v>
      </c>
      <c r="DM28" s="34" t="s">
        <v>603</v>
      </c>
      <c r="DN28" s="34" t="s">
        <v>257</v>
      </c>
      <c r="DO28" s="34" t="s">
        <v>278</v>
      </c>
      <c r="DP28" s="34" t="s">
        <v>282</v>
      </c>
      <c r="DQ28" s="34" t="s">
        <v>257</v>
      </c>
      <c r="DR28" s="34" t="s">
        <v>257</v>
      </c>
      <c r="DS28" s="34" t="s">
        <v>257</v>
      </c>
      <c r="DT28" s="34" t="s">
        <v>257</v>
      </c>
      <c r="DU28" s="34" t="s">
        <v>257</v>
      </c>
      <c r="DV28" s="34" t="s">
        <v>257</v>
      </c>
      <c r="DW28" s="34" t="s">
        <v>257</v>
      </c>
      <c r="DX28" s="34" t="s">
        <v>257</v>
      </c>
      <c r="DY28" s="34" t="s">
        <v>257</v>
      </c>
      <c r="DZ28" s="34" t="s">
        <v>257</v>
      </c>
      <c r="EA28" s="34" t="s">
        <v>257</v>
      </c>
      <c r="EB28" s="34" t="s">
        <v>257</v>
      </c>
      <c r="EC28" s="34" t="s">
        <v>257</v>
      </c>
      <c r="ED28" s="34" t="s">
        <v>257</v>
      </c>
      <c r="EE28" s="34" t="s">
        <v>257</v>
      </c>
      <c r="EF28" s="34" t="s">
        <v>257</v>
      </c>
      <c r="EG28" s="34" t="s">
        <v>257</v>
      </c>
      <c r="EH28" s="34" t="s">
        <v>257</v>
      </c>
      <c r="EI28" s="34" t="s">
        <v>257</v>
      </c>
      <c r="EJ28" s="34" t="s">
        <v>257</v>
      </c>
      <c r="EK28" s="34" t="s">
        <v>257</v>
      </c>
      <c r="EL28" s="34" t="s">
        <v>257</v>
      </c>
      <c r="EM28" s="34" t="s">
        <v>257</v>
      </c>
      <c r="EN28" s="34" t="s">
        <v>257</v>
      </c>
      <c r="EO28" s="34" t="s">
        <v>257</v>
      </c>
      <c r="EP28" s="34" t="s">
        <v>257</v>
      </c>
      <c r="EQ28" s="34" t="s">
        <v>257</v>
      </c>
      <c r="ER28" s="34" t="s">
        <v>257</v>
      </c>
      <c r="ES28" s="34" t="s">
        <v>257</v>
      </c>
      <c r="ET28" s="34" t="s">
        <v>258</v>
      </c>
      <c r="EU28" s="34" t="s">
        <v>831</v>
      </c>
      <c r="EV28" s="34" t="s">
        <v>832</v>
      </c>
      <c r="EW28" s="34" t="s">
        <v>833</v>
      </c>
      <c r="EX28" s="34" t="s">
        <v>834</v>
      </c>
      <c r="EY28" s="34" t="s">
        <v>530</v>
      </c>
      <c r="EZ28" s="34" t="s">
        <v>257</v>
      </c>
      <c r="FA28" s="34" t="s">
        <v>257</v>
      </c>
      <c r="FB28" s="34" t="s">
        <v>579</v>
      </c>
      <c r="FC28" s="34" t="s">
        <v>257</v>
      </c>
      <c r="FD28" s="34" t="s">
        <v>835</v>
      </c>
      <c r="FE28" s="34" t="s">
        <v>507</v>
      </c>
      <c r="FF28" s="34" t="s">
        <v>836</v>
      </c>
      <c r="FG28" s="34" t="s">
        <v>257</v>
      </c>
      <c r="FH28" s="34" t="s">
        <v>837</v>
      </c>
      <c r="FI28" s="34" t="s">
        <v>671</v>
      </c>
      <c r="FJ28" s="34" t="s">
        <v>257</v>
      </c>
      <c r="FK28" s="34" t="s">
        <v>276</v>
      </c>
      <c r="FL28" s="34" t="s">
        <v>410</v>
      </c>
      <c r="FM28" s="34" t="s">
        <v>257</v>
      </c>
      <c r="FN28" s="34" t="s">
        <v>257</v>
      </c>
      <c r="FO28" s="34" t="s">
        <v>257</v>
      </c>
      <c r="FP28" s="34" t="s">
        <v>257</v>
      </c>
      <c r="FQ28" s="34" t="s">
        <v>257</v>
      </c>
      <c r="FR28" s="34">
        <v>190</v>
      </c>
      <c r="FS28" s="34">
        <v>665.43200000000002</v>
      </c>
      <c r="FT28" s="34">
        <v>91.658000000000001</v>
      </c>
      <c r="FU28" s="34">
        <v>94.272000000000006</v>
      </c>
      <c r="FV28" s="34">
        <v>75.236999999999995</v>
      </c>
      <c r="FW28" s="34">
        <v>475.78899999999999</v>
      </c>
      <c r="FX28" s="34" t="s">
        <v>257</v>
      </c>
      <c r="FY28" s="34" t="s">
        <v>257</v>
      </c>
      <c r="FZ28" s="34">
        <v>983.49199999999996</v>
      </c>
      <c r="GA28" s="34" t="s">
        <v>257</v>
      </c>
      <c r="GB28" s="34">
        <v>830.05799999999999</v>
      </c>
      <c r="GC28" s="34">
        <v>114.06699999999999</v>
      </c>
      <c r="GD28" s="34">
        <v>1352.538</v>
      </c>
      <c r="GE28" s="34" t="s">
        <v>257</v>
      </c>
      <c r="GF28" s="34">
        <v>1349.1320000000001</v>
      </c>
      <c r="GG28" s="34">
        <v>1103.33</v>
      </c>
      <c r="GH28" s="34" t="s">
        <v>257</v>
      </c>
      <c r="GI28" s="34">
        <v>574.41700000000003</v>
      </c>
      <c r="GJ28" s="34">
        <v>1105.413</v>
      </c>
      <c r="GK28" s="34" t="s">
        <v>257</v>
      </c>
      <c r="GL28" s="34" t="s">
        <v>257</v>
      </c>
      <c r="GM28" s="34" t="s">
        <v>257</v>
      </c>
      <c r="GN28" s="34" t="s">
        <v>257</v>
      </c>
    </row>
    <row r="29" spans="1:196" x14ac:dyDescent="0.25">
      <c r="A29" s="33">
        <v>44770</v>
      </c>
      <c r="B29" s="34" t="s">
        <v>257</v>
      </c>
      <c r="C29" s="34">
        <v>0</v>
      </c>
      <c r="D29" s="34">
        <v>100</v>
      </c>
      <c r="E29" s="34" t="s">
        <v>257</v>
      </c>
      <c r="F29" s="34" t="s">
        <v>257</v>
      </c>
      <c r="G29" s="34" t="s">
        <v>257</v>
      </c>
      <c r="H29" s="34" t="s">
        <v>257</v>
      </c>
      <c r="I29" s="34" t="s">
        <v>257</v>
      </c>
      <c r="J29" s="34" t="s">
        <v>257</v>
      </c>
      <c r="K29" s="34" t="s">
        <v>257</v>
      </c>
      <c r="L29" s="34" t="s">
        <v>257</v>
      </c>
      <c r="M29" s="34" t="s">
        <v>257</v>
      </c>
      <c r="N29" s="34" t="s">
        <v>257</v>
      </c>
      <c r="O29" s="34" t="s">
        <v>257</v>
      </c>
      <c r="P29" s="34" t="s">
        <v>257</v>
      </c>
      <c r="Q29" s="34" t="s">
        <v>257</v>
      </c>
      <c r="R29" s="34" t="s">
        <v>257</v>
      </c>
      <c r="S29" s="34" t="s">
        <v>257</v>
      </c>
      <c r="T29" s="34" t="s">
        <v>257</v>
      </c>
      <c r="U29" s="34" t="s">
        <v>257</v>
      </c>
      <c r="V29" s="34" t="s">
        <v>257</v>
      </c>
      <c r="W29" s="34" t="s">
        <v>257</v>
      </c>
      <c r="X29" s="34" t="s">
        <v>257</v>
      </c>
      <c r="Y29" s="34" t="s">
        <v>257</v>
      </c>
      <c r="Z29" s="34" t="s">
        <v>257</v>
      </c>
      <c r="AA29" s="34" t="s">
        <v>257</v>
      </c>
      <c r="AB29" s="34" t="s">
        <v>257</v>
      </c>
      <c r="AC29" s="34" t="s">
        <v>257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  <c r="AI29" s="34">
        <v>0</v>
      </c>
      <c r="AJ29" s="34" t="s">
        <v>257</v>
      </c>
      <c r="AK29" s="34" t="s">
        <v>257</v>
      </c>
      <c r="AL29" s="34">
        <v>0</v>
      </c>
      <c r="AM29" s="34" t="s">
        <v>257</v>
      </c>
      <c r="AN29" s="34">
        <v>0</v>
      </c>
      <c r="AO29" s="34">
        <v>0</v>
      </c>
      <c r="AP29" s="34">
        <v>0</v>
      </c>
      <c r="AQ29" s="34" t="s">
        <v>257</v>
      </c>
      <c r="AR29" s="34">
        <v>0</v>
      </c>
      <c r="AS29" s="34">
        <v>0</v>
      </c>
      <c r="AT29" s="34" t="s">
        <v>257</v>
      </c>
      <c r="AU29" s="34">
        <v>0</v>
      </c>
      <c r="AV29" s="34">
        <v>0</v>
      </c>
      <c r="AW29" s="34">
        <v>0</v>
      </c>
      <c r="AX29" s="34" t="s">
        <v>257</v>
      </c>
      <c r="AY29" s="34" t="s">
        <v>257</v>
      </c>
      <c r="AZ29" s="34" t="s">
        <v>257</v>
      </c>
      <c r="BA29" s="34" t="s">
        <v>257</v>
      </c>
      <c r="BB29" s="34" t="s">
        <v>418</v>
      </c>
      <c r="BC29" s="34" t="s">
        <v>509</v>
      </c>
      <c r="BD29" s="34" t="s">
        <v>838</v>
      </c>
      <c r="BE29" s="34" t="s">
        <v>839</v>
      </c>
      <c r="BF29" s="34" t="s">
        <v>513</v>
      </c>
      <c r="BG29" s="34" t="s">
        <v>840</v>
      </c>
      <c r="BH29" s="34" t="s">
        <v>257</v>
      </c>
      <c r="BI29" s="34" t="s">
        <v>257</v>
      </c>
      <c r="BJ29" s="34" t="s">
        <v>841</v>
      </c>
      <c r="BK29" s="34" t="s">
        <v>257</v>
      </c>
      <c r="BL29" s="34" t="s">
        <v>842</v>
      </c>
      <c r="BM29" s="34" t="s">
        <v>257</v>
      </c>
      <c r="BN29" s="34" t="s">
        <v>573</v>
      </c>
      <c r="BO29" s="34" t="s">
        <v>257</v>
      </c>
      <c r="BP29" s="34" t="s">
        <v>843</v>
      </c>
      <c r="BQ29" s="34" t="s">
        <v>844</v>
      </c>
      <c r="BR29" s="34" t="s">
        <v>257</v>
      </c>
      <c r="BS29" s="34" t="s">
        <v>418</v>
      </c>
      <c r="BT29" s="34" t="s">
        <v>270</v>
      </c>
      <c r="BU29" s="34" t="s">
        <v>418</v>
      </c>
      <c r="BV29" s="34" t="s">
        <v>257</v>
      </c>
      <c r="BW29" s="34" t="s">
        <v>257</v>
      </c>
      <c r="BX29" s="34" t="s">
        <v>257</v>
      </c>
      <c r="BY29" s="34" t="s">
        <v>257</v>
      </c>
      <c r="BZ29" s="34">
        <v>0</v>
      </c>
      <c r="CA29" s="34">
        <v>0</v>
      </c>
      <c r="CB29" s="34">
        <v>1.35</v>
      </c>
      <c r="CC29" s="34">
        <v>0.82</v>
      </c>
      <c r="CD29" s="34">
        <v>87.15</v>
      </c>
      <c r="CE29" s="34">
        <v>12.61</v>
      </c>
      <c r="CF29" s="34" t="s">
        <v>257</v>
      </c>
      <c r="CG29" s="34" t="s">
        <v>257</v>
      </c>
      <c r="CH29" s="34">
        <v>15</v>
      </c>
      <c r="CI29" s="34" t="s">
        <v>257</v>
      </c>
      <c r="CJ29" s="34">
        <v>48.4</v>
      </c>
      <c r="CK29" s="34">
        <v>100</v>
      </c>
      <c r="CL29" s="34">
        <v>22.45</v>
      </c>
      <c r="CM29" s="34" t="s">
        <v>257</v>
      </c>
      <c r="CN29" s="34">
        <v>16.93</v>
      </c>
      <c r="CO29" s="34">
        <v>11.16</v>
      </c>
      <c r="CP29" s="34" t="s">
        <v>257</v>
      </c>
      <c r="CQ29" s="34">
        <v>80</v>
      </c>
      <c r="CR29" s="34">
        <v>9.31</v>
      </c>
      <c r="CS29" s="34">
        <v>0</v>
      </c>
      <c r="CT29" s="34" t="s">
        <v>257</v>
      </c>
      <c r="CU29" s="34" t="s">
        <v>257</v>
      </c>
      <c r="CV29" s="34" t="s">
        <v>257</v>
      </c>
      <c r="CW29" s="34" t="s">
        <v>257</v>
      </c>
      <c r="CX29" s="34" t="s">
        <v>257</v>
      </c>
      <c r="CY29" s="34" t="s">
        <v>257</v>
      </c>
      <c r="CZ29" s="34" t="s">
        <v>458</v>
      </c>
      <c r="DA29" s="34" t="s">
        <v>392</v>
      </c>
      <c r="DB29" s="34" t="s">
        <v>845</v>
      </c>
      <c r="DC29" s="34" t="s">
        <v>329</v>
      </c>
      <c r="DD29" s="34" t="s">
        <v>257</v>
      </c>
      <c r="DE29" s="34" t="s">
        <v>257</v>
      </c>
      <c r="DF29" s="34" t="s">
        <v>276</v>
      </c>
      <c r="DG29" s="34" t="s">
        <v>257</v>
      </c>
      <c r="DH29" s="34" t="s">
        <v>846</v>
      </c>
      <c r="DI29" s="34" t="s">
        <v>269</v>
      </c>
      <c r="DJ29" s="34" t="s">
        <v>369</v>
      </c>
      <c r="DK29" s="34" t="s">
        <v>257</v>
      </c>
      <c r="DL29" s="34" t="s">
        <v>847</v>
      </c>
      <c r="DM29" s="34" t="s">
        <v>848</v>
      </c>
      <c r="DN29" s="34" t="s">
        <v>257</v>
      </c>
      <c r="DO29" s="34" t="s">
        <v>278</v>
      </c>
      <c r="DP29" s="34" t="s">
        <v>423</v>
      </c>
      <c r="DQ29" s="34" t="s">
        <v>257</v>
      </c>
      <c r="DR29" s="34" t="s">
        <v>257</v>
      </c>
      <c r="DS29" s="34" t="s">
        <v>257</v>
      </c>
      <c r="DT29" s="34" t="s">
        <v>257</v>
      </c>
      <c r="DU29" s="34" t="s">
        <v>257</v>
      </c>
      <c r="DV29" s="34" t="s">
        <v>257</v>
      </c>
      <c r="DW29" s="34" t="s">
        <v>257</v>
      </c>
      <c r="DX29" s="34" t="s">
        <v>257</v>
      </c>
      <c r="DY29" s="34" t="s">
        <v>257</v>
      </c>
      <c r="DZ29" s="34" t="s">
        <v>257</v>
      </c>
      <c r="EA29" s="34" t="s">
        <v>257</v>
      </c>
      <c r="EB29" s="34" t="s">
        <v>257</v>
      </c>
      <c r="EC29" s="34" t="s">
        <v>257</v>
      </c>
      <c r="ED29" s="34" t="s">
        <v>257</v>
      </c>
      <c r="EE29" s="34" t="s">
        <v>257</v>
      </c>
      <c r="EF29" s="34" t="s">
        <v>257</v>
      </c>
      <c r="EG29" s="34" t="s">
        <v>257</v>
      </c>
      <c r="EH29" s="34" t="s">
        <v>257</v>
      </c>
      <c r="EI29" s="34" t="s">
        <v>257</v>
      </c>
      <c r="EJ29" s="34" t="s">
        <v>257</v>
      </c>
      <c r="EK29" s="34" t="s">
        <v>257</v>
      </c>
      <c r="EL29" s="34" t="s">
        <v>257</v>
      </c>
      <c r="EM29" s="34" t="s">
        <v>257</v>
      </c>
      <c r="EN29" s="34" t="s">
        <v>257</v>
      </c>
      <c r="EO29" s="34" t="s">
        <v>257</v>
      </c>
      <c r="EP29" s="34" t="s">
        <v>257</v>
      </c>
      <c r="EQ29" s="34" t="s">
        <v>257</v>
      </c>
      <c r="ER29" s="34" t="s">
        <v>257</v>
      </c>
      <c r="ES29" s="34" t="s">
        <v>257</v>
      </c>
      <c r="ET29" s="34" t="s">
        <v>418</v>
      </c>
      <c r="EU29" s="34" t="s">
        <v>509</v>
      </c>
      <c r="EV29" s="34" t="s">
        <v>849</v>
      </c>
      <c r="EW29" s="34" t="s">
        <v>850</v>
      </c>
      <c r="EX29" s="34" t="s">
        <v>851</v>
      </c>
      <c r="EY29" s="34" t="s">
        <v>698</v>
      </c>
      <c r="EZ29" s="34" t="s">
        <v>257</v>
      </c>
      <c r="FA29" s="34" t="s">
        <v>257</v>
      </c>
      <c r="FB29" s="34" t="s">
        <v>680</v>
      </c>
      <c r="FC29" s="34" t="s">
        <v>257</v>
      </c>
      <c r="FD29" s="34" t="s">
        <v>852</v>
      </c>
      <c r="FE29" s="34" t="s">
        <v>269</v>
      </c>
      <c r="FF29" s="34" t="s">
        <v>853</v>
      </c>
      <c r="FG29" s="34" t="s">
        <v>257</v>
      </c>
      <c r="FH29" s="34" t="s">
        <v>854</v>
      </c>
      <c r="FI29" s="34" t="s">
        <v>381</v>
      </c>
      <c r="FJ29" s="34" t="s">
        <v>257</v>
      </c>
      <c r="FK29" s="34" t="s">
        <v>313</v>
      </c>
      <c r="FL29" s="34" t="s">
        <v>855</v>
      </c>
      <c r="FM29" s="34" t="s">
        <v>418</v>
      </c>
      <c r="FN29" s="34" t="s">
        <v>257</v>
      </c>
      <c r="FO29" s="34" t="s">
        <v>257</v>
      </c>
      <c r="FP29" s="34" t="s">
        <v>257</v>
      </c>
      <c r="FQ29" s="34" t="s">
        <v>257</v>
      </c>
      <c r="FR29" s="34">
        <v>130</v>
      </c>
      <c r="FS29" s="34">
        <v>809.69899999999996</v>
      </c>
      <c r="FT29" s="34">
        <v>98.129000000000005</v>
      </c>
      <c r="FU29" s="34">
        <v>93.888000000000005</v>
      </c>
      <c r="FV29" s="34">
        <v>72.918000000000006</v>
      </c>
      <c r="FW29" s="34">
        <v>530.928</v>
      </c>
      <c r="FX29" s="34" t="s">
        <v>257</v>
      </c>
      <c r="FY29" s="34" t="s">
        <v>257</v>
      </c>
      <c r="FZ29" s="34">
        <v>1427.25</v>
      </c>
      <c r="GA29" s="34" t="s">
        <v>257</v>
      </c>
      <c r="GB29" s="34">
        <v>779.10799999999995</v>
      </c>
      <c r="GC29" s="34">
        <v>104</v>
      </c>
      <c r="GD29" s="34">
        <v>1100.367</v>
      </c>
      <c r="GE29" s="34" t="s">
        <v>257</v>
      </c>
      <c r="GF29" s="34">
        <v>1276.9649999999999</v>
      </c>
      <c r="GG29" s="34">
        <v>1070.96</v>
      </c>
      <c r="GH29" s="34" t="s">
        <v>257</v>
      </c>
      <c r="GI29" s="34">
        <v>322.2</v>
      </c>
      <c r="GJ29" s="34">
        <v>1109.25</v>
      </c>
      <c r="GK29" s="34">
        <v>178</v>
      </c>
      <c r="GL29" s="34" t="s">
        <v>257</v>
      </c>
      <c r="GM29" s="34" t="s">
        <v>257</v>
      </c>
      <c r="GN29" s="34" t="s">
        <v>257</v>
      </c>
    </row>
    <row r="30" spans="1:196" x14ac:dyDescent="0.25">
      <c r="A30" s="33">
        <v>44771</v>
      </c>
      <c r="B30" s="34" t="s">
        <v>257</v>
      </c>
      <c r="C30" s="34">
        <v>0</v>
      </c>
      <c r="D30" s="34">
        <v>100</v>
      </c>
      <c r="E30" s="34" t="s">
        <v>257</v>
      </c>
      <c r="F30" s="34" t="s">
        <v>257</v>
      </c>
      <c r="G30" s="34" t="s">
        <v>257</v>
      </c>
      <c r="H30" s="34" t="s">
        <v>257</v>
      </c>
      <c r="I30" s="34" t="s">
        <v>257</v>
      </c>
      <c r="J30" s="34" t="s">
        <v>257</v>
      </c>
      <c r="K30" s="34" t="s">
        <v>257</v>
      </c>
      <c r="L30" s="34" t="s">
        <v>257</v>
      </c>
      <c r="M30" s="34" t="s">
        <v>257</v>
      </c>
      <c r="N30" s="34" t="s">
        <v>257</v>
      </c>
      <c r="O30" s="34" t="s">
        <v>257</v>
      </c>
      <c r="P30" s="34" t="s">
        <v>257</v>
      </c>
      <c r="Q30" s="34" t="s">
        <v>257</v>
      </c>
      <c r="R30" s="34" t="s">
        <v>257</v>
      </c>
      <c r="S30" s="34" t="s">
        <v>257</v>
      </c>
      <c r="T30" s="34" t="s">
        <v>257</v>
      </c>
      <c r="U30" s="34" t="s">
        <v>257</v>
      </c>
      <c r="V30" s="34" t="s">
        <v>257</v>
      </c>
      <c r="W30" s="34" t="s">
        <v>257</v>
      </c>
      <c r="X30" s="34" t="s">
        <v>257</v>
      </c>
      <c r="Y30" s="34" t="s">
        <v>257</v>
      </c>
      <c r="Z30" s="34" t="s">
        <v>257</v>
      </c>
      <c r="AA30" s="34" t="s">
        <v>257</v>
      </c>
      <c r="AB30" s="34" t="s">
        <v>257</v>
      </c>
      <c r="AC30" s="34" t="s">
        <v>257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34">
        <v>0</v>
      </c>
      <c r="AJ30" s="34" t="s">
        <v>257</v>
      </c>
      <c r="AK30" s="34" t="s">
        <v>257</v>
      </c>
      <c r="AL30" s="34">
        <v>0</v>
      </c>
      <c r="AM30" s="34" t="s">
        <v>257</v>
      </c>
      <c r="AN30" s="34">
        <v>0</v>
      </c>
      <c r="AO30" s="34">
        <v>0</v>
      </c>
      <c r="AP30" s="34">
        <v>0</v>
      </c>
      <c r="AQ30" s="34" t="s">
        <v>257</v>
      </c>
      <c r="AR30" s="34">
        <v>0</v>
      </c>
      <c r="AS30" s="34">
        <v>0</v>
      </c>
      <c r="AT30" s="34" t="s">
        <v>257</v>
      </c>
      <c r="AU30" s="34">
        <v>0</v>
      </c>
      <c r="AV30" s="34">
        <v>0</v>
      </c>
      <c r="AW30" s="34" t="s">
        <v>257</v>
      </c>
      <c r="AX30" s="34" t="s">
        <v>257</v>
      </c>
      <c r="AY30" s="34" t="s">
        <v>257</v>
      </c>
      <c r="AZ30" s="34" t="s">
        <v>257</v>
      </c>
      <c r="BA30" s="34" t="s">
        <v>257</v>
      </c>
      <c r="BB30" s="34" t="s">
        <v>278</v>
      </c>
      <c r="BC30" s="34" t="s">
        <v>856</v>
      </c>
      <c r="BD30" s="34" t="s">
        <v>857</v>
      </c>
      <c r="BE30" s="34" t="s">
        <v>858</v>
      </c>
      <c r="BF30" s="34" t="s">
        <v>859</v>
      </c>
      <c r="BG30" s="34" t="s">
        <v>860</v>
      </c>
      <c r="BH30" s="34" t="s">
        <v>257</v>
      </c>
      <c r="BI30" s="34" t="s">
        <v>257</v>
      </c>
      <c r="BJ30" s="34" t="s">
        <v>264</v>
      </c>
      <c r="BK30" s="34" t="s">
        <v>257</v>
      </c>
      <c r="BL30" s="34" t="s">
        <v>861</v>
      </c>
      <c r="BM30" s="34" t="s">
        <v>257</v>
      </c>
      <c r="BN30" s="34" t="s">
        <v>668</v>
      </c>
      <c r="BO30" s="34" t="s">
        <v>257</v>
      </c>
      <c r="BP30" s="34" t="s">
        <v>862</v>
      </c>
      <c r="BQ30" s="34" t="s">
        <v>355</v>
      </c>
      <c r="BR30" s="34" t="s">
        <v>257</v>
      </c>
      <c r="BS30" s="34" t="s">
        <v>305</v>
      </c>
      <c r="BT30" s="34" t="s">
        <v>329</v>
      </c>
      <c r="BU30" s="34" t="s">
        <v>257</v>
      </c>
      <c r="BV30" s="34" t="s">
        <v>257</v>
      </c>
      <c r="BW30" s="34" t="s">
        <v>257</v>
      </c>
      <c r="BX30" s="34" t="s">
        <v>257</v>
      </c>
      <c r="BY30" s="34" t="s">
        <v>257</v>
      </c>
      <c r="BZ30" s="34">
        <v>20</v>
      </c>
      <c r="CA30" s="34">
        <v>5.25</v>
      </c>
      <c r="CB30" s="34">
        <v>0.95</v>
      </c>
      <c r="CC30" s="34">
        <v>0.68</v>
      </c>
      <c r="CD30" s="34">
        <v>95.42</v>
      </c>
      <c r="CE30" s="34">
        <v>18.02</v>
      </c>
      <c r="CF30" s="34" t="s">
        <v>257</v>
      </c>
      <c r="CG30" s="34" t="s">
        <v>257</v>
      </c>
      <c r="CH30" s="34">
        <v>12.36</v>
      </c>
      <c r="CI30" s="34" t="s">
        <v>257</v>
      </c>
      <c r="CJ30" s="34">
        <v>37.64</v>
      </c>
      <c r="CK30" s="34">
        <v>100</v>
      </c>
      <c r="CL30" s="34">
        <v>16.940000000000001</v>
      </c>
      <c r="CM30" s="34" t="s">
        <v>257</v>
      </c>
      <c r="CN30" s="34">
        <v>16.54</v>
      </c>
      <c r="CO30" s="34">
        <v>11.71</v>
      </c>
      <c r="CP30" s="34" t="s">
        <v>257</v>
      </c>
      <c r="CQ30" s="34">
        <v>57.14</v>
      </c>
      <c r="CR30" s="34">
        <v>10</v>
      </c>
      <c r="CS30" s="34" t="s">
        <v>257</v>
      </c>
      <c r="CT30" s="34" t="s">
        <v>257</v>
      </c>
      <c r="CU30" s="34" t="s">
        <v>257</v>
      </c>
      <c r="CV30" s="34" t="s">
        <v>257</v>
      </c>
      <c r="CW30" s="34" t="s">
        <v>257</v>
      </c>
      <c r="CX30" s="34" t="s">
        <v>418</v>
      </c>
      <c r="CY30" s="34" t="s">
        <v>369</v>
      </c>
      <c r="CZ30" s="34" t="s">
        <v>392</v>
      </c>
      <c r="DA30" s="34" t="s">
        <v>308</v>
      </c>
      <c r="DB30" s="34" t="s">
        <v>863</v>
      </c>
      <c r="DC30" s="34" t="s">
        <v>864</v>
      </c>
      <c r="DD30" s="34" t="s">
        <v>257</v>
      </c>
      <c r="DE30" s="34" t="s">
        <v>257</v>
      </c>
      <c r="DF30" s="34" t="s">
        <v>293</v>
      </c>
      <c r="DG30" s="34" t="s">
        <v>257</v>
      </c>
      <c r="DH30" s="34" t="s">
        <v>865</v>
      </c>
      <c r="DI30" s="34" t="s">
        <v>432</v>
      </c>
      <c r="DJ30" s="34" t="s">
        <v>282</v>
      </c>
      <c r="DK30" s="34" t="s">
        <v>257</v>
      </c>
      <c r="DL30" s="34" t="s">
        <v>866</v>
      </c>
      <c r="DM30" s="34" t="s">
        <v>314</v>
      </c>
      <c r="DN30" s="34" t="s">
        <v>257</v>
      </c>
      <c r="DO30" s="34" t="s">
        <v>278</v>
      </c>
      <c r="DP30" s="34" t="s">
        <v>317</v>
      </c>
      <c r="DQ30" s="34" t="s">
        <v>257</v>
      </c>
      <c r="DR30" s="34" t="s">
        <v>257</v>
      </c>
      <c r="DS30" s="34" t="s">
        <v>257</v>
      </c>
      <c r="DT30" s="34" t="s">
        <v>257</v>
      </c>
      <c r="DU30" s="34" t="s">
        <v>257</v>
      </c>
      <c r="DV30" s="34" t="s">
        <v>257</v>
      </c>
      <c r="DW30" s="34" t="s">
        <v>257</v>
      </c>
      <c r="DX30" s="34" t="s">
        <v>257</v>
      </c>
      <c r="DY30" s="34" t="s">
        <v>257</v>
      </c>
      <c r="DZ30" s="34" t="s">
        <v>257</v>
      </c>
      <c r="EA30" s="34" t="s">
        <v>257</v>
      </c>
      <c r="EB30" s="34" t="s">
        <v>257</v>
      </c>
      <c r="EC30" s="34" t="s">
        <v>257</v>
      </c>
      <c r="ED30" s="34" t="s">
        <v>257</v>
      </c>
      <c r="EE30" s="34" t="s">
        <v>257</v>
      </c>
      <c r="EF30" s="34" t="s">
        <v>257</v>
      </c>
      <c r="EG30" s="34" t="s">
        <v>257</v>
      </c>
      <c r="EH30" s="34" t="s">
        <v>257</v>
      </c>
      <c r="EI30" s="34" t="s">
        <v>257</v>
      </c>
      <c r="EJ30" s="34" t="s">
        <v>257</v>
      </c>
      <c r="EK30" s="34" t="s">
        <v>257</v>
      </c>
      <c r="EL30" s="34" t="s">
        <v>257</v>
      </c>
      <c r="EM30" s="34" t="s">
        <v>257</v>
      </c>
      <c r="EN30" s="34" t="s">
        <v>257</v>
      </c>
      <c r="EO30" s="34" t="s">
        <v>257</v>
      </c>
      <c r="EP30" s="34" t="s">
        <v>257</v>
      </c>
      <c r="EQ30" s="34" t="s">
        <v>257</v>
      </c>
      <c r="ER30" s="34" t="s">
        <v>257</v>
      </c>
      <c r="ES30" s="34" t="s">
        <v>257</v>
      </c>
      <c r="ET30" s="34" t="s">
        <v>313</v>
      </c>
      <c r="EU30" s="34" t="s">
        <v>867</v>
      </c>
      <c r="EV30" s="34" t="s">
        <v>868</v>
      </c>
      <c r="EW30" s="34" t="s">
        <v>869</v>
      </c>
      <c r="EX30" s="34" t="s">
        <v>870</v>
      </c>
      <c r="EY30" s="34" t="s">
        <v>871</v>
      </c>
      <c r="EZ30" s="34" t="s">
        <v>257</v>
      </c>
      <c r="FA30" s="34" t="s">
        <v>257</v>
      </c>
      <c r="FB30" s="34" t="s">
        <v>342</v>
      </c>
      <c r="FC30" s="34" t="s">
        <v>257</v>
      </c>
      <c r="FD30" s="34" t="s">
        <v>872</v>
      </c>
      <c r="FE30" s="34" t="s">
        <v>432</v>
      </c>
      <c r="FF30" s="34" t="s">
        <v>873</v>
      </c>
      <c r="FG30" s="34" t="s">
        <v>257</v>
      </c>
      <c r="FH30" s="34" t="s">
        <v>874</v>
      </c>
      <c r="FI30" s="34" t="s">
        <v>875</v>
      </c>
      <c r="FJ30" s="34" t="s">
        <v>257</v>
      </c>
      <c r="FK30" s="34" t="s">
        <v>269</v>
      </c>
      <c r="FL30" s="34" t="s">
        <v>876</v>
      </c>
      <c r="FM30" s="34" t="s">
        <v>257</v>
      </c>
      <c r="FN30" s="34" t="s">
        <v>257</v>
      </c>
      <c r="FO30" s="34" t="s">
        <v>257</v>
      </c>
      <c r="FP30" s="34" t="s">
        <v>257</v>
      </c>
      <c r="FQ30" s="34" t="s">
        <v>257</v>
      </c>
      <c r="FR30" s="34">
        <v>159</v>
      </c>
      <c r="FS30" s="34">
        <v>1303.4369999999999</v>
      </c>
      <c r="FT30" s="34">
        <v>93.363</v>
      </c>
      <c r="FU30" s="34">
        <v>96.215999999999994</v>
      </c>
      <c r="FV30" s="34">
        <v>75.468000000000004</v>
      </c>
      <c r="FW30" s="34">
        <v>1026.3920000000001</v>
      </c>
      <c r="FX30" s="34" t="s">
        <v>257</v>
      </c>
      <c r="FY30" s="34" t="s">
        <v>257</v>
      </c>
      <c r="FZ30" s="34">
        <v>1106.067</v>
      </c>
      <c r="GA30" s="34" t="s">
        <v>257</v>
      </c>
      <c r="GB30" s="34">
        <v>966.30499999999995</v>
      </c>
      <c r="GC30" s="34">
        <v>112.125</v>
      </c>
      <c r="GD30" s="34">
        <v>1522.4110000000001</v>
      </c>
      <c r="GE30" s="34" t="s">
        <v>257</v>
      </c>
      <c r="GF30" s="34">
        <v>1234.3430000000001</v>
      </c>
      <c r="GG30" s="34">
        <v>1133.806</v>
      </c>
      <c r="GH30" s="34" t="s">
        <v>257</v>
      </c>
      <c r="GI30" s="34">
        <v>639.71400000000006</v>
      </c>
      <c r="GJ30" s="34">
        <v>1131.95</v>
      </c>
      <c r="GK30" s="34" t="s">
        <v>257</v>
      </c>
      <c r="GL30" s="34" t="s">
        <v>257</v>
      </c>
      <c r="GM30" s="34" t="s">
        <v>257</v>
      </c>
      <c r="GN30" s="34" t="s">
        <v>257</v>
      </c>
    </row>
    <row r="31" spans="1:196" x14ac:dyDescent="0.25">
      <c r="A31" s="33">
        <v>44772</v>
      </c>
      <c r="B31" s="34" t="s">
        <v>257</v>
      </c>
      <c r="C31" s="34">
        <v>0</v>
      </c>
      <c r="D31" s="34">
        <v>100</v>
      </c>
      <c r="E31" s="34" t="s">
        <v>257</v>
      </c>
      <c r="F31" s="34" t="s">
        <v>257</v>
      </c>
      <c r="G31" s="34" t="s">
        <v>257</v>
      </c>
      <c r="H31" s="34" t="s">
        <v>257</v>
      </c>
      <c r="I31" s="34" t="s">
        <v>257</v>
      </c>
      <c r="J31" s="34" t="s">
        <v>257</v>
      </c>
      <c r="K31" s="34" t="s">
        <v>257</v>
      </c>
      <c r="L31" s="34" t="s">
        <v>257</v>
      </c>
      <c r="M31" s="34" t="s">
        <v>257</v>
      </c>
      <c r="N31" s="34" t="s">
        <v>257</v>
      </c>
      <c r="O31" s="34" t="s">
        <v>257</v>
      </c>
      <c r="P31" s="34" t="s">
        <v>257</v>
      </c>
      <c r="Q31" s="34" t="s">
        <v>257</v>
      </c>
      <c r="R31" s="34" t="s">
        <v>257</v>
      </c>
      <c r="S31" s="34" t="s">
        <v>257</v>
      </c>
      <c r="T31" s="34" t="s">
        <v>257</v>
      </c>
      <c r="U31" s="34" t="s">
        <v>257</v>
      </c>
      <c r="V31" s="34" t="s">
        <v>257</v>
      </c>
      <c r="W31" s="34" t="s">
        <v>257</v>
      </c>
      <c r="X31" s="34" t="s">
        <v>257</v>
      </c>
      <c r="Y31" s="34" t="s">
        <v>257</v>
      </c>
      <c r="Z31" s="34" t="s">
        <v>257</v>
      </c>
      <c r="AA31" s="34" t="s">
        <v>257</v>
      </c>
      <c r="AB31" s="34" t="s">
        <v>257</v>
      </c>
      <c r="AC31" s="34" t="s">
        <v>257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0</v>
      </c>
      <c r="AJ31" s="34" t="s">
        <v>257</v>
      </c>
      <c r="AK31" s="34" t="s">
        <v>257</v>
      </c>
      <c r="AL31" s="34">
        <v>0</v>
      </c>
      <c r="AM31" s="34" t="s">
        <v>257</v>
      </c>
      <c r="AN31" s="34">
        <v>0</v>
      </c>
      <c r="AO31" s="34">
        <v>0</v>
      </c>
      <c r="AP31" s="34">
        <v>0</v>
      </c>
      <c r="AQ31" s="34" t="s">
        <v>257</v>
      </c>
      <c r="AR31" s="34">
        <v>0</v>
      </c>
      <c r="AS31" s="34">
        <v>0</v>
      </c>
      <c r="AT31" s="34" t="s">
        <v>257</v>
      </c>
      <c r="AU31" s="34">
        <v>0</v>
      </c>
      <c r="AV31" s="34">
        <v>0</v>
      </c>
      <c r="AW31" s="34">
        <v>0</v>
      </c>
      <c r="AX31" s="34" t="s">
        <v>257</v>
      </c>
      <c r="AY31" s="34" t="s">
        <v>257</v>
      </c>
      <c r="AZ31" s="34" t="s">
        <v>257</v>
      </c>
      <c r="BA31" s="34" t="s">
        <v>257</v>
      </c>
      <c r="BB31" s="34" t="s">
        <v>305</v>
      </c>
      <c r="BC31" s="34" t="s">
        <v>695</v>
      </c>
      <c r="BD31" s="34" t="s">
        <v>877</v>
      </c>
      <c r="BE31" s="34" t="s">
        <v>878</v>
      </c>
      <c r="BF31" s="34" t="s">
        <v>844</v>
      </c>
      <c r="BG31" s="34" t="s">
        <v>879</v>
      </c>
      <c r="BH31" s="34" t="s">
        <v>257</v>
      </c>
      <c r="BI31" s="34" t="s">
        <v>257</v>
      </c>
      <c r="BJ31" s="34" t="s">
        <v>397</v>
      </c>
      <c r="BK31" s="34" t="s">
        <v>257</v>
      </c>
      <c r="BL31" s="34" t="s">
        <v>880</v>
      </c>
      <c r="BM31" s="34" t="s">
        <v>257</v>
      </c>
      <c r="BN31" s="34" t="s">
        <v>308</v>
      </c>
      <c r="BO31" s="34" t="s">
        <v>257</v>
      </c>
      <c r="BP31" s="34" t="s">
        <v>881</v>
      </c>
      <c r="BQ31" s="34" t="s">
        <v>391</v>
      </c>
      <c r="BR31" s="34" t="s">
        <v>257</v>
      </c>
      <c r="BS31" s="34" t="s">
        <v>278</v>
      </c>
      <c r="BT31" s="34" t="s">
        <v>882</v>
      </c>
      <c r="BU31" s="34" t="s">
        <v>418</v>
      </c>
      <c r="BV31" s="34" t="s">
        <v>257</v>
      </c>
      <c r="BW31" s="34" t="s">
        <v>257</v>
      </c>
      <c r="BX31" s="34" t="s">
        <v>257</v>
      </c>
      <c r="BY31" s="34" t="s">
        <v>257</v>
      </c>
      <c r="BZ31" s="34">
        <v>0</v>
      </c>
      <c r="CA31" s="34">
        <v>0</v>
      </c>
      <c r="CB31" s="34">
        <v>1.75</v>
      </c>
      <c r="CC31" s="34">
        <v>0.91</v>
      </c>
      <c r="CD31" s="34">
        <v>51.7</v>
      </c>
      <c r="CE31" s="34">
        <v>33.76</v>
      </c>
      <c r="CF31" s="34" t="s">
        <v>257</v>
      </c>
      <c r="CG31" s="34" t="s">
        <v>257</v>
      </c>
      <c r="CH31" s="34">
        <v>25.71</v>
      </c>
      <c r="CI31" s="34" t="s">
        <v>257</v>
      </c>
      <c r="CJ31" s="34">
        <v>23.98</v>
      </c>
      <c r="CK31" s="34">
        <v>100</v>
      </c>
      <c r="CL31" s="34">
        <v>28.57</v>
      </c>
      <c r="CM31" s="34" t="s">
        <v>257</v>
      </c>
      <c r="CN31" s="34">
        <v>15.44</v>
      </c>
      <c r="CO31" s="34">
        <v>15.38</v>
      </c>
      <c r="CP31" s="34" t="s">
        <v>257</v>
      </c>
      <c r="CQ31" s="34">
        <v>50</v>
      </c>
      <c r="CR31" s="34">
        <v>13.33</v>
      </c>
      <c r="CS31" s="34">
        <v>0</v>
      </c>
      <c r="CT31" s="34" t="s">
        <v>257</v>
      </c>
      <c r="CU31" s="34" t="s">
        <v>257</v>
      </c>
      <c r="CV31" s="34" t="s">
        <v>257</v>
      </c>
      <c r="CW31" s="34" t="s">
        <v>257</v>
      </c>
      <c r="CX31" s="34" t="s">
        <v>257</v>
      </c>
      <c r="CY31" s="34" t="s">
        <v>257</v>
      </c>
      <c r="CZ31" s="34" t="s">
        <v>460</v>
      </c>
      <c r="DA31" s="34" t="s">
        <v>308</v>
      </c>
      <c r="DB31" s="34" t="s">
        <v>410</v>
      </c>
      <c r="DC31" s="34" t="s">
        <v>883</v>
      </c>
      <c r="DD31" s="34" t="s">
        <v>257</v>
      </c>
      <c r="DE31" s="34" t="s">
        <v>257</v>
      </c>
      <c r="DF31" s="34" t="s">
        <v>279</v>
      </c>
      <c r="DG31" s="34" t="s">
        <v>257</v>
      </c>
      <c r="DH31" s="34" t="s">
        <v>884</v>
      </c>
      <c r="DI31" s="34" t="s">
        <v>269</v>
      </c>
      <c r="DJ31" s="34" t="s">
        <v>317</v>
      </c>
      <c r="DK31" s="34" t="s">
        <v>257</v>
      </c>
      <c r="DL31" s="34" t="s">
        <v>885</v>
      </c>
      <c r="DM31" s="34" t="s">
        <v>316</v>
      </c>
      <c r="DN31" s="34" t="s">
        <v>257</v>
      </c>
      <c r="DO31" s="34" t="s">
        <v>278</v>
      </c>
      <c r="DP31" s="34" t="s">
        <v>314</v>
      </c>
      <c r="DQ31" s="34" t="s">
        <v>257</v>
      </c>
      <c r="DR31" s="34" t="s">
        <v>257</v>
      </c>
      <c r="DS31" s="34" t="s">
        <v>257</v>
      </c>
      <c r="DT31" s="34" t="s">
        <v>257</v>
      </c>
      <c r="DU31" s="34" t="s">
        <v>257</v>
      </c>
      <c r="DV31" s="34" t="s">
        <v>257</v>
      </c>
      <c r="DW31" s="34" t="s">
        <v>257</v>
      </c>
      <c r="DX31" s="34" t="s">
        <v>257</v>
      </c>
      <c r="DY31" s="34" t="s">
        <v>257</v>
      </c>
      <c r="DZ31" s="34" t="s">
        <v>257</v>
      </c>
      <c r="EA31" s="34" t="s">
        <v>257</v>
      </c>
      <c r="EB31" s="34" t="s">
        <v>257</v>
      </c>
      <c r="EC31" s="34" t="s">
        <v>257</v>
      </c>
      <c r="ED31" s="34" t="s">
        <v>257</v>
      </c>
      <c r="EE31" s="34" t="s">
        <v>257</v>
      </c>
      <c r="EF31" s="34" t="s">
        <v>257</v>
      </c>
      <c r="EG31" s="34" t="s">
        <v>257</v>
      </c>
      <c r="EH31" s="34" t="s">
        <v>257</v>
      </c>
      <c r="EI31" s="34" t="s">
        <v>257</v>
      </c>
      <c r="EJ31" s="34" t="s">
        <v>257</v>
      </c>
      <c r="EK31" s="34" t="s">
        <v>257</v>
      </c>
      <c r="EL31" s="34" t="s">
        <v>257</v>
      </c>
      <c r="EM31" s="34" t="s">
        <v>257</v>
      </c>
      <c r="EN31" s="34" t="s">
        <v>257</v>
      </c>
      <c r="EO31" s="34" t="s">
        <v>257</v>
      </c>
      <c r="EP31" s="34" t="s">
        <v>257</v>
      </c>
      <c r="EQ31" s="34" t="s">
        <v>257</v>
      </c>
      <c r="ER31" s="34" t="s">
        <v>257</v>
      </c>
      <c r="ES31" s="34" t="s">
        <v>257</v>
      </c>
      <c r="ET31" s="34" t="s">
        <v>305</v>
      </c>
      <c r="EU31" s="34" t="s">
        <v>695</v>
      </c>
      <c r="EV31" s="34" t="s">
        <v>886</v>
      </c>
      <c r="EW31" s="34" t="s">
        <v>887</v>
      </c>
      <c r="EX31" s="34" t="s">
        <v>888</v>
      </c>
      <c r="EY31" s="34" t="s">
        <v>889</v>
      </c>
      <c r="EZ31" s="34" t="s">
        <v>257</v>
      </c>
      <c r="FA31" s="34" t="s">
        <v>257</v>
      </c>
      <c r="FB31" s="34" t="s">
        <v>414</v>
      </c>
      <c r="FC31" s="34" t="s">
        <v>257</v>
      </c>
      <c r="FD31" s="34" t="s">
        <v>890</v>
      </c>
      <c r="FE31" s="34" t="s">
        <v>269</v>
      </c>
      <c r="FF31" s="34" t="s">
        <v>414</v>
      </c>
      <c r="FG31" s="34" t="s">
        <v>257</v>
      </c>
      <c r="FH31" s="34" t="s">
        <v>891</v>
      </c>
      <c r="FI31" s="34" t="s">
        <v>364</v>
      </c>
      <c r="FJ31" s="34" t="s">
        <v>257</v>
      </c>
      <c r="FK31" s="34" t="s">
        <v>432</v>
      </c>
      <c r="FL31" s="34" t="s">
        <v>773</v>
      </c>
      <c r="FM31" s="34" t="s">
        <v>418</v>
      </c>
      <c r="FN31" s="34" t="s">
        <v>257</v>
      </c>
      <c r="FO31" s="34" t="s">
        <v>257</v>
      </c>
      <c r="FP31" s="34" t="s">
        <v>257</v>
      </c>
      <c r="FQ31" s="34" t="s">
        <v>257</v>
      </c>
      <c r="FR31" s="34">
        <v>185.667</v>
      </c>
      <c r="FS31" s="34">
        <v>594.04700000000003</v>
      </c>
      <c r="FT31" s="34">
        <v>97.119</v>
      </c>
      <c r="FU31" s="34">
        <v>106.154</v>
      </c>
      <c r="FV31" s="34">
        <v>79.492999999999995</v>
      </c>
      <c r="FW31" s="34">
        <v>377.19499999999999</v>
      </c>
      <c r="FX31" s="34" t="s">
        <v>257</v>
      </c>
      <c r="FY31" s="34" t="s">
        <v>257</v>
      </c>
      <c r="FZ31" s="34">
        <v>1181.729</v>
      </c>
      <c r="GA31" s="34" t="s">
        <v>257</v>
      </c>
      <c r="GB31" s="34">
        <v>1068.702</v>
      </c>
      <c r="GC31" s="34">
        <v>140.714</v>
      </c>
      <c r="GD31" s="34">
        <v>1113.2570000000001</v>
      </c>
      <c r="GE31" s="34" t="s">
        <v>257</v>
      </c>
      <c r="GF31" s="34">
        <v>1272.521</v>
      </c>
      <c r="GG31" s="34">
        <v>2288.5700000000002</v>
      </c>
      <c r="GH31" s="34" t="s">
        <v>257</v>
      </c>
      <c r="GI31" s="34">
        <v>627.625</v>
      </c>
      <c r="GJ31" s="34">
        <v>2251.0259999999998</v>
      </c>
      <c r="GK31" s="34">
        <v>112</v>
      </c>
      <c r="GL31" s="34" t="s">
        <v>257</v>
      </c>
      <c r="GM31" s="34" t="s">
        <v>257</v>
      </c>
      <c r="GN31" s="34" t="s">
        <v>257</v>
      </c>
    </row>
    <row r="32" spans="1:196" x14ac:dyDescent="0.25">
      <c r="A32" s="33">
        <v>44773</v>
      </c>
      <c r="B32" s="34" t="s">
        <v>257</v>
      </c>
      <c r="C32" s="34">
        <v>0</v>
      </c>
      <c r="D32" s="34">
        <v>100</v>
      </c>
      <c r="E32" s="34" t="s">
        <v>257</v>
      </c>
      <c r="F32" s="34" t="s">
        <v>257</v>
      </c>
      <c r="G32" s="34" t="s">
        <v>257</v>
      </c>
      <c r="H32" s="34" t="s">
        <v>257</v>
      </c>
      <c r="I32" s="34" t="s">
        <v>257</v>
      </c>
      <c r="J32" s="34" t="s">
        <v>257</v>
      </c>
      <c r="K32" s="34" t="s">
        <v>257</v>
      </c>
      <c r="L32" s="34" t="s">
        <v>257</v>
      </c>
      <c r="M32" s="34" t="s">
        <v>257</v>
      </c>
      <c r="N32" s="34" t="s">
        <v>257</v>
      </c>
      <c r="O32" s="34" t="s">
        <v>257</v>
      </c>
      <c r="P32" s="34" t="s">
        <v>257</v>
      </c>
      <c r="Q32" s="34" t="s">
        <v>257</v>
      </c>
      <c r="R32" s="34" t="s">
        <v>257</v>
      </c>
      <c r="S32" s="34" t="s">
        <v>257</v>
      </c>
      <c r="T32" s="34" t="s">
        <v>257</v>
      </c>
      <c r="U32" s="34" t="s">
        <v>257</v>
      </c>
      <c r="V32" s="34" t="s">
        <v>257</v>
      </c>
      <c r="W32" s="34" t="s">
        <v>257</v>
      </c>
      <c r="X32" s="34" t="s">
        <v>257</v>
      </c>
      <c r="Y32" s="34" t="s">
        <v>257</v>
      </c>
      <c r="Z32" s="34" t="s">
        <v>257</v>
      </c>
      <c r="AA32" s="34" t="s">
        <v>257</v>
      </c>
      <c r="AB32" s="34" t="s">
        <v>257</v>
      </c>
      <c r="AC32" s="34" t="s">
        <v>257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 t="s">
        <v>257</v>
      </c>
      <c r="AK32" s="34" t="s">
        <v>257</v>
      </c>
      <c r="AL32" s="34">
        <v>0</v>
      </c>
      <c r="AM32" s="34" t="s">
        <v>257</v>
      </c>
      <c r="AN32" s="34">
        <v>0</v>
      </c>
      <c r="AO32" s="34">
        <v>0</v>
      </c>
      <c r="AP32" s="34">
        <v>0</v>
      </c>
      <c r="AQ32" s="34" t="s">
        <v>257</v>
      </c>
      <c r="AR32" s="34">
        <v>0</v>
      </c>
      <c r="AS32" s="34">
        <v>0</v>
      </c>
      <c r="AT32" s="34" t="s">
        <v>257</v>
      </c>
      <c r="AU32" s="34">
        <v>0</v>
      </c>
      <c r="AV32" s="34">
        <v>0</v>
      </c>
      <c r="AW32" s="34" t="s">
        <v>257</v>
      </c>
      <c r="AX32" s="34" t="s">
        <v>257</v>
      </c>
      <c r="AY32" s="34" t="s">
        <v>257</v>
      </c>
      <c r="AZ32" s="34" t="s">
        <v>257</v>
      </c>
      <c r="BA32" s="34" t="s">
        <v>257</v>
      </c>
      <c r="BB32" s="34" t="s">
        <v>257</v>
      </c>
      <c r="BC32" s="34" t="s">
        <v>526</v>
      </c>
      <c r="BD32" s="34" t="s">
        <v>892</v>
      </c>
      <c r="BE32" s="34" t="s">
        <v>893</v>
      </c>
      <c r="BF32" s="34" t="s">
        <v>513</v>
      </c>
      <c r="BG32" s="34" t="s">
        <v>894</v>
      </c>
      <c r="BH32" s="34" t="s">
        <v>257</v>
      </c>
      <c r="BI32" s="34" t="s">
        <v>257</v>
      </c>
      <c r="BJ32" s="34" t="s">
        <v>334</v>
      </c>
      <c r="BK32" s="34" t="s">
        <v>257</v>
      </c>
      <c r="BL32" s="34" t="s">
        <v>895</v>
      </c>
      <c r="BM32" s="34" t="s">
        <v>257</v>
      </c>
      <c r="BN32" s="34" t="s">
        <v>896</v>
      </c>
      <c r="BO32" s="34" t="s">
        <v>257</v>
      </c>
      <c r="BP32" s="34" t="s">
        <v>897</v>
      </c>
      <c r="BQ32" s="34" t="s">
        <v>365</v>
      </c>
      <c r="BR32" s="34" t="s">
        <v>257</v>
      </c>
      <c r="BS32" s="34" t="s">
        <v>313</v>
      </c>
      <c r="BT32" s="34" t="s">
        <v>898</v>
      </c>
      <c r="BU32" s="34" t="s">
        <v>257</v>
      </c>
      <c r="BV32" s="34" t="s">
        <v>257</v>
      </c>
      <c r="BW32" s="34" t="s">
        <v>257</v>
      </c>
      <c r="BX32" s="34" t="s">
        <v>257</v>
      </c>
      <c r="BY32" s="34" t="s">
        <v>257</v>
      </c>
      <c r="BZ32" s="34">
        <v>100</v>
      </c>
      <c r="CA32" s="34">
        <v>3.51</v>
      </c>
      <c r="CB32" s="34">
        <v>1.46</v>
      </c>
      <c r="CC32" s="34">
        <v>0.88</v>
      </c>
      <c r="CD32" s="34">
        <v>0</v>
      </c>
      <c r="CE32" s="34">
        <v>21.84</v>
      </c>
      <c r="CF32" s="34" t="s">
        <v>257</v>
      </c>
      <c r="CG32" s="34" t="s">
        <v>257</v>
      </c>
      <c r="CH32" s="34">
        <v>19.61</v>
      </c>
      <c r="CI32" s="34" t="s">
        <v>257</v>
      </c>
      <c r="CJ32" s="34">
        <v>20.79</v>
      </c>
      <c r="CK32" s="34">
        <v>100</v>
      </c>
      <c r="CL32" s="34">
        <v>26</v>
      </c>
      <c r="CM32" s="34" t="s">
        <v>257</v>
      </c>
      <c r="CN32" s="34">
        <v>17</v>
      </c>
      <c r="CO32" s="34">
        <v>11.4</v>
      </c>
      <c r="CP32" s="34" t="s">
        <v>257</v>
      </c>
      <c r="CQ32" s="34">
        <v>44.44</v>
      </c>
      <c r="CR32" s="34">
        <v>10.48</v>
      </c>
      <c r="CS32" s="34" t="s">
        <v>257</v>
      </c>
      <c r="CT32" s="34" t="s">
        <v>257</v>
      </c>
      <c r="CU32" s="34" t="s">
        <v>257</v>
      </c>
      <c r="CV32" s="34" t="s">
        <v>257</v>
      </c>
      <c r="CW32" s="34" t="s">
        <v>257</v>
      </c>
      <c r="CX32" s="34" t="s">
        <v>418</v>
      </c>
      <c r="CY32" s="34" t="s">
        <v>271</v>
      </c>
      <c r="CZ32" s="34" t="s">
        <v>397</v>
      </c>
      <c r="DA32" s="34" t="s">
        <v>308</v>
      </c>
      <c r="DB32" s="34" t="s">
        <v>257</v>
      </c>
      <c r="DC32" s="34" t="s">
        <v>325</v>
      </c>
      <c r="DD32" s="34" t="s">
        <v>257</v>
      </c>
      <c r="DE32" s="34" t="s">
        <v>257</v>
      </c>
      <c r="DF32" s="34" t="s">
        <v>589</v>
      </c>
      <c r="DG32" s="34" t="s">
        <v>257</v>
      </c>
      <c r="DH32" s="34" t="s">
        <v>899</v>
      </c>
      <c r="DI32" s="34" t="s">
        <v>305</v>
      </c>
      <c r="DJ32" s="34" t="s">
        <v>621</v>
      </c>
      <c r="DK32" s="34" t="s">
        <v>257</v>
      </c>
      <c r="DL32" s="34" t="s">
        <v>900</v>
      </c>
      <c r="DM32" s="34" t="s">
        <v>314</v>
      </c>
      <c r="DN32" s="34" t="s">
        <v>257</v>
      </c>
      <c r="DO32" s="34" t="s">
        <v>278</v>
      </c>
      <c r="DP32" s="34" t="s">
        <v>369</v>
      </c>
      <c r="DQ32" s="34" t="s">
        <v>257</v>
      </c>
      <c r="DR32" s="34" t="s">
        <v>257</v>
      </c>
      <c r="DS32" s="34" t="s">
        <v>257</v>
      </c>
      <c r="DT32" s="34" t="s">
        <v>257</v>
      </c>
      <c r="DU32" s="34" t="s">
        <v>257</v>
      </c>
      <c r="DV32" s="34" t="s">
        <v>257</v>
      </c>
      <c r="DW32" s="34" t="s">
        <v>257</v>
      </c>
      <c r="DX32" s="34" t="s">
        <v>257</v>
      </c>
      <c r="DY32" s="34" t="s">
        <v>257</v>
      </c>
      <c r="DZ32" s="34" t="s">
        <v>257</v>
      </c>
      <c r="EA32" s="34" t="s">
        <v>257</v>
      </c>
      <c r="EB32" s="34" t="s">
        <v>257</v>
      </c>
      <c r="EC32" s="34" t="s">
        <v>257</v>
      </c>
      <c r="ED32" s="34" t="s">
        <v>257</v>
      </c>
      <c r="EE32" s="34" t="s">
        <v>257</v>
      </c>
      <c r="EF32" s="34" t="s">
        <v>257</v>
      </c>
      <c r="EG32" s="34" t="s">
        <v>257</v>
      </c>
      <c r="EH32" s="34" t="s">
        <v>257</v>
      </c>
      <c r="EI32" s="34" t="s">
        <v>257</v>
      </c>
      <c r="EJ32" s="34" t="s">
        <v>257</v>
      </c>
      <c r="EK32" s="34" t="s">
        <v>257</v>
      </c>
      <c r="EL32" s="34" t="s">
        <v>257</v>
      </c>
      <c r="EM32" s="34" t="s">
        <v>257</v>
      </c>
      <c r="EN32" s="34" t="s">
        <v>257</v>
      </c>
      <c r="EO32" s="34" t="s">
        <v>257</v>
      </c>
      <c r="EP32" s="34" t="s">
        <v>257</v>
      </c>
      <c r="EQ32" s="34" t="s">
        <v>257</v>
      </c>
      <c r="ER32" s="34" t="s">
        <v>257</v>
      </c>
      <c r="ES32" s="34" t="s">
        <v>257</v>
      </c>
      <c r="ET32" s="34" t="s">
        <v>418</v>
      </c>
      <c r="EU32" s="34" t="s">
        <v>275</v>
      </c>
      <c r="EV32" s="34" t="s">
        <v>901</v>
      </c>
      <c r="EW32" s="34" t="s">
        <v>902</v>
      </c>
      <c r="EX32" s="34" t="s">
        <v>513</v>
      </c>
      <c r="EY32" s="34" t="s">
        <v>903</v>
      </c>
      <c r="EZ32" s="34" t="s">
        <v>257</v>
      </c>
      <c r="FA32" s="34" t="s">
        <v>257</v>
      </c>
      <c r="FB32" s="34" t="s">
        <v>392</v>
      </c>
      <c r="FC32" s="34" t="s">
        <v>257</v>
      </c>
      <c r="FD32" s="34" t="s">
        <v>904</v>
      </c>
      <c r="FE32" s="34" t="s">
        <v>305</v>
      </c>
      <c r="FF32" s="34" t="s">
        <v>308</v>
      </c>
      <c r="FG32" s="34" t="s">
        <v>257</v>
      </c>
      <c r="FH32" s="34" t="s">
        <v>905</v>
      </c>
      <c r="FI32" s="34" t="s">
        <v>756</v>
      </c>
      <c r="FJ32" s="34" t="s">
        <v>257</v>
      </c>
      <c r="FK32" s="34" t="s">
        <v>407</v>
      </c>
      <c r="FL32" s="34" t="s">
        <v>906</v>
      </c>
      <c r="FM32" s="34" t="s">
        <v>257</v>
      </c>
      <c r="FN32" s="34" t="s">
        <v>257</v>
      </c>
      <c r="FO32" s="34" t="s">
        <v>257</v>
      </c>
      <c r="FP32" s="34" t="s">
        <v>257</v>
      </c>
      <c r="FQ32" s="34" t="s">
        <v>257</v>
      </c>
      <c r="FR32" s="34">
        <v>81</v>
      </c>
      <c r="FS32" s="34">
        <v>563.97699999999998</v>
      </c>
      <c r="FT32" s="34">
        <v>97.849000000000004</v>
      </c>
      <c r="FU32" s="34">
        <v>93.194999999999993</v>
      </c>
      <c r="FV32" s="34">
        <v>82.188999999999993</v>
      </c>
      <c r="FW32" s="34">
        <v>680.85</v>
      </c>
      <c r="FX32" s="34" t="s">
        <v>257</v>
      </c>
      <c r="FY32" s="34" t="s">
        <v>257</v>
      </c>
      <c r="FZ32" s="34">
        <v>657.82399999999996</v>
      </c>
      <c r="GA32" s="34" t="s">
        <v>257</v>
      </c>
      <c r="GB32" s="34">
        <v>1000.586</v>
      </c>
      <c r="GC32" s="34">
        <v>225.333</v>
      </c>
      <c r="GD32" s="34">
        <v>934.98</v>
      </c>
      <c r="GE32" s="34" t="s">
        <v>257</v>
      </c>
      <c r="GF32" s="34">
        <v>952.78300000000002</v>
      </c>
      <c r="GG32" s="34">
        <v>1117.798</v>
      </c>
      <c r="GH32" s="34" t="s">
        <v>257</v>
      </c>
      <c r="GI32" s="34">
        <v>596.44399999999996</v>
      </c>
      <c r="GJ32" s="34">
        <v>1198.971</v>
      </c>
      <c r="GK32" s="34" t="s">
        <v>257</v>
      </c>
      <c r="GL32" s="34" t="s">
        <v>257</v>
      </c>
      <c r="GM32" s="34" t="s">
        <v>257</v>
      </c>
      <c r="GN32" s="34" t="s">
        <v>257</v>
      </c>
    </row>
    <row r="33" spans="1:196" x14ac:dyDescent="0.25">
      <c r="A33" s="33">
        <v>44774</v>
      </c>
      <c r="B33" s="34" t="s">
        <v>257</v>
      </c>
      <c r="C33" s="34">
        <v>0</v>
      </c>
      <c r="D33" s="34">
        <v>100</v>
      </c>
      <c r="E33" s="34" t="s">
        <v>257</v>
      </c>
      <c r="F33" s="34" t="s">
        <v>257</v>
      </c>
      <c r="G33" s="34" t="s">
        <v>257</v>
      </c>
      <c r="H33" s="34" t="s">
        <v>257</v>
      </c>
      <c r="I33" s="34" t="s">
        <v>257</v>
      </c>
      <c r="J33" s="34" t="s">
        <v>257</v>
      </c>
      <c r="K33" s="34" t="s">
        <v>257</v>
      </c>
      <c r="L33" s="34" t="s">
        <v>257</v>
      </c>
      <c r="M33" s="34" t="s">
        <v>257</v>
      </c>
      <c r="N33" s="34" t="s">
        <v>257</v>
      </c>
      <c r="O33" s="34" t="s">
        <v>257</v>
      </c>
      <c r="P33" s="34" t="s">
        <v>257</v>
      </c>
      <c r="Q33" s="34" t="s">
        <v>257</v>
      </c>
      <c r="R33" s="34" t="s">
        <v>257</v>
      </c>
      <c r="S33" s="34" t="s">
        <v>257</v>
      </c>
      <c r="T33" s="34" t="s">
        <v>257</v>
      </c>
      <c r="U33" s="34" t="s">
        <v>257</v>
      </c>
      <c r="V33" s="34" t="s">
        <v>257</v>
      </c>
      <c r="W33" s="34" t="s">
        <v>257</v>
      </c>
      <c r="X33" s="34" t="s">
        <v>257</v>
      </c>
      <c r="Y33" s="34" t="s">
        <v>257</v>
      </c>
      <c r="Z33" s="34" t="s">
        <v>257</v>
      </c>
      <c r="AA33" s="34" t="s">
        <v>257</v>
      </c>
      <c r="AB33" s="34" t="s">
        <v>257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0</v>
      </c>
      <c r="AQ33" s="34">
        <v>0</v>
      </c>
      <c r="AR33" s="34">
        <v>0</v>
      </c>
      <c r="AS33" s="34">
        <v>0</v>
      </c>
      <c r="AT33" s="34">
        <v>0</v>
      </c>
      <c r="AU33" s="34">
        <v>0</v>
      </c>
      <c r="AV33" s="34">
        <v>0</v>
      </c>
      <c r="AW33" s="34">
        <v>0</v>
      </c>
      <c r="AX33" s="34">
        <v>0</v>
      </c>
      <c r="AY33" s="34">
        <v>0</v>
      </c>
      <c r="AZ33" s="34">
        <v>0</v>
      </c>
      <c r="BA33" s="34" t="s">
        <v>257</v>
      </c>
      <c r="BB33" s="34" t="s">
        <v>305</v>
      </c>
      <c r="BC33" s="34" t="s">
        <v>907</v>
      </c>
      <c r="BD33" s="34" t="s">
        <v>908</v>
      </c>
      <c r="BE33" s="34" t="s">
        <v>909</v>
      </c>
      <c r="BF33" s="34" t="s">
        <v>910</v>
      </c>
      <c r="BG33" s="34" t="s">
        <v>911</v>
      </c>
      <c r="BH33" s="34" t="s">
        <v>257</v>
      </c>
      <c r="BI33" s="34" t="s">
        <v>257</v>
      </c>
      <c r="BJ33" s="34" t="s">
        <v>629</v>
      </c>
      <c r="BK33" s="34" t="s">
        <v>257</v>
      </c>
      <c r="BL33" s="34" t="s">
        <v>912</v>
      </c>
      <c r="BM33" s="34" t="s">
        <v>257</v>
      </c>
      <c r="BN33" s="34" t="s">
        <v>913</v>
      </c>
      <c r="BO33" s="34" t="s">
        <v>257</v>
      </c>
      <c r="BP33" s="34" t="s">
        <v>914</v>
      </c>
      <c r="BQ33" s="34" t="s">
        <v>446</v>
      </c>
      <c r="BR33" s="34" t="s">
        <v>257</v>
      </c>
      <c r="BS33" s="34" t="s">
        <v>305</v>
      </c>
      <c r="BT33" s="34" t="s">
        <v>410</v>
      </c>
      <c r="BU33" s="34" t="s">
        <v>257</v>
      </c>
      <c r="BV33" s="34" t="s">
        <v>257</v>
      </c>
      <c r="BW33" s="34" t="s">
        <v>257</v>
      </c>
      <c r="BX33" s="34" t="s">
        <v>257</v>
      </c>
      <c r="BY33" s="34">
        <v>0</v>
      </c>
      <c r="BZ33" s="34">
        <v>70</v>
      </c>
      <c r="CA33" s="34">
        <v>0</v>
      </c>
      <c r="CB33" s="34">
        <v>1.0900000000000001</v>
      </c>
      <c r="CC33" s="34">
        <v>0.66</v>
      </c>
      <c r="CD33" s="34">
        <v>85.19</v>
      </c>
      <c r="CE33" s="34">
        <v>19.850000000000001</v>
      </c>
      <c r="CF33" s="34">
        <v>0</v>
      </c>
      <c r="CG33" s="34">
        <v>0</v>
      </c>
      <c r="CH33" s="34">
        <v>11.02</v>
      </c>
      <c r="CI33" s="34">
        <v>0</v>
      </c>
      <c r="CJ33" s="34">
        <v>52.4</v>
      </c>
      <c r="CK33" s="34">
        <v>100</v>
      </c>
      <c r="CL33" s="34">
        <v>10.66</v>
      </c>
      <c r="CM33" s="34">
        <v>0</v>
      </c>
      <c r="CN33" s="34">
        <v>16.21</v>
      </c>
      <c r="CO33" s="34">
        <v>10.199999999999999</v>
      </c>
      <c r="CP33" s="34">
        <v>0</v>
      </c>
      <c r="CQ33" s="34">
        <v>57.14</v>
      </c>
      <c r="CR33" s="34">
        <v>9.75</v>
      </c>
      <c r="CS33" s="34">
        <v>0</v>
      </c>
      <c r="CT33" s="34">
        <v>0</v>
      </c>
      <c r="CU33" s="34">
        <v>0</v>
      </c>
      <c r="CV33" s="34">
        <v>0</v>
      </c>
      <c r="CW33" s="34" t="s">
        <v>257</v>
      </c>
      <c r="CX33" s="34" t="s">
        <v>269</v>
      </c>
      <c r="CY33" s="34" t="s">
        <v>257</v>
      </c>
      <c r="CZ33" s="34" t="s">
        <v>460</v>
      </c>
      <c r="DA33" s="34" t="s">
        <v>308</v>
      </c>
      <c r="DB33" s="34" t="s">
        <v>915</v>
      </c>
      <c r="DC33" s="34" t="s">
        <v>894</v>
      </c>
      <c r="DD33" s="34" t="s">
        <v>257</v>
      </c>
      <c r="DE33" s="34" t="s">
        <v>257</v>
      </c>
      <c r="DF33" s="34" t="s">
        <v>621</v>
      </c>
      <c r="DG33" s="34" t="s">
        <v>257</v>
      </c>
      <c r="DH33" s="34" t="s">
        <v>916</v>
      </c>
      <c r="DI33" s="34" t="s">
        <v>345</v>
      </c>
      <c r="DJ33" s="34" t="s">
        <v>621</v>
      </c>
      <c r="DK33" s="34" t="s">
        <v>257</v>
      </c>
      <c r="DL33" s="34" t="s">
        <v>917</v>
      </c>
      <c r="DM33" s="34" t="s">
        <v>314</v>
      </c>
      <c r="DN33" s="34" t="s">
        <v>257</v>
      </c>
      <c r="DO33" s="34" t="s">
        <v>278</v>
      </c>
      <c r="DP33" s="34" t="s">
        <v>603</v>
      </c>
      <c r="DQ33" s="34" t="s">
        <v>257</v>
      </c>
      <c r="DR33" s="34" t="s">
        <v>257</v>
      </c>
      <c r="DS33" s="34" t="s">
        <v>257</v>
      </c>
      <c r="DT33" s="34" t="s">
        <v>257</v>
      </c>
      <c r="DU33" s="34" t="s">
        <v>257</v>
      </c>
      <c r="DV33" s="34" t="s">
        <v>257</v>
      </c>
      <c r="DW33" s="34" t="s">
        <v>257</v>
      </c>
      <c r="DX33" s="34" t="s">
        <v>257</v>
      </c>
      <c r="DY33" s="34" t="s">
        <v>257</v>
      </c>
      <c r="DZ33" s="34" t="s">
        <v>257</v>
      </c>
      <c r="EA33" s="34" t="s">
        <v>257</v>
      </c>
      <c r="EB33" s="34" t="s">
        <v>257</v>
      </c>
      <c r="EC33" s="34" t="s">
        <v>257</v>
      </c>
      <c r="ED33" s="34" t="s">
        <v>257</v>
      </c>
      <c r="EE33" s="34" t="s">
        <v>257</v>
      </c>
      <c r="EF33" s="34" t="s">
        <v>257</v>
      </c>
      <c r="EG33" s="34" t="s">
        <v>257</v>
      </c>
      <c r="EH33" s="34" t="s">
        <v>257</v>
      </c>
      <c r="EI33" s="34" t="s">
        <v>257</v>
      </c>
      <c r="EJ33" s="34" t="s">
        <v>257</v>
      </c>
      <c r="EK33" s="34" t="s">
        <v>257</v>
      </c>
      <c r="EL33" s="34" t="s">
        <v>257</v>
      </c>
      <c r="EM33" s="34" t="s">
        <v>257</v>
      </c>
      <c r="EN33" s="34" t="s">
        <v>257</v>
      </c>
      <c r="EO33" s="34" t="s">
        <v>257</v>
      </c>
      <c r="EP33" s="34" t="s">
        <v>257</v>
      </c>
      <c r="EQ33" s="34" t="s">
        <v>257</v>
      </c>
      <c r="ER33" s="34" t="s">
        <v>257</v>
      </c>
      <c r="ES33" s="34" t="s">
        <v>257</v>
      </c>
      <c r="ET33" s="34" t="s">
        <v>589</v>
      </c>
      <c r="EU33" s="34" t="s">
        <v>907</v>
      </c>
      <c r="EV33" s="34" t="s">
        <v>918</v>
      </c>
      <c r="EW33" s="34" t="s">
        <v>919</v>
      </c>
      <c r="EX33" s="34" t="s">
        <v>920</v>
      </c>
      <c r="EY33" s="34" t="s">
        <v>921</v>
      </c>
      <c r="EZ33" s="34" t="s">
        <v>257</v>
      </c>
      <c r="FA33" s="34" t="s">
        <v>257</v>
      </c>
      <c r="FB33" s="34" t="s">
        <v>678</v>
      </c>
      <c r="FC33" s="34" t="s">
        <v>257</v>
      </c>
      <c r="FD33" s="34" t="s">
        <v>922</v>
      </c>
      <c r="FE33" s="34" t="s">
        <v>345</v>
      </c>
      <c r="FF33" s="34" t="s">
        <v>923</v>
      </c>
      <c r="FG33" s="34" t="s">
        <v>257</v>
      </c>
      <c r="FH33" s="34" t="s">
        <v>924</v>
      </c>
      <c r="FI33" s="34" t="s">
        <v>925</v>
      </c>
      <c r="FJ33" s="34" t="s">
        <v>257</v>
      </c>
      <c r="FK33" s="34" t="s">
        <v>269</v>
      </c>
      <c r="FL33" s="34" t="s">
        <v>695</v>
      </c>
      <c r="FM33" s="34" t="s">
        <v>257</v>
      </c>
      <c r="FN33" s="34" t="s">
        <v>257</v>
      </c>
      <c r="FO33" s="34" t="s">
        <v>257</v>
      </c>
      <c r="FP33" s="34" t="s">
        <v>257</v>
      </c>
      <c r="FQ33" s="34" t="s">
        <v>257</v>
      </c>
      <c r="FR33" s="34">
        <v>103.8</v>
      </c>
      <c r="FS33" s="34">
        <v>700.74599999999998</v>
      </c>
      <c r="FT33" s="34">
        <v>92.057000000000002</v>
      </c>
      <c r="FU33" s="34">
        <v>89.326999999999998</v>
      </c>
      <c r="FV33" s="34">
        <v>72.879000000000005</v>
      </c>
      <c r="FW33" s="34">
        <v>439.15800000000002</v>
      </c>
      <c r="FX33" s="34" t="s">
        <v>257</v>
      </c>
      <c r="FY33" s="34" t="s">
        <v>257</v>
      </c>
      <c r="FZ33" s="34">
        <v>988.92399999999998</v>
      </c>
      <c r="GA33" s="34" t="s">
        <v>257</v>
      </c>
      <c r="GB33" s="34">
        <v>818.27599999999995</v>
      </c>
      <c r="GC33" s="34">
        <v>102.857</v>
      </c>
      <c r="GD33" s="34">
        <v>1402.377</v>
      </c>
      <c r="GE33" s="34" t="s">
        <v>257</v>
      </c>
      <c r="GF33" s="34">
        <v>1089.4490000000001</v>
      </c>
      <c r="GG33" s="34">
        <v>1054.8389999999999</v>
      </c>
      <c r="GH33" s="34" t="s">
        <v>257</v>
      </c>
      <c r="GI33" s="34">
        <v>374.714</v>
      </c>
      <c r="GJ33" s="34">
        <v>1143.809</v>
      </c>
      <c r="GK33" s="34" t="s">
        <v>257</v>
      </c>
      <c r="GL33" s="34" t="s">
        <v>257</v>
      </c>
      <c r="GM33" s="34" t="s">
        <v>257</v>
      </c>
      <c r="GN33" s="34" t="s">
        <v>257</v>
      </c>
    </row>
    <row r="34" spans="1:196" x14ac:dyDescent="0.25">
      <c r="A34" s="33">
        <v>44775</v>
      </c>
      <c r="B34" s="34" t="s">
        <v>257</v>
      </c>
      <c r="C34" s="34">
        <v>0</v>
      </c>
      <c r="D34" s="34">
        <v>100</v>
      </c>
      <c r="E34" s="34" t="s">
        <v>257</v>
      </c>
      <c r="F34" s="34" t="s">
        <v>257</v>
      </c>
      <c r="G34" s="34" t="s">
        <v>257</v>
      </c>
      <c r="H34" s="34" t="s">
        <v>257</v>
      </c>
      <c r="I34" s="34" t="s">
        <v>257</v>
      </c>
      <c r="J34" s="34" t="s">
        <v>257</v>
      </c>
      <c r="K34" s="34" t="s">
        <v>257</v>
      </c>
      <c r="L34" s="34" t="s">
        <v>257</v>
      </c>
      <c r="M34" s="34" t="s">
        <v>257</v>
      </c>
      <c r="N34" s="34" t="s">
        <v>257</v>
      </c>
      <c r="O34" s="34" t="s">
        <v>257</v>
      </c>
      <c r="P34" s="34" t="s">
        <v>257</v>
      </c>
      <c r="Q34" s="34" t="s">
        <v>257</v>
      </c>
      <c r="R34" s="34" t="s">
        <v>257</v>
      </c>
      <c r="S34" s="34" t="s">
        <v>257</v>
      </c>
      <c r="T34" s="34" t="s">
        <v>257</v>
      </c>
      <c r="U34" s="34" t="s">
        <v>257</v>
      </c>
      <c r="V34" s="34" t="s">
        <v>257</v>
      </c>
      <c r="W34" s="34" t="s">
        <v>257</v>
      </c>
      <c r="X34" s="34" t="s">
        <v>257</v>
      </c>
      <c r="Y34" s="34" t="s">
        <v>257</v>
      </c>
      <c r="Z34" s="34" t="s">
        <v>257</v>
      </c>
      <c r="AA34" s="34" t="s">
        <v>257</v>
      </c>
      <c r="AB34" s="34" t="s">
        <v>257</v>
      </c>
      <c r="AC34" s="34" t="s">
        <v>257</v>
      </c>
      <c r="AD34" s="34" t="s">
        <v>257</v>
      </c>
      <c r="AE34" s="34" t="s">
        <v>257</v>
      </c>
      <c r="AF34" s="34" t="s">
        <v>257</v>
      </c>
      <c r="AG34" s="34" t="s">
        <v>257</v>
      </c>
      <c r="AH34" s="34" t="s">
        <v>257</v>
      </c>
      <c r="AI34" s="34" t="s">
        <v>257</v>
      </c>
      <c r="AJ34" s="34" t="s">
        <v>257</v>
      </c>
      <c r="AK34" s="34" t="s">
        <v>257</v>
      </c>
      <c r="AL34" s="34" t="s">
        <v>257</v>
      </c>
      <c r="AM34" s="34" t="s">
        <v>257</v>
      </c>
      <c r="AN34" s="34" t="s">
        <v>257</v>
      </c>
      <c r="AO34" s="34" t="s">
        <v>257</v>
      </c>
      <c r="AP34" s="34" t="s">
        <v>257</v>
      </c>
      <c r="AQ34" s="34" t="s">
        <v>257</v>
      </c>
      <c r="AR34" s="34" t="s">
        <v>257</v>
      </c>
      <c r="AS34" s="34" t="s">
        <v>257</v>
      </c>
      <c r="AT34" s="34" t="s">
        <v>257</v>
      </c>
      <c r="AU34" s="34" t="s">
        <v>257</v>
      </c>
      <c r="AV34" s="34" t="s">
        <v>257</v>
      </c>
      <c r="AW34" s="34" t="s">
        <v>257</v>
      </c>
      <c r="AX34" s="34" t="s">
        <v>257</v>
      </c>
      <c r="AY34" s="34" t="s">
        <v>257</v>
      </c>
      <c r="AZ34" s="34" t="s">
        <v>257</v>
      </c>
      <c r="BA34" s="34" t="s">
        <v>257</v>
      </c>
      <c r="BB34" s="34" t="s">
        <v>278</v>
      </c>
      <c r="BC34" s="34" t="s">
        <v>926</v>
      </c>
      <c r="BD34" s="34" t="s">
        <v>797</v>
      </c>
      <c r="BE34" s="34" t="s">
        <v>927</v>
      </c>
      <c r="BF34" s="34" t="s">
        <v>406</v>
      </c>
      <c r="BG34" s="34" t="s">
        <v>885</v>
      </c>
      <c r="BH34" s="34" t="s">
        <v>257</v>
      </c>
      <c r="BI34" s="34" t="s">
        <v>257</v>
      </c>
      <c r="BJ34" s="34" t="s">
        <v>342</v>
      </c>
      <c r="BK34" s="34" t="s">
        <v>257</v>
      </c>
      <c r="BL34" s="34" t="s">
        <v>928</v>
      </c>
      <c r="BM34" s="34" t="s">
        <v>257</v>
      </c>
      <c r="BN34" s="34" t="s">
        <v>553</v>
      </c>
      <c r="BO34" s="34" t="s">
        <v>257</v>
      </c>
      <c r="BP34" s="34" t="s">
        <v>929</v>
      </c>
      <c r="BQ34" s="34" t="s">
        <v>930</v>
      </c>
      <c r="BR34" s="34" t="s">
        <v>257</v>
      </c>
      <c r="BS34" s="34" t="s">
        <v>258</v>
      </c>
      <c r="BT34" s="34" t="s">
        <v>931</v>
      </c>
      <c r="BU34" s="34" t="s">
        <v>257</v>
      </c>
      <c r="BV34" s="34" t="s">
        <v>257</v>
      </c>
      <c r="BW34" s="34" t="s">
        <v>257</v>
      </c>
      <c r="BX34" s="34" t="s">
        <v>257</v>
      </c>
      <c r="BY34" s="34" t="s">
        <v>257</v>
      </c>
      <c r="BZ34" s="34">
        <v>0</v>
      </c>
      <c r="CA34" s="34">
        <v>1.07</v>
      </c>
      <c r="CB34" s="34">
        <v>1.35</v>
      </c>
      <c r="CC34" s="34">
        <v>0.76</v>
      </c>
      <c r="CD34" s="34">
        <v>89.49</v>
      </c>
      <c r="CE34" s="34">
        <v>19.84</v>
      </c>
      <c r="CF34" s="34" t="s">
        <v>257</v>
      </c>
      <c r="CG34" s="34" t="s">
        <v>257</v>
      </c>
      <c r="CH34" s="34">
        <v>26.45</v>
      </c>
      <c r="CI34" s="34" t="s">
        <v>257</v>
      </c>
      <c r="CJ34" s="34">
        <v>32.479999999999997</v>
      </c>
      <c r="CK34" s="34">
        <v>100</v>
      </c>
      <c r="CL34" s="34">
        <v>20.18</v>
      </c>
      <c r="CM34" s="34" t="s">
        <v>257</v>
      </c>
      <c r="CN34" s="34">
        <v>15.03</v>
      </c>
      <c r="CO34" s="34">
        <v>10.36</v>
      </c>
      <c r="CP34" s="34" t="s">
        <v>257</v>
      </c>
      <c r="CQ34" s="34">
        <v>66.67</v>
      </c>
      <c r="CR34" s="34">
        <v>12.36</v>
      </c>
      <c r="CS34" s="34" t="s">
        <v>257</v>
      </c>
      <c r="CT34" s="34" t="s">
        <v>257</v>
      </c>
      <c r="CU34" s="34" t="s">
        <v>257</v>
      </c>
      <c r="CV34" s="34" t="s">
        <v>257</v>
      </c>
      <c r="CW34" s="34" t="s">
        <v>257</v>
      </c>
      <c r="CX34" s="34" t="s">
        <v>257</v>
      </c>
      <c r="CY34" s="34" t="s">
        <v>278</v>
      </c>
      <c r="CZ34" s="34" t="s">
        <v>575</v>
      </c>
      <c r="DA34" s="34" t="s">
        <v>308</v>
      </c>
      <c r="DB34" s="34" t="s">
        <v>932</v>
      </c>
      <c r="DC34" s="34" t="s">
        <v>776</v>
      </c>
      <c r="DD34" s="34" t="s">
        <v>257</v>
      </c>
      <c r="DE34" s="34" t="s">
        <v>257</v>
      </c>
      <c r="DF34" s="34" t="s">
        <v>467</v>
      </c>
      <c r="DG34" s="34" t="s">
        <v>257</v>
      </c>
      <c r="DH34" s="34" t="s">
        <v>933</v>
      </c>
      <c r="DI34" s="34" t="s">
        <v>589</v>
      </c>
      <c r="DJ34" s="34" t="s">
        <v>369</v>
      </c>
      <c r="DK34" s="34" t="s">
        <v>257</v>
      </c>
      <c r="DL34" s="34" t="s">
        <v>934</v>
      </c>
      <c r="DM34" s="34" t="s">
        <v>317</v>
      </c>
      <c r="DN34" s="34" t="s">
        <v>257</v>
      </c>
      <c r="DO34" s="34" t="s">
        <v>278</v>
      </c>
      <c r="DP34" s="34" t="s">
        <v>369</v>
      </c>
      <c r="DQ34" s="34" t="s">
        <v>257</v>
      </c>
      <c r="DR34" s="34" t="s">
        <v>257</v>
      </c>
      <c r="DS34" s="34" t="s">
        <v>257</v>
      </c>
      <c r="DT34" s="34" t="s">
        <v>257</v>
      </c>
      <c r="DU34" s="34" t="s">
        <v>257</v>
      </c>
      <c r="DV34" s="34" t="s">
        <v>257</v>
      </c>
      <c r="DW34" s="34" t="s">
        <v>257</v>
      </c>
      <c r="DX34" s="34" t="s">
        <v>257</v>
      </c>
      <c r="DY34" s="34" t="s">
        <v>257</v>
      </c>
      <c r="DZ34" s="34" t="s">
        <v>257</v>
      </c>
      <c r="EA34" s="34" t="s">
        <v>257</v>
      </c>
      <c r="EB34" s="34" t="s">
        <v>257</v>
      </c>
      <c r="EC34" s="34" t="s">
        <v>257</v>
      </c>
      <c r="ED34" s="34" t="s">
        <v>257</v>
      </c>
      <c r="EE34" s="34" t="s">
        <v>257</v>
      </c>
      <c r="EF34" s="34" t="s">
        <v>257</v>
      </c>
      <c r="EG34" s="34" t="s">
        <v>257</v>
      </c>
      <c r="EH34" s="34" t="s">
        <v>257</v>
      </c>
      <c r="EI34" s="34" t="s">
        <v>257</v>
      </c>
      <c r="EJ34" s="34" t="s">
        <v>257</v>
      </c>
      <c r="EK34" s="34" t="s">
        <v>257</v>
      </c>
      <c r="EL34" s="34" t="s">
        <v>257</v>
      </c>
      <c r="EM34" s="34" t="s">
        <v>257</v>
      </c>
      <c r="EN34" s="34" t="s">
        <v>257</v>
      </c>
      <c r="EO34" s="34" t="s">
        <v>257</v>
      </c>
      <c r="EP34" s="34" t="s">
        <v>257</v>
      </c>
      <c r="EQ34" s="34" t="s">
        <v>257</v>
      </c>
      <c r="ER34" s="34" t="s">
        <v>257</v>
      </c>
      <c r="ES34" s="34" t="s">
        <v>257</v>
      </c>
      <c r="ET34" s="34" t="s">
        <v>278</v>
      </c>
      <c r="EU34" s="34" t="s">
        <v>935</v>
      </c>
      <c r="EV34" s="34" t="s">
        <v>936</v>
      </c>
      <c r="EW34" s="34" t="s">
        <v>937</v>
      </c>
      <c r="EX34" s="34" t="s">
        <v>938</v>
      </c>
      <c r="EY34" s="34" t="s">
        <v>939</v>
      </c>
      <c r="EZ34" s="34" t="s">
        <v>257</v>
      </c>
      <c r="FA34" s="34" t="s">
        <v>257</v>
      </c>
      <c r="FB34" s="34" t="s">
        <v>940</v>
      </c>
      <c r="FC34" s="34" t="s">
        <v>257</v>
      </c>
      <c r="FD34" s="34" t="s">
        <v>941</v>
      </c>
      <c r="FE34" s="34" t="s">
        <v>589</v>
      </c>
      <c r="FF34" s="34" t="s">
        <v>913</v>
      </c>
      <c r="FG34" s="34" t="s">
        <v>257</v>
      </c>
      <c r="FH34" s="34" t="s">
        <v>942</v>
      </c>
      <c r="FI34" s="34" t="s">
        <v>702</v>
      </c>
      <c r="FJ34" s="34" t="s">
        <v>257</v>
      </c>
      <c r="FK34" s="34" t="s">
        <v>271</v>
      </c>
      <c r="FL34" s="34" t="s">
        <v>943</v>
      </c>
      <c r="FM34" s="34" t="s">
        <v>257</v>
      </c>
      <c r="FN34" s="34" t="s">
        <v>257</v>
      </c>
      <c r="FO34" s="34" t="s">
        <v>257</v>
      </c>
      <c r="FP34" s="34" t="s">
        <v>257</v>
      </c>
      <c r="FQ34" s="34" t="s">
        <v>257</v>
      </c>
      <c r="FR34" s="34">
        <v>189.75</v>
      </c>
      <c r="FS34" s="34">
        <v>748.23500000000001</v>
      </c>
      <c r="FT34" s="34">
        <v>95.891000000000005</v>
      </c>
      <c r="FU34" s="34">
        <v>93.078000000000003</v>
      </c>
      <c r="FV34" s="34">
        <v>77.216999999999999</v>
      </c>
      <c r="FW34" s="34">
        <v>459.077</v>
      </c>
      <c r="FX34" s="34" t="s">
        <v>257</v>
      </c>
      <c r="FY34" s="34" t="s">
        <v>257</v>
      </c>
      <c r="FZ34" s="34">
        <v>1029.777</v>
      </c>
      <c r="GA34" s="34" t="s">
        <v>257</v>
      </c>
      <c r="GB34" s="34">
        <v>929.56</v>
      </c>
      <c r="GC34" s="34">
        <v>131.6</v>
      </c>
      <c r="GD34" s="34">
        <v>1505.0550000000001</v>
      </c>
      <c r="GE34" s="34" t="s">
        <v>257</v>
      </c>
      <c r="GF34" s="34">
        <v>1173.7850000000001</v>
      </c>
      <c r="GG34" s="34">
        <v>1059.5540000000001</v>
      </c>
      <c r="GH34" s="34" t="s">
        <v>257</v>
      </c>
      <c r="GI34" s="34">
        <v>227.833</v>
      </c>
      <c r="GJ34" s="34">
        <v>1174.556</v>
      </c>
      <c r="GK34" s="34" t="s">
        <v>257</v>
      </c>
      <c r="GL34" s="34" t="s">
        <v>257</v>
      </c>
      <c r="GM34" s="34" t="s">
        <v>257</v>
      </c>
      <c r="GN34" s="34" t="s">
        <v>257</v>
      </c>
    </row>
    <row r="35" spans="1:196" x14ac:dyDescent="0.25">
      <c r="A35" s="33">
        <v>44776</v>
      </c>
      <c r="B35" s="34" t="s">
        <v>257</v>
      </c>
      <c r="C35" s="34">
        <v>0</v>
      </c>
      <c r="D35" s="34">
        <v>100</v>
      </c>
      <c r="E35" s="34" t="s">
        <v>257</v>
      </c>
      <c r="F35" s="34" t="s">
        <v>257</v>
      </c>
      <c r="G35" s="34" t="s">
        <v>257</v>
      </c>
      <c r="H35" s="34" t="s">
        <v>257</v>
      </c>
      <c r="I35" s="34" t="s">
        <v>257</v>
      </c>
      <c r="J35" s="34" t="s">
        <v>257</v>
      </c>
      <c r="K35" s="34" t="s">
        <v>257</v>
      </c>
      <c r="L35" s="34" t="s">
        <v>257</v>
      </c>
      <c r="M35" s="34" t="s">
        <v>257</v>
      </c>
      <c r="N35" s="34" t="s">
        <v>257</v>
      </c>
      <c r="O35" s="34" t="s">
        <v>257</v>
      </c>
      <c r="P35" s="34" t="s">
        <v>257</v>
      </c>
      <c r="Q35" s="34" t="s">
        <v>257</v>
      </c>
      <c r="R35" s="34" t="s">
        <v>257</v>
      </c>
      <c r="S35" s="34" t="s">
        <v>257</v>
      </c>
      <c r="T35" s="34" t="s">
        <v>257</v>
      </c>
      <c r="U35" s="34" t="s">
        <v>257</v>
      </c>
      <c r="V35" s="34" t="s">
        <v>257</v>
      </c>
      <c r="W35" s="34" t="s">
        <v>257</v>
      </c>
      <c r="X35" s="34" t="s">
        <v>257</v>
      </c>
      <c r="Y35" s="34" t="s">
        <v>257</v>
      </c>
      <c r="Z35" s="34" t="s">
        <v>257</v>
      </c>
      <c r="AA35" s="34" t="s">
        <v>257</v>
      </c>
      <c r="AB35" s="34" t="s">
        <v>257</v>
      </c>
      <c r="AC35" s="34" t="s">
        <v>257</v>
      </c>
      <c r="AD35" s="34" t="s">
        <v>257</v>
      </c>
      <c r="AE35" s="34" t="s">
        <v>257</v>
      </c>
      <c r="AF35" s="34" t="s">
        <v>257</v>
      </c>
      <c r="AG35" s="34" t="s">
        <v>257</v>
      </c>
      <c r="AH35" s="34" t="s">
        <v>257</v>
      </c>
      <c r="AI35" s="34" t="s">
        <v>257</v>
      </c>
      <c r="AJ35" s="34" t="s">
        <v>257</v>
      </c>
      <c r="AK35" s="34" t="s">
        <v>257</v>
      </c>
      <c r="AL35" s="34" t="s">
        <v>257</v>
      </c>
      <c r="AM35" s="34" t="s">
        <v>257</v>
      </c>
      <c r="AN35" s="34" t="s">
        <v>257</v>
      </c>
      <c r="AO35" s="34" t="s">
        <v>257</v>
      </c>
      <c r="AP35" s="34" t="s">
        <v>257</v>
      </c>
      <c r="AQ35" s="34" t="s">
        <v>257</v>
      </c>
      <c r="AR35" s="34" t="s">
        <v>257</v>
      </c>
      <c r="AS35" s="34" t="s">
        <v>257</v>
      </c>
      <c r="AT35" s="34" t="s">
        <v>257</v>
      </c>
      <c r="AU35" s="34" t="s">
        <v>257</v>
      </c>
      <c r="AV35" s="34" t="s">
        <v>257</v>
      </c>
      <c r="AW35" s="34" t="s">
        <v>257</v>
      </c>
      <c r="AX35" s="34" t="s">
        <v>257</v>
      </c>
      <c r="AY35" s="34" t="s">
        <v>257</v>
      </c>
      <c r="AZ35" s="34" t="s">
        <v>257</v>
      </c>
      <c r="BA35" s="34" t="s">
        <v>257</v>
      </c>
      <c r="BB35" s="34" t="s">
        <v>258</v>
      </c>
      <c r="BC35" s="34" t="s">
        <v>944</v>
      </c>
      <c r="BD35" s="34" t="s">
        <v>945</v>
      </c>
      <c r="BE35" s="34" t="s">
        <v>946</v>
      </c>
      <c r="BF35" s="34" t="s">
        <v>437</v>
      </c>
      <c r="BG35" s="34" t="s">
        <v>947</v>
      </c>
      <c r="BH35" s="34" t="s">
        <v>257</v>
      </c>
      <c r="BI35" s="34" t="s">
        <v>257</v>
      </c>
      <c r="BJ35" s="34" t="s">
        <v>948</v>
      </c>
      <c r="BK35" s="34" t="s">
        <v>257</v>
      </c>
      <c r="BL35" s="34" t="s">
        <v>949</v>
      </c>
      <c r="BM35" s="34" t="s">
        <v>257</v>
      </c>
      <c r="BN35" s="34" t="s">
        <v>362</v>
      </c>
      <c r="BO35" s="34" t="s">
        <v>257</v>
      </c>
      <c r="BP35" s="34" t="s">
        <v>950</v>
      </c>
      <c r="BQ35" s="34" t="s">
        <v>476</v>
      </c>
      <c r="BR35" s="34" t="s">
        <v>257</v>
      </c>
      <c r="BS35" s="34" t="s">
        <v>305</v>
      </c>
      <c r="BT35" s="34" t="s">
        <v>612</v>
      </c>
      <c r="BU35" s="34" t="s">
        <v>257</v>
      </c>
      <c r="BV35" s="34" t="s">
        <v>257</v>
      </c>
      <c r="BW35" s="34" t="s">
        <v>257</v>
      </c>
      <c r="BX35" s="34" t="s">
        <v>257</v>
      </c>
      <c r="BY35" s="34" t="s">
        <v>257</v>
      </c>
      <c r="BZ35" s="34">
        <v>33.33</v>
      </c>
      <c r="CA35" s="34">
        <v>8.07</v>
      </c>
      <c r="CB35" s="34">
        <v>1.3</v>
      </c>
      <c r="CC35" s="34">
        <v>0.81</v>
      </c>
      <c r="CD35" s="34">
        <v>92.52</v>
      </c>
      <c r="CE35" s="34">
        <v>24.79</v>
      </c>
      <c r="CF35" s="34" t="s">
        <v>257</v>
      </c>
      <c r="CG35" s="34" t="s">
        <v>257</v>
      </c>
      <c r="CH35" s="34">
        <v>24.11</v>
      </c>
      <c r="CI35" s="34" t="s">
        <v>257</v>
      </c>
      <c r="CJ35" s="34">
        <v>38.450000000000003</v>
      </c>
      <c r="CK35" s="34">
        <v>100</v>
      </c>
      <c r="CL35" s="34">
        <v>18.89</v>
      </c>
      <c r="CM35" s="34" t="s">
        <v>257</v>
      </c>
      <c r="CN35" s="34">
        <v>16.36</v>
      </c>
      <c r="CO35" s="34">
        <v>20.61</v>
      </c>
      <c r="CP35" s="34" t="s">
        <v>257</v>
      </c>
      <c r="CQ35" s="34">
        <v>57.14</v>
      </c>
      <c r="CR35" s="34">
        <v>11.67</v>
      </c>
      <c r="CS35" s="34" t="s">
        <v>257</v>
      </c>
      <c r="CT35" s="34" t="s">
        <v>257</v>
      </c>
      <c r="CU35" s="34" t="s">
        <v>257</v>
      </c>
      <c r="CV35" s="34" t="s">
        <v>257</v>
      </c>
      <c r="CW35" s="34" t="s">
        <v>257</v>
      </c>
      <c r="CX35" s="34" t="s">
        <v>418</v>
      </c>
      <c r="CY35" s="34" t="s">
        <v>951</v>
      </c>
      <c r="CZ35" s="34" t="s">
        <v>397</v>
      </c>
      <c r="DA35" s="34" t="s">
        <v>308</v>
      </c>
      <c r="DB35" s="34" t="s">
        <v>952</v>
      </c>
      <c r="DC35" s="34" t="s">
        <v>398</v>
      </c>
      <c r="DD35" s="34" t="s">
        <v>257</v>
      </c>
      <c r="DE35" s="34" t="s">
        <v>257</v>
      </c>
      <c r="DF35" s="34" t="s">
        <v>623</v>
      </c>
      <c r="DG35" s="34" t="s">
        <v>257</v>
      </c>
      <c r="DH35" s="34" t="s">
        <v>953</v>
      </c>
      <c r="DI35" s="34" t="s">
        <v>589</v>
      </c>
      <c r="DJ35" s="34" t="s">
        <v>311</v>
      </c>
      <c r="DK35" s="34" t="s">
        <v>257</v>
      </c>
      <c r="DL35" s="34" t="s">
        <v>954</v>
      </c>
      <c r="DM35" s="34" t="s">
        <v>266</v>
      </c>
      <c r="DN35" s="34" t="s">
        <v>257</v>
      </c>
      <c r="DO35" s="34" t="s">
        <v>278</v>
      </c>
      <c r="DP35" s="34" t="s">
        <v>951</v>
      </c>
      <c r="DQ35" s="34" t="s">
        <v>257</v>
      </c>
      <c r="DR35" s="34" t="s">
        <v>257</v>
      </c>
      <c r="DS35" s="34" t="s">
        <v>257</v>
      </c>
      <c r="DT35" s="34" t="s">
        <v>257</v>
      </c>
      <c r="DU35" s="34" t="s">
        <v>257</v>
      </c>
      <c r="DV35" s="34" t="s">
        <v>257</v>
      </c>
      <c r="DW35" s="34" t="s">
        <v>257</v>
      </c>
      <c r="DX35" s="34" t="s">
        <v>257</v>
      </c>
      <c r="DY35" s="34" t="s">
        <v>257</v>
      </c>
      <c r="DZ35" s="34" t="s">
        <v>257</v>
      </c>
      <c r="EA35" s="34" t="s">
        <v>257</v>
      </c>
      <c r="EB35" s="34" t="s">
        <v>257</v>
      </c>
      <c r="EC35" s="34" t="s">
        <v>257</v>
      </c>
      <c r="ED35" s="34" t="s">
        <v>257</v>
      </c>
      <c r="EE35" s="34" t="s">
        <v>257</v>
      </c>
      <c r="EF35" s="34" t="s">
        <v>257</v>
      </c>
      <c r="EG35" s="34" t="s">
        <v>257</v>
      </c>
      <c r="EH35" s="34" t="s">
        <v>257</v>
      </c>
      <c r="EI35" s="34" t="s">
        <v>257</v>
      </c>
      <c r="EJ35" s="34" t="s">
        <v>257</v>
      </c>
      <c r="EK35" s="34" t="s">
        <v>257</v>
      </c>
      <c r="EL35" s="34" t="s">
        <v>257</v>
      </c>
      <c r="EM35" s="34" t="s">
        <v>257</v>
      </c>
      <c r="EN35" s="34" t="s">
        <v>257</v>
      </c>
      <c r="EO35" s="34" t="s">
        <v>257</v>
      </c>
      <c r="EP35" s="34" t="s">
        <v>257</v>
      </c>
      <c r="EQ35" s="34" t="s">
        <v>257</v>
      </c>
      <c r="ER35" s="34" t="s">
        <v>257</v>
      </c>
      <c r="ES35" s="34" t="s">
        <v>257</v>
      </c>
      <c r="ET35" s="34" t="s">
        <v>305</v>
      </c>
      <c r="EU35" s="34" t="s">
        <v>955</v>
      </c>
      <c r="EV35" s="34" t="s">
        <v>956</v>
      </c>
      <c r="EW35" s="34" t="s">
        <v>957</v>
      </c>
      <c r="EX35" s="34" t="s">
        <v>958</v>
      </c>
      <c r="EY35" s="34" t="s">
        <v>959</v>
      </c>
      <c r="EZ35" s="34" t="s">
        <v>257</v>
      </c>
      <c r="FA35" s="34" t="s">
        <v>257</v>
      </c>
      <c r="FB35" s="34" t="s">
        <v>687</v>
      </c>
      <c r="FC35" s="34" t="s">
        <v>257</v>
      </c>
      <c r="FD35" s="34" t="s">
        <v>960</v>
      </c>
      <c r="FE35" s="34" t="s">
        <v>589</v>
      </c>
      <c r="FF35" s="34" t="s">
        <v>288</v>
      </c>
      <c r="FG35" s="34" t="s">
        <v>257</v>
      </c>
      <c r="FH35" s="34" t="s">
        <v>961</v>
      </c>
      <c r="FI35" s="34" t="s">
        <v>962</v>
      </c>
      <c r="FJ35" s="34" t="s">
        <v>257</v>
      </c>
      <c r="FK35" s="34" t="s">
        <v>269</v>
      </c>
      <c r="FL35" s="34" t="s">
        <v>963</v>
      </c>
      <c r="FM35" s="34" t="s">
        <v>257</v>
      </c>
      <c r="FN35" s="34" t="s">
        <v>257</v>
      </c>
      <c r="FO35" s="34" t="s">
        <v>257</v>
      </c>
      <c r="FP35" s="34" t="s">
        <v>257</v>
      </c>
      <c r="FQ35" s="34" t="s">
        <v>257</v>
      </c>
      <c r="FR35" s="34">
        <v>160.667</v>
      </c>
      <c r="FS35" s="34">
        <v>2180.741</v>
      </c>
      <c r="FT35" s="34">
        <v>94.53</v>
      </c>
      <c r="FU35" s="34">
        <v>89.188000000000002</v>
      </c>
      <c r="FV35" s="34">
        <v>77.994</v>
      </c>
      <c r="FW35" s="34">
        <v>2199.5340000000001</v>
      </c>
      <c r="FX35" s="34" t="s">
        <v>257</v>
      </c>
      <c r="FY35" s="34" t="s">
        <v>257</v>
      </c>
      <c r="FZ35" s="34">
        <v>2875.1610000000001</v>
      </c>
      <c r="GA35" s="34" t="s">
        <v>257</v>
      </c>
      <c r="GB35" s="34">
        <v>871.5</v>
      </c>
      <c r="GC35" s="34">
        <v>119.4</v>
      </c>
      <c r="GD35" s="34">
        <v>1659.2329999999999</v>
      </c>
      <c r="GE35" s="34" t="s">
        <v>257</v>
      </c>
      <c r="GF35" s="34">
        <v>1053.903</v>
      </c>
      <c r="GG35" s="34">
        <v>1296.1859999999999</v>
      </c>
      <c r="GH35" s="34" t="s">
        <v>257</v>
      </c>
      <c r="GI35" s="34">
        <v>525.85699999999997</v>
      </c>
      <c r="GJ35" s="34">
        <v>1321.258</v>
      </c>
      <c r="GK35" s="34" t="s">
        <v>257</v>
      </c>
      <c r="GL35" s="34" t="s">
        <v>257</v>
      </c>
      <c r="GM35" s="34" t="s">
        <v>257</v>
      </c>
      <c r="GN35" s="34" t="s">
        <v>257</v>
      </c>
    </row>
    <row r="36" spans="1:196" x14ac:dyDescent="0.25">
      <c r="A36" s="33">
        <v>44777</v>
      </c>
      <c r="B36" s="34" t="s">
        <v>257</v>
      </c>
      <c r="C36" s="34">
        <v>0</v>
      </c>
      <c r="D36" s="34">
        <v>100</v>
      </c>
      <c r="E36" s="34" t="s">
        <v>257</v>
      </c>
      <c r="F36" s="34" t="s">
        <v>257</v>
      </c>
      <c r="G36" s="34" t="s">
        <v>257</v>
      </c>
      <c r="H36" s="34" t="s">
        <v>257</v>
      </c>
      <c r="I36" s="34" t="s">
        <v>257</v>
      </c>
      <c r="J36" s="34" t="s">
        <v>257</v>
      </c>
      <c r="K36" s="34" t="s">
        <v>257</v>
      </c>
      <c r="L36" s="34" t="s">
        <v>257</v>
      </c>
      <c r="M36" s="34" t="s">
        <v>257</v>
      </c>
      <c r="N36" s="34" t="s">
        <v>257</v>
      </c>
      <c r="O36" s="34" t="s">
        <v>257</v>
      </c>
      <c r="P36" s="34" t="s">
        <v>257</v>
      </c>
      <c r="Q36" s="34" t="s">
        <v>257</v>
      </c>
      <c r="R36" s="34" t="s">
        <v>257</v>
      </c>
      <c r="S36" s="34" t="s">
        <v>257</v>
      </c>
      <c r="T36" s="34" t="s">
        <v>257</v>
      </c>
      <c r="U36" s="34" t="s">
        <v>257</v>
      </c>
      <c r="V36" s="34" t="s">
        <v>257</v>
      </c>
      <c r="W36" s="34" t="s">
        <v>257</v>
      </c>
      <c r="X36" s="34" t="s">
        <v>257</v>
      </c>
      <c r="Y36" s="34" t="s">
        <v>257</v>
      </c>
      <c r="Z36" s="34" t="s">
        <v>257</v>
      </c>
      <c r="AA36" s="34" t="s">
        <v>257</v>
      </c>
      <c r="AB36" s="34" t="s">
        <v>257</v>
      </c>
      <c r="AC36" s="34" t="s">
        <v>257</v>
      </c>
      <c r="AD36" s="34" t="s">
        <v>257</v>
      </c>
      <c r="AE36" s="34" t="s">
        <v>257</v>
      </c>
      <c r="AF36" s="34" t="s">
        <v>257</v>
      </c>
      <c r="AG36" s="34" t="s">
        <v>257</v>
      </c>
      <c r="AH36" s="34" t="s">
        <v>257</v>
      </c>
      <c r="AI36" s="34" t="s">
        <v>257</v>
      </c>
      <c r="AJ36" s="34" t="s">
        <v>257</v>
      </c>
      <c r="AK36" s="34" t="s">
        <v>257</v>
      </c>
      <c r="AL36" s="34" t="s">
        <v>257</v>
      </c>
      <c r="AM36" s="34" t="s">
        <v>257</v>
      </c>
      <c r="AN36" s="34" t="s">
        <v>257</v>
      </c>
      <c r="AO36" s="34" t="s">
        <v>257</v>
      </c>
      <c r="AP36" s="34" t="s">
        <v>257</v>
      </c>
      <c r="AQ36" s="34" t="s">
        <v>257</v>
      </c>
      <c r="AR36" s="34" t="s">
        <v>257</v>
      </c>
      <c r="AS36" s="34" t="s">
        <v>257</v>
      </c>
      <c r="AT36" s="34" t="s">
        <v>257</v>
      </c>
      <c r="AU36" s="34" t="s">
        <v>257</v>
      </c>
      <c r="AV36" s="34" t="s">
        <v>257</v>
      </c>
      <c r="AW36" s="34" t="s">
        <v>257</v>
      </c>
      <c r="AX36" s="34" t="s">
        <v>257</v>
      </c>
      <c r="AY36" s="34" t="s">
        <v>257</v>
      </c>
      <c r="AZ36" s="34" t="s">
        <v>257</v>
      </c>
      <c r="BA36" s="34" t="s">
        <v>257</v>
      </c>
      <c r="BB36" s="34" t="s">
        <v>418</v>
      </c>
      <c r="BC36" s="34" t="s">
        <v>715</v>
      </c>
      <c r="BD36" s="34" t="s">
        <v>956</v>
      </c>
      <c r="BE36" s="34" t="s">
        <v>964</v>
      </c>
      <c r="BF36" s="34" t="s">
        <v>776</v>
      </c>
      <c r="BG36" s="34" t="s">
        <v>965</v>
      </c>
      <c r="BH36" s="34" t="s">
        <v>257</v>
      </c>
      <c r="BI36" s="34" t="s">
        <v>257</v>
      </c>
      <c r="BJ36" s="34" t="s">
        <v>525</v>
      </c>
      <c r="BK36" s="34" t="s">
        <v>257</v>
      </c>
      <c r="BL36" s="34" t="s">
        <v>966</v>
      </c>
      <c r="BM36" s="34" t="s">
        <v>257</v>
      </c>
      <c r="BN36" s="34" t="s">
        <v>590</v>
      </c>
      <c r="BO36" s="34" t="s">
        <v>257</v>
      </c>
      <c r="BP36" s="34" t="s">
        <v>967</v>
      </c>
      <c r="BQ36" s="34" t="s">
        <v>611</v>
      </c>
      <c r="BR36" s="34" t="s">
        <v>257</v>
      </c>
      <c r="BS36" s="34" t="s">
        <v>258</v>
      </c>
      <c r="BT36" s="34" t="s">
        <v>649</v>
      </c>
      <c r="BU36" s="34" t="s">
        <v>418</v>
      </c>
      <c r="BV36" s="34" t="s">
        <v>257</v>
      </c>
      <c r="BW36" s="34" t="s">
        <v>257</v>
      </c>
      <c r="BX36" s="34" t="s">
        <v>257</v>
      </c>
      <c r="BY36" s="34" t="s">
        <v>257</v>
      </c>
      <c r="BZ36" s="34">
        <v>0</v>
      </c>
      <c r="CA36" s="34">
        <v>0</v>
      </c>
      <c r="CB36" s="34">
        <v>1.28</v>
      </c>
      <c r="CC36" s="34">
        <v>0.81</v>
      </c>
      <c r="CD36" s="34">
        <v>88.47</v>
      </c>
      <c r="CE36" s="34">
        <v>12.46</v>
      </c>
      <c r="CF36" s="34" t="s">
        <v>257</v>
      </c>
      <c r="CG36" s="34" t="s">
        <v>257</v>
      </c>
      <c r="CH36" s="34">
        <v>16.5</v>
      </c>
      <c r="CI36" s="34" t="s">
        <v>257</v>
      </c>
      <c r="CJ36" s="34">
        <v>40.340000000000003</v>
      </c>
      <c r="CK36" s="34">
        <v>100</v>
      </c>
      <c r="CL36" s="34">
        <v>17.350000000000001</v>
      </c>
      <c r="CM36" s="34" t="s">
        <v>257</v>
      </c>
      <c r="CN36" s="34">
        <v>14.36</v>
      </c>
      <c r="CO36" s="34">
        <v>7.97</v>
      </c>
      <c r="CP36" s="34" t="s">
        <v>257</v>
      </c>
      <c r="CQ36" s="34">
        <v>66.67</v>
      </c>
      <c r="CR36" s="34">
        <v>9.66</v>
      </c>
      <c r="CS36" s="34">
        <v>0</v>
      </c>
      <c r="CT36" s="34" t="s">
        <v>257</v>
      </c>
      <c r="CU36" s="34" t="s">
        <v>257</v>
      </c>
      <c r="CV36" s="34" t="s">
        <v>257</v>
      </c>
      <c r="CW36" s="34" t="s">
        <v>257</v>
      </c>
      <c r="CX36" s="34" t="s">
        <v>257</v>
      </c>
      <c r="CY36" s="34" t="s">
        <v>257</v>
      </c>
      <c r="CZ36" s="34" t="s">
        <v>397</v>
      </c>
      <c r="DA36" s="34" t="s">
        <v>308</v>
      </c>
      <c r="DB36" s="34" t="s">
        <v>968</v>
      </c>
      <c r="DC36" s="34" t="s">
        <v>969</v>
      </c>
      <c r="DD36" s="34" t="s">
        <v>257</v>
      </c>
      <c r="DE36" s="34" t="s">
        <v>257</v>
      </c>
      <c r="DF36" s="34" t="s">
        <v>311</v>
      </c>
      <c r="DG36" s="34" t="s">
        <v>257</v>
      </c>
      <c r="DH36" s="34" t="s">
        <v>970</v>
      </c>
      <c r="DI36" s="34" t="s">
        <v>432</v>
      </c>
      <c r="DJ36" s="34" t="s">
        <v>311</v>
      </c>
      <c r="DK36" s="34" t="s">
        <v>257</v>
      </c>
      <c r="DL36" s="34" t="s">
        <v>971</v>
      </c>
      <c r="DM36" s="34" t="s">
        <v>317</v>
      </c>
      <c r="DN36" s="34" t="s">
        <v>257</v>
      </c>
      <c r="DO36" s="34" t="s">
        <v>278</v>
      </c>
      <c r="DP36" s="34" t="s">
        <v>603</v>
      </c>
      <c r="DQ36" s="34" t="s">
        <v>257</v>
      </c>
      <c r="DR36" s="34" t="s">
        <v>257</v>
      </c>
      <c r="DS36" s="34" t="s">
        <v>257</v>
      </c>
      <c r="DT36" s="34" t="s">
        <v>257</v>
      </c>
      <c r="DU36" s="34" t="s">
        <v>257</v>
      </c>
      <c r="DV36" s="34" t="s">
        <v>257</v>
      </c>
      <c r="DW36" s="34" t="s">
        <v>257</v>
      </c>
      <c r="DX36" s="34" t="s">
        <v>257</v>
      </c>
      <c r="DY36" s="34" t="s">
        <v>257</v>
      </c>
      <c r="DZ36" s="34" t="s">
        <v>257</v>
      </c>
      <c r="EA36" s="34" t="s">
        <v>257</v>
      </c>
      <c r="EB36" s="34" t="s">
        <v>257</v>
      </c>
      <c r="EC36" s="34" t="s">
        <v>257</v>
      </c>
      <c r="ED36" s="34" t="s">
        <v>257</v>
      </c>
      <c r="EE36" s="34" t="s">
        <v>257</v>
      </c>
      <c r="EF36" s="34" t="s">
        <v>257</v>
      </c>
      <c r="EG36" s="34" t="s">
        <v>257</v>
      </c>
      <c r="EH36" s="34" t="s">
        <v>257</v>
      </c>
      <c r="EI36" s="34" t="s">
        <v>257</v>
      </c>
      <c r="EJ36" s="34" t="s">
        <v>257</v>
      </c>
      <c r="EK36" s="34" t="s">
        <v>257</v>
      </c>
      <c r="EL36" s="34" t="s">
        <v>257</v>
      </c>
      <c r="EM36" s="34" t="s">
        <v>257</v>
      </c>
      <c r="EN36" s="34" t="s">
        <v>257</v>
      </c>
      <c r="EO36" s="34" t="s">
        <v>257</v>
      </c>
      <c r="EP36" s="34" t="s">
        <v>257</v>
      </c>
      <c r="EQ36" s="34" t="s">
        <v>257</v>
      </c>
      <c r="ER36" s="34" t="s">
        <v>257</v>
      </c>
      <c r="ES36" s="34" t="s">
        <v>257</v>
      </c>
      <c r="ET36" s="34" t="s">
        <v>418</v>
      </c>
      <c r="EU36" s="34" t="s">
        <v>715</v>
      </c>
      <c r="EV36" s="34" t="s">
        <v>972</v>
      </c>
      <c r="EW36" s="34" t="s">
        <v>669</v>
      </c>
      <c r="EX36" s="34" t="s">
        <v>973</v>
      </c>
      <c r="EY36" s="34" t="s">
        <v>974</v>
      </c>
      <c r="EZ36" s="34" t="s">
        <v>257</v>
      </c>
      <c r="FA36" s="34" t="s">
        <v>257</v>
      </c>
      <c r="FB36" s="34" t="s">
        <v>668</v>
      </c>
      <c r="FC36" s="34" t="s">
        <v>257</v>
      </c>
      <c r="FD36" s="34" t="s">
        <v>975</v>
      </c>
      <c r="FE36" s="34" t="s">
        <v>432</v>
      </c>
      <c r="FF36" s="34" t="s">
        <v>853</v>
      </c>
      <c r="FG36" s="34" t="s">
        <v>257</v>
      </c>
      <c r="FH36" s="34" t="s">
        <v>976</v>
      </c>
      <c r="FI36" s="34" t="s">
        <v>977</v>
      </c>
      <c r="FJ36" s="34" t="s">
        <v>257</v>
      </c>
      <c r="FK36" s="34" t="s">
        <v>271</v>
      </c>
      <c r="FL36" s="34" t="s">
        <v>969</v>
      </c>
      <c r="FM36" s="34" t="s">
        <v>418</v>
      </c>
      <c r="FN36" s="34" t="s">
        <v>257</v>
      </c>
      <c r="FO36" s="34" t="s">
        <v>257</v>
      </c>
      <c r="FP36" s="34" t="s">
        <v>257</v>
      </c>
      <c r="FQ36" s="34" t="s">
        <v>257</v>
      </c>
      <c r="FR36" s="34">
        <v>147</v>
      </c>
      <c r="FS36" s="34">
        <v>617.51400000000001</v>
      </c>
      <c r="FT36" s="34">
        <v>93.286000000000001</v>
      </c>
      <c r="FU36" s="34">
        <v>90.379000000000005</v>
      </c>
      <c r="FV36" s="34">
        <v>78.015000000000001</v>
      </c>
      <c r="FW36" s="34">
        <v>451.30200000000002</v>
      </c>
      <c r="FX36" s="34" t="s">
        <v>257</v>
      </c>
      <c r="FY36" s="34" t="s">
        <v>257</v>
      </c>
      <c r="FZ36" s="34">
        <v>1608.66</v>
      </c>
      <c r="GA36" s="34" t="s">
        <v>257</v>
      </c>
      <c r="GB36" s="34">
        <v>977.298</v>
      </c>
      <c r="GC36" s="34">
        <v>127.25</v>
      </c>
      <c r="GD36" s="34">
        <v>1307.694</v>
      </c>
      <c r="GE36" s="34" t="s">
        <v>257</v>
      </c>
      <c r="GF36" s="34">
        <v>1288.8030000000001</v>
      </c>
      <c r="GG36" s="34">
        <v>1080.92</v>
      </c>
      <c r="GH36" s="34" t="s">
        <v>257</v>
      </c>
      <c r="GI36" s="34">
        <v>332.83300000000003</v>
      </c>
      <c r="GJ36" s="34">
        <v>1171.0550000000001</v>
      </c>
      <c r="GK36" s="34">
        <v>141</v>
      </c>
      <c r="GL36" s="34" t="s">
        <v>257</v>
      </c>
      <c r="GM36" s="34" t="s">
        <v>257</v>
      </c>
      <c r="GN36" s="34" t="s">
        <v>257</v>
      </c>
    </row>
    <row r="37" spans="1:196" x14ac:dyDescent="0.25">
      <c r="A37" s="33">
        <v>44778</v>
      </c>
      <c r="B37" s="34" t="s">
        <v>257</v>
      </c>
      <c r="C37" s="34">
        <v>0</v>
      </c>
      <c r="D37" s="34">
        <v>100</v>
      </c>
      <c r="E37" s="34" t="s">
        <v>257</v>
      </c>
      <c r="F37" s="34" t="s">
        <v>257</v>
      </c>
      <c r="G37" s="34" t="s">
        <v>257</v>
      </c>
      <c r="H37" s="34" t="s">
        <v>257</v>
      </c>
      <c r="I37" s="34" t="s">
        <v>257</v>
      </c>
      <c r="J37" s="34" t="s">
        <v>257</v>
      </c>
      <c r="K37" s="34" t="s">
        <v>257</v>
      </c>
      <c r="L37" s="34" t="s">
        <v>257</v>
      </c>
      <c r="M37" s="34" t="s">
        <v>257</v>
      </c>
      <c r="N37" s="34" t="s">
        <v>257</v>
      </c>
      <c r="O37" s="34" t="s">
        <v>257</v>
      </c>
      <c r="P37" s="34" t="s">
        <v>257</v>
      </c>
      <c r="Q37" s="34" t="s">
        <v>257</v>
      </c>
      <c r="R37" s="34" t="s">
        <v>257</v>
      </c>
      <c r="S37" s="34" t="s">
        <v>257</v>
      </c>
      <c r="T37" s="34" t="s">
        <v>257</v>
      </c>
      <c r="U37" s="34" t="s">
        <v>257</v>
      </c>
      <c r="V37" s="34" t="s">
        <v>257</v>
      </c>
      <c r="W37" s="34" t="s">
        <v>257</v>
      </c>
      <c r="X37" s="34" t="s">
        <v>257</v>
      </c>
      <c r="Y37" s="34" t="s">
        <v>257</v>
      </c>
      <c r="Z37" s="34" t="s">
        <v>257</v>
      </c>
      <c r="AA37" s="34" t="s">
        <v>257</v>
      </c>
      <c r="AB37" s="34" t="s">
        <v>257</v>
      </c>
      <c r="AC37" s="34" t="s">
        <v>257</v>
      </c>
      <c r="AD37" s="34" t="s">
        <v>257</v>
      </c>
      <c r="AE37" s="34" t="s">
        <v>257</v>
      </c>
      <c r="AF37" s="34" t="s">
        <v>257</v>
      </c>
      <c r="AG37" s="34" t="s">
        <v>257</v>
      </c>
      <c r="AH37" s="34" t="s">
        <v>257</v>
      </c>
      <c r="AI37" s="34" t="s">
        <v>257</v>
      </c>
      <c r="AJ37" s="34" t="s">
        <v>257</v>
      </c>
      <c r="AK37" s="34" t="s">
        <v>257</v>
      </c>
      <c r="AL37" s="34" t="s">
        <v>257</v>
      </c>
      <c r="AM37" s="34" t="s">
        <v>257</v>
      </c>
      <c r="AN37" s="34" t="s">
        <v>257</v>
      </c>
      <c r="AO37" s="34" t="s">
        <v>257</v>
      </c>
      <c r="AP37" s="34" t="s">
        <v>257</v>
      </c>
      <c r="AQ37" s="34" t="s">
        <v>257</v>
      </c>
      <c r="AR37" s="34" t="s">
        <v>257</v>
      </c>
      <c r="AS37" s="34" t="s">
        <v>257</v>
      </c>
      <c r="AT37" s="34" t="s">
        <v>257</v>
      </c>
      <c r="AU37" s="34" t="s">
        <v>257</v>
      </c>
      <c r="AV37" s="34" t="s">
        <v>257</v>
      </c>
      <c r="AW37" s="34" t="s">
        <v>257</v>
      </c>
      <c r="AX37" s="34" t="s">
        <v>257</v>
      </c>
      <c r="AY37" s="34" t="s">
        <v>257</v>
      </c>
      <c r="AZ37" s="34" t="s">
        <v>257</v>
      </c>
      <c r="BA37" s="34" t="s">
        <v>257</v>
      </c>
      <c r="BB37" s="34" t="s">
        <v>418</v>
      </c>
      <c r="BC37" s="34" t="s">
        <v>969</v>
      </c>
      <c r="BD37" s="34" t="s">
        <v>978</v>
      </c>
      <c r="BE37" s="34" t="s">
        <v>979</v>
      </c>
      <c r="BF37" s="34" t="s">
        <v>980</v>
      </c>
      <c r="BG37" s="34" t="s">
        <v>981</v>
      </c>
      <c r="BH37" s="34" t="s">
        <v>257</v>
      </c>
      <c r="BI37" s="34" t="s">
        <v>257</v>
      </c>
      <c r="BJ37" s="34" t="s">
        <v>575</v>
      </c>
      <c r="BK37" s="34" t="s">
        <v>257</v>
      </c>
      <c r="BL37" s="34" t="s">
        <v>982</v>
      </c>
      <c r="BM37" s="34" t="s">
        <v>257</v>
      </c>
      <c r="BN37" s="34" t="s">
        <v>744</v>
      </c>
      <c r="BO37" s="34" t="s">
        <v>257</v>
      </c>
      <c r="BP37" s="34" t="s">
        <v>983</v>
      </c>
      <c r="BQ37" s="34" t="s">
        <v>364</v>
      </c>
      <c r="BR37" s="34" t="s">
        <v>257</v>
      </c>
      <c r="BS37" s="34" t="s">
        <v>418</v>
      </c>
      <c r="BT37" s="34" t="s">
        <v>299</v>
      </c>
      <c r="BU37" s="34" t="s">
        <v>257</v>
      </c>
      <c r="BV37" s="34" t="s">
        <v>257</v>
      </c>
      <c r="BW37" s="34" t="s">
        <v>257</v>
      </c>
      <c r="BX37" s="34" t="s">
        <v>257</v>
      </c>
      <c r="BY37" s="34" t="s">
        <v>257</v>
      </c>
      <c r="BZ37" s="34">
        <v>50</v>
      </c>
      <c r="CA37" s="34">
        <v>0</v>
      </c>
      <c r="CB37" s="34">
        <v>1.28</v>
      </c>
      <c r="CC37" s="34">
        <v>0.78</v>
      </c>
      <c r="CD37" s="34">
        <v>93.37</v>
      </c>
      <c r="CE37" s="34">
        <v>14.65</v>
      </c>
      <c r="CF37" s="34" t="s">
        <v>257</v>
      </c>
      <c r="CG37" s="34" t="s">
        <v>257</v>
      </c>
      <c r="CH37" s="34">
        <v>21.62</v>
      </c>
      <c r="CI37" s="34" t="s">
        <v>257</v>
      </c>
      <c r="CJ37" s="34">
        <v>33.49</v>
      </c>
      <c r="CK37" s="34">
        <v>100</v>
      </c>
      <c r="CL37" s="34">
        <v>24.32</v>
      </c>
      <c r="CM37" s="34" t="s">
        <v>257</v>
      </c>
      <c r="CN37" s="34">
        <v>17.41</v>
      </c>
      <c r="CO37" s="34">
        <v>8.68</v>
      </c>
      <c r="CP37" s="34" t="s">
        <v>257</v>
      </c>
      <c r="CQ37" s="34">
        <v>80</v>
      </c>
      <c r="CR37" s="34">
        <v>9.7799999999999994</v>
      </c>
      <c r="CS37" s="34" t="s">
        <v>257</v>
      </c>
      <c r="CT37" s="34" t="s">
        <v>257</v>
      </c>
      <c r="CU37" s="34" t="s">
        <v>257</v>
      </c>
      <c r="CV37" s="34" t="s">
        <v>257</v>
      </c>
      <c r="CW37" s="34" t="s">
        <v>257</v>
      </c>
      <c r="CX37" s="34" t="s">
        <v>418</v>
      </c>
      <c r="CY37" s="34" t="s">
        <v>257</v>
      </c>
      <c r="CZ37" s="34" t="s">
        <v>458</v>
      </c>
      <c r="DA37" s="34" t="s">
        <v>308</v>
      </c>
      <c r="DB37" s="34" t="s">
        <v>984</v>
      </c>
      <c r="DC37" s="34" t="s">
        <v>985</v>
      </c>
      <c r="DD37" s="34" t="s">
        <v>257</v>
      </c>
      <c r="DE37" s="34" t="s">
        <v>257</v>
      </c>
      <c r="DF37" s="34" t="s">
        <v>343</v>
      </c>
      <c r="DG37" s="34" t="s">
        <v>257</v>
      </c>
      <c r="DH37" s="34" t="s">
        <v>986</v>
      </c>
      <c r="DI37" s="34" t="s">
        <v>269</v>
      </c>
      <c r="DJ37" s="34" t="s">
        <v>279</v>
      </c>
      <c r="DK37" s="34" t="s">
        <v>257</v>
      </c>
      <c r="DL37" s="34" t="s">
        <v>987</v>
      </c>
      <c r="DM37" s="34" t="s">
        <v>282</v>
      </c>
      <c r="DN37" s="34" t="s">
        <v>257</v>
      </c>
      <c r="DO37" s="34" t="s">
        <v>278</v>
      </c>
      <c r="DP37" s="34" t="s">
        <v>369</v>
      </c>
      <c r="DQ37" s="34" t="s">
        <v>257</v>
      </c>
      <c r="DR37" s="34" t="s">
        <v>257</v>
      </c>
      <c r="DS37" s="34" t="s">
        <v>257</v>
      </c>
      <c r="DT37" s="34" t="s">
        <v>257</v>
      </c>
      <c r="DU37" s="34" t="s">
        <v>257</v>
      </c>
      <c r="DV37" s="34" t="s">
        <v>257</v>
      </c>
      <c r="DW37" s="34" t="s">
        <v>257</v>
      </c>
      <c r="DX37" s="34" t="s">
        <v>257</v>
      </c>
      <c r="DY37" s="34" t="s">
        <v>257</v>
      </c>
      <c r="DZ37" s="34" t="s">
        <v>257</v>
      </c>
      <c r="EA37" s="34" t="s">
        <v>257</v>
      </c>
      <c r="EB37" s="34" t="s">
        <v>257</v>
      </c>
      <c r="EC37" s="34" t="s">
        <v>257</v>
      </c>
      <c r="ED37" s="34" t="s">
        <v>257</v>
      </c>
      <c r="EE37" s="34" t="s">
        <v>257</v>
      </c>
      <c r="EF37" s="34" t="s">
        <v>257</v>
      </c>
      <c r="EG37" s="34" t="s">
        <v>257</v>
      </c>
      <c r="EH37" s="34" t="s">
        <v>257</v>
      </c>
      <c r="EI37" s="34" t="s">
        <v>257</v>
      </c>
      <c r="EJ37" s="34" t="s">
        <v>257</v>
      </c>
      <c r="EK37" s="34" t="s">
        <v>257</v>
      </c>
      <c r="EL37" s="34" t="s">
        <v>257</v>
      </c>
      <c r="EM37" s="34" t="s">
        <v>257</v>
      </c>
      <c r="EN37" s="34" t="s">
        <v>257</v>
      </c>
      <c r="EO37" s="34" t="s">
        <v>257</v>
      </c>
      <c r="EP37" s="34" t="s">
        <v>257</v>
      </c>
      <c r="EQ37" s="34" t="s">
        <v>257</v>
      </c>
      <c r="ER37" s="34" t="s">
        <v>257</v>
      </c>
      <c r="ES37" s="34" t="s">
        <v>257</v>
      </c>
      <c r="ET37" s="34" t="s">
        <v>258</v>
      </c>
      <c r="EU37" s="34" t="s">
        <v>969</v>
      </c>
      <c r="EV37" s="34" t="s">
        <v>988</v>
      </c>
      <c r="EW37" s="34" t="s">
        <v>989</v>
      </c>
      <c r="EX37" s="34" t="s">
        <v>990</v>
      </c>
      <c r="EY37" s="34" t="s">
        <v>991</v>
      </c>
      <c r="EZ37" s="34" t="s">
        <v>257</v>
      </c>
      <c r="FA37" s="34" t="s">
        <v>257</v>
      </c>
      <c r="FB37" s="34" t="s">
        <v>486</v>
      </c>
      <c r="FC37" s="34" t="s">
        <v>257</v>
      </c>
      <c r="FD37" s="34" t="s">
        <v>992</v>
      </c>
      <c r="FE37" s="34" t="s">
        <v>269</v>
      </c>
      <c r="FF37" s="34" t="s">
        <v>486</v>
      </c>
      <c r="FG37" s="34" t="s">
        <v>257</v>
      </c>
      <c r="FH37" s="34" t="s">
        <v>993</v>
      </c>
      <c r="FI37" s="34" t="s">
        <v>994</v>
      </c>
      <c r="FJ37" s="34" t="s">
        <v>257</v>
      </c>
      <c r="FK37" s="34" t="s">
        <v>313</v>
      </c>
      <c r="FL37" s="34" t="s">
        <v>295</v>
      </c>
      <c r="FM37" s="34" t="s">
        <v>257</v>
      </c>
      <c r="FN37" s="34" t="s">
        <v>257</v>
      </c>
      <c r="FO37" s="34" t="s">
        <v>257</v>
      </c>
      <c r="FP37" s="34" t="s">
        <v>257</v>
      </c>
      <c r="FQ37" s="34" t="s">
        <v>257</v>
      </c>
      <c r="FR37" s="34">
        <v>114</v>
      </c>
      <c r="FS37" s="34">
        <v>723.07100000000003</v>
      </c>
      <c r="FT37" s="34">
        <v>98.454999999999998</v>
      </c>
      <c r="FU37" s="34">
        <v>91.908000000000001</v>
      </c>
      <c r="FV37" s="34">
        <v>80.153000000000006</v>
      </c>
      <c r="FW37" s="34">
        <v>512.12099999999998</v>
      </c>
      <c r="FX37" s="34" t="s">
        <v>257</v>
      </c>
      <c r="FY37" s="34" t="s">
        <v>257</v>
      </c>
      <c r="FZ37" s="34">
        <v>1285.6759999999999</v>
      </c>
      <c r="GA37" s="34" t="s">
        <v>257</v>
      </c>
      <c r="GB37" s="34">
        <v>1026.1099999999999</v>
      </c>
      <c r="GC37" s="34">
        <v>115</v>
      </c>
      <c r="GD37" s="34">
        <v>1321.865</v>
      </c>
      <c r="GE37" s="34" t="s">
        <v>257</v>
      </c>
      <c r="GF37" s="34">
        <v>1297.328</v>
      </c>
      <c r="GG37" s="34">
        <v>1209.165</v>
      </c>
      <c r="GH37" s="34" t="s">
        <v>257</v>
      </c>
      <c r="GI37" s="34">
        <v>262.39999999999998</v>
      </c>
      <c r="GJ37" s="34">
        <v>1277.0619999999999</v>
      </c>
      <c r="GK37" s="34" t="s">
        <v>257</v>
      </c>
      <c r="GL37" s="34" t="s">
        <v>257</v>
      </c>
      <c r="GM37" s="34" t="s">
        <v>257</v>
      </c>
      <c r="GN37" s="34" t="s">
        <v>257</v>
      </c>
    </row>
    <row r="38" spans="1:196" x14ac:dyDescent="0.25">
      <c r="A38" s="33">
        <v>44779</v>
      </c>
      <c r="B38" s="34" t="s">
        <v>257</v>
      </c>
      <c r="C38" s="34">
        <v>0</v>
      </c>
      <c r="D38" s="34">
        <v>100</v>
      </c>
      <c r="E38" s="34" t="s">
        <v>257</v>
      </c>
      <c r="F38" s="34" t="s">
        <v>257</v>
      </c>
      <c r="G38" s="34" t="s">
        <v>257</v>
      </c>
      <c r="H38" s="34" t="s">
        <v>257</v>
      </c>
      <c r="I38" s="34" t="s">
        <v>257</v>
      </c>
      <c r="J38" s="34" t="s">
        <v>257</v>
      </c>
      <c r="K38" s="34" t="s">
        <v>257</v>
      </c>
      <c r="L38" s="34" t="s">
        <v>257</v>
      </c>
      <c r="M38" s="34" t="s">
        <v>257</v>
      </c>
      <c r="N38" s="34" t="s">
        <v>257</v>
      </c>
      <c r="O38" s="34" t="s">
        <v>257</v>
      </c>
      <c r="P38" s="34" t="s">
        <v>257</v>
      </c>
      <c r="Q38" s="34" t="s">
        <v>257</v>
      </c>
      <c r="R38" s="34" t="s">
        <v>257</v>
      </c>
      <c r="S38" s="34" t="s">
        <v>257</v>
      </c>
      <c r="T38" s="34" t="s">
        <v>257</v>
      </c>
      <c r="U38" s="34" t="s">
        <v>257</v>
      </c>
      <c r="V38" s="34" t="s">
        <v>257</v>
      </c>
      <c r="W38" s="34" t="s">
        <v>257</v>
      </c>
      <c r="X38" s="34" t="s">
        <v>257</v>
      </c>
      <c r="Y38" s="34" t="s">
        <v>257</v>
      </c>
      <c r="Z38" s="34" t="s">
        <v>257</v>
      </c>
      <c r="AA38" s="34" t="s">
        <v>257</v>
      </c>
      <c r="AB38" s="34" t="s">
        <v>257</v>
      </c>
      <c r="AC38" s="34" t="s">
        <v>257</v>
      </c>
      <c r="AD38" s="34" t="s">
        <v>257</v>
      </c>
      <c r="AE38" s="34" t="s">
        <v>257</v>
      </c>
      <c r="AF38" s="34" t="s">
        <v>257</v>
      </c>
      <c r="AG38" s="34" t="s">
        <v>257</v>
      </c>
      <c r="AH38" s="34" t="s">
        <v>257</v>
      </c>
      <c r="AI38" s="34" t="s">
        <v>257</v>
      </c>
      <c r="AJ38" s="34" t="s">
        <v>257</v>
      </c>
      <c r="AK38" s="34" t="s">
        <v>257</v>
      </c>
      <c r="AL38" s="34" t="s">
        <v>257</v>
      </c>
      <c r="AM38" s="34" t="s">
        <v>257</v>
      </c>
      <c r="AN38" s="34" t="s">
        <v>257</v>
      </c>
      <c r="AO38" s="34" t="s">
        <v>257</v>
      </c>
      <c r="AP38" s="34" t="s">
        <v>257</v>
      </c>
      <c r="AQ38" s="34" t="s">
        <v>257</v>
      </c>
      <c r="AR38" s="34" t="s">
        <v>257</v>
      </c>
      <c r="AS38" s="34" t="s">
        <v>257</v>
      </c>
      <c r="AT38" s="34" t="s">
        <v>257</v>
      </c>
      <c r="AU38" s="34" t="s">
        <v>257</v>
      </c>
      <c r="AV38" s="34" t="s">
        <v>257</v>
      </c>
      <c r="AW38" s="34" t="s">
        <v>257</v>
      </c>
      <c r="AX38" s="34" t="s">
        <v>257</v>
      </c>
      <c r="AY38" s="34" t="s">
        <v>257</v>
      </c>
      <c r="AZ38" s="34" t="s">
        <v>257</v>
      </c>
      <c r="BA38" s="34" t="s">
        <v>257</v>
      </c>
      <c r="BB38" s="34" t="s">
        <v>257</v>
      </c>
      <c r="BC38" s="34" t="s">
        <v>790</v>
      </c>
      <c r="BD38" s="34" t="s">
        <v>995</v>
      </c>
      <c r="BE38" s="34" t="s">
        <v>996</v>
      </c>
      <c r="BF38" s="34" t="s">
        <v>439</v>
      </c>
      <c r="BG38" s="34" t="s">
        <v>882</v>
      </c>
      <c r="BH38" s="34" t="s">
        <v>257</v>
      </c>
      <c r="BI38" s="34" t="s">
        <v>257</v>
      </c>
      <c r="BJ38" s="34" t="s">
        <v>623</v>
      </c>
      <c r="BK38" s="34" t="s">
        <v>257</v>
      </c>
      <c r="BL38" s="34" t="s">
        <v>997</v>
      </c>
      <c r="BM38" s="34" t="s">
        <v>257</v>
      </c>
      <c r="BN38" s="34" t="s">
        <v>848</v>
      </c>
      <c r="BO38" s="34" t="s">
        <v>257</v>
      </c>
      <c r="BP38" s="34" t="s">
        <v>998</v>
      </c>
      <c r="BQ38" s="34" t="s">
        <v>364</v>
      </c>
      <c r="BR38" s="34" t="s">
        <v>257</v>
      </c>
      <c r="BS38" s="34" t="s">
        <v>313</v>
      </c>
      <c r="BT38" s="34" t="s">
        <v>365</v>
      </c>
      <c r="BU38" s="34" t="s">
        <v>257</v>
      </c>
      <c r="BV38" s="34" t="s">
        <v>257</v>
      </c>
      <c r="BW38" s="34" t="s">
        <v>257</v>
      </c>
      <c r="BX38" s="34" t="s">
        <v>257</v>
      </c>
      <c r="BY38" s="34" t="s">
        <v>257</v>
      </c>
      <c r="BZ38" s="34">
        <v>100</v>
      </c>
      <c r="CA38" s="34">
        <v>0.68</v>
      </c>
      <c r="CB38" s="34">
        <v>1.24</v>
      </c>
      <c r="CC38" s="34">
        <v>0.83</v>
      </c>
      <c r="CD38" s="34">
        <v>96.34</v>
      </c>
      <c r="CE38" s="34">
        <v>19.14</v>
      </c>
      <c r="CF38" s="34" t="s">
        <v>257</v>
      </c>
      <c r="CG38" s="34" t="s">
        <v>257</v>
      </c>
      <c r="CH38" s="34">
        <v>27.03</v>
      </c>
      <c r="CI38" s="34" t="s">
        <v>257</v>
      </c>
      <c r="CJ38" s="34">
        <v>40.909999999999997</v>
      </c>
      <c r="CK38" s="34">
        <v>100</v>
      </c>
      <c r="CL38" s="34">
        <v>37.5</v>
      </c>
      <c r="CM38" s="34" t="s">
        <v>257</v>
      </c>
      <c r="CN38" s="34">
        <v>15.06</v>
      </c>
      <c r="CO38" s="34">
        <v>9.0500000000000007</v>
      </c>
      <c r="CP38" s="34" t="s">
        <v>257</v>
      </c>
      <c r="CQ38" s="34">
        <v>44.44</v>
      </c>
      <c r="CR38" s="34">
        <v>10.220000000000001</v>
      </c>
      <c r="CS38" s="34" t="s">
        <v>257</v>
      </c>
      <c r="CT38" s="34" t="s">
        <v>257</v>
      </c>
      <c r="CU38" s="34" t="s">
        <v>257</v>
      </c>
      <c r="CV38" s="34" t="s">
        <v>257</v>
      </c>
      <c r="CW38" s="34" t="s">
        <v>257</v>
      </c>
      <c r="CX38" s="34" t="s">
        <v>418</v>
      </c>
      <c r="CY38" s="34" t="s">
        <v>418</v>
      </c>
      <c r="CZ38" s="34" t="s">
        <v>300</v>
      </c>
      <c r="DA38" s="34" t="s">
        <v>308</v>
      </c>
      <c r="DB38" s="34" t="s">
        <v>999</v>
      </c>
      <c r="DC38" s="34" t="s">
        <v>336</v>
      </c>
      <c r="DD38" s="34" t="s">
        <v>257</v>
      </c>
      <c r="DE38" s="34" t="s">
        <v>257</v>
      </c>
      <c r="DF38" s="34" t="s">
        <v>589</v>
      </c>
      <c r="DG38" s="34" t="s">
        <v>257</v>
      </c>
      <c r="DH38" s="34" t="s">
        <v>1000</v>
      </c>
      <c r="DI38" s="34" t="s">
        <v>271</v>
      </c>
      <c r="DJ38" s="34" t="s">
        <v>507</v>
      </c>
      <c r="DK38" s="34" t="s">
        <v>257</v>
      </c>
      <c r="DL38" s="34" t="s">
        <v>1001</v>
      </c>
      <c r="DM38" s="34" t="s">
        <v>369</v>
      </c>
      <c r="DN38" s="34" t="s">
        <v>257</v>
      </c>
      <c r="DO38" s="34" t="s">
        <v>278</v>
      </c>
      <c r="DP38" s="34" t="s">
        <v>603</v>
      </c>
      <c r="DQ38" s="34" t="s">
        <v>257</v>
      </c>
      <c r="DR38" s="34" t="s">
        <v>257</v>
      </c>
      <c r="DS38" s="34" t="s">
        <v>257</v>
      </c>
      <c r="DT38" s="34" t="s">
        <v>257</v>
      </c>
      <c r="DU38" s="34" t="s">
        <v>257</v>
      </c>
      <c r="DV38" s="34" t="s">
        <v>257</v>
      </c>
      <c r="DW38" s="34" t="s">
        <v>257</v>
      </c>
      <c r="DX38" s="34" t="s">
        <v>257</v>
      </c>
      <c r="DY38" s="34" t="s">
        <v>257</v>
      </c>
      <c r="DZ38" s="34" t="s">
        <v>257</v>
      </c>
      <c r="EA38" s="34" t="s">
        <v>257</v>
      </c>
      <c r="EB38" s="34" t="s">
        <v>257</v>
      </c>
      <c r="EC38" s="34" t="s">
        <v>257</v>
      </c>
      <c r="ED38" s="34" t="s">
        <v>257</v>
      </c>
      <c r="EE38" s="34" t="s">
        <v>257</v>
      </c>
      <c r="EF38" s="34" t="s">
        <v>257</v>
      </c>
      <c r="EG38" s="34" t="s">
        <v>257</v>
      </c>
      <c r="EH38" s="34" t="s">
        <v>257</v>
      </c>
      <c r="EI38" s="34" t="s">
        <v>257</v>
      </c>
      <c r="EJ38" s="34" t="s">
        <v>257</v>
      </c>
      <c r="EK38" s="34" t="s">
        <v>257</v>
      </c>
      <c r="EL38" s="34" t="s">
        <v>257</v>
      </c>
      <c r="EM38" s="34" t="s">
        <v>257</v>
      </c>
      <c r="EN38" s="34" t="s">
        <v>257</v>
      </c>
      <c r="EO38" s="34" t="s">
        <v>257</v>
      </c>
      <c r="EP38" s="34" t="s">
        <v>257</v>
      </c>
      <c r="EQ38" s="34" t="s">
        <v>257</v>
      </c>
      <c r="ER38" s="34" t="s">
        <v>257</v>
      </c>
      <c r="ES38" s="34" t="s">
        <v>257</v>
      </c>
      <c r="ET38" s="34" t="s">
        <v>418</v>
      </c>
      <c r="EU38" s="34" t="s">
        <v>980</v>
      </c>
      <c r="EV38" s="34" t="s">
        <v>1002</v>
      </c>
      <c r="EW38" s="34" t="s">
        <v>1003</v>
      </c>
      <c r="EX38" s="34" t="s">
        <v>1004</v>
      </c>
      <c r="EY38" s="34" t="s">
        <v>511</v>
      </c>
      <c r="EZ38" s="34" t="s">
        <v>257</v>
      </c>
      <c r="FA38" s="34" t="s">
        <v>257</v>
      </c>
      <c r="FB38" s="34" t="s">
        <v>896</v>
      </c>
      <c r="FC38" s="34" t="s">
        <v>257</v>
      </c>
      <c r="FD38" s="34" t="s">
        <v>1005</v>
      </c>
      <c r="FE38" s="34" t="s">
        <v>271</v>
      </c>
      <c r="FF38" s="34" t="s">
        <v>336</v>
      </c>
      <c r="FG38" s="34" t="s">
        <v>257</v>
      </c>
      <c r="FH38" s="34" t="s">
        <v>1006</v>
      </c>
      <c r="FI38" s="34" t="s">
        <v>537</v>
      </c>
      <c r="FJ38" s="34" t="s">
        <v>257</v>
      </c>
      <c r="FK38" s="34" t="s">
        <v>407</v>
      </c>
      <c r="FL38" s="34" t="s">
        <v>295</v>
      </c>
      <c r="FM38" s="34" t="s">
        <v>257</v>
      </c>
      <c r="FN38" s="34" t="s">
        <v>257</v>
      </c>
      <c r="FO38" s="34" t="s">
        <v>257</v>
      </c>
      <c r="FP38" s="34" t="s">
        <v>257</v>
      </c>
      <c r="FQ38" s="34" t="s">
        <v>257</v>
      </c>
      <c r="FR38" s="34">
        <v>78</v>
      </c>
      <c r="FS38" s="34">
        <v>650.86500000000001</v>
      </c>
      <c r="FT38" s="34">
        <v>95.314999999999998</v>
      </c>
      <c r="FU38" s="34">
        <v>93.263999999999996</v>
      </c>
      <c r="FV38" s="34">
        <v>78.933999999999997</v>
      </c>
      <c r="FW38" s="34">
        <v>410.49799999999999</v>
      </c>
      <c r="FX38" s="34" t="s">
        <v>257</v>
      </c>
      <c r="FY38" s="34" t="s">
        <v>257</v>
      </c>
      <c r="FZ38" s="34">
        <v>1075.3779999999999</v>
      </c>
      <c r="GA38" s="34" t="s">
        <v>257</v>
      </c>
      <c r="GB38" s="34">
        <v>885.01300000000003</v>
      </c>
      <c r="GC38" s="34">
        <v>99</v>
      </c>
      <c r="GD38" s="34">
        <v>937.47500000000002</v>
      </c>
      <c r="GE38" s="34" t="s">
        <v>257</v>
      </c>
      <c r="GF38" s="34">
        <v>1116.68</v>
      </c>
      <c r="GG38" s="34">
        <v>1055.3499999999999</v>
      </c>
      <c r="GH38" s="34" t="s">
        <v>257</v>
      </c>
      <c r="GI38" s="34">
        <v>679.44399999999996</v>
      </c>
      <c r="GJ38" s="34">
        <v>1155.0360000000001</v>
      </c>
      <c r="GK38" s="34" t="s">
        <v>257</v>
      </c>
      <c r="GL38" s="34" t="s">
        <v>257</v>
      </c>
      <c r="GM38" s="34" t="s">
        <v>257</v>
      </c>
      <c r="GN38" s="34" t="s">
        <v>257</v>
      </c>
    </row>
    <row r="39" spans="1:196" x14ac:dyDescent="0.25">
      <c r="A39" s="33">
        <v>44780</v>
      </c>
      <c r="B39" s="34" t="s">
        <v>257</v>
      </c>
      <c r="C39" s="34">
        <v>0</v>
      </c>
      <c r="D39" s="34">
        <v>100</v>
      </c>
      <c r="E39" s="34" t="s">
        <v>257</v>
      </c>
      <c r="F39" s="34" t="s">
        <v>257</v>
      </c>
      <c r="G39" s="34" t="s">
        <v>257</v>
      </c>
      <c r="H39" s="34" t="s">
        <v>257</v>
      </c>
      <c r="I39" s="34" t="s">
        <v>257</v>
      </c>
      <c r="J39" s="34" t="s">
        <v>257</v>
      </c>
      <c r="K39" s="34" t="s">
        <v>257</v>
      </c>
      <c r="L39" s="34" t="s">
        <v>257</v>
      </c>
      <c r="M39" s="34" t="s">
        <v>257</v>
      </c>
      <c r="N39" s="34" t="s">
        <v>257</v>
      </c>
      <c r="O39" s="34" t="s">
        <v>257</v>
      </c>
      <c r="P39" s="34" t="s">
        <v>257</v>
      </c>
      <c r="Q39" s="34" t="s">
        <v>257</v>
      </c>
      <c r="R39" s="34" t="s">
        <v>257</v>
      </c>
      <c r="S39" s="34" t="s">
        <v>257</v>
      </c>
      <c r="T39" s="34" t="s">
        <v>257</v>
      </c>
      <c r="U39" s="34" t="s">
        <v>257</v>
      </c>
      <c r="V39" s="34" t="s">
        <v>257</v>
      </c>
      <c r="W39" s="34" t="s">
        <v>257</v>
      </c>
      <c r="X39" s="34" t="s">
        <v>257</v>
      </c>
      <c r="Y39" s="34" t="s">
        <v>257</v>
      </c>
      <c r="Z39" s="34" t="s">
        <v>257</v>
      </c>
      <c r="AA39" s="34" t="s">
        <v>257</v>
      </c>
      <c r="AB39" s="34" t="s">
        <v>257</v>
      </c>
      <c r="AC39" s="34" t="s">
        <v>257</v>
      </c>
      <c r="AD39" s="34" t="s">
        <v>257</v>
      </c>
      <c r="AE39" s="34" t="s">
        <v>257</v>
      </c>
      <c r="AF39" s="34" t="s">
        <v>257</v>
      </c>
      <c r="AG39" s="34" t="s">
        <v>257</v>
      </c>
      <c r="AH39" s="34" t="s">
        <v>257</v>
      </c>
      <c r="AI39" s="34" t="s">
        <v>257</v>
      </c>
      <c r="AJ39" s="34" t="s">
        <v>257</v>
      </c>
      <c r="AK39" s="34" t="s">
        <v>257</v>
      </c>
      <c r="AL39" s="34" t="s">
        <v>257</v>
      </c>
      <c r="AM39" s="34" t="s">
        <v>257</v>
      </c>
      <c r="AN39" s="34" t="s">
        <v>257</v>
      </c>
      <c r="AO39" s="34" t="s">
        <v>257</v>
      </c>
      <c r="AP39" s="34" t="s">
        <v>257</v>
      </c>
      <c r="AQ39" s="34" t="s">
        <v>257</v>
      </c>
      <c r="AR39" s="34" t="s">
        <v>257</v>
      </c>
      <c r="AS39" s="34" t="s">
        <v>257</v>
      </c>
      <c r="AT39" s="34" t="s">
        <v>257</v>
      </c>
      <c r="AU39" s="34" t="s">
        <v>257</v>
      </c>
      <c r="AV39" s="34" t="s">
        <v>257</v>
      </c>
      <c r="AW39" s="34" t="s">
        <v>257</v>
      </c>
      <c r="AX39" s="34" t="s">
        <v>257</v>
      </c>
      <c r="AY39" s="34" t="s">
        <v>257</v>
      </c>
      <c r="AZ39" s="34" t="s">
        <v>257</v>
      </c>
      <c r="BA39" s="34" t="s">
        <v>257</v>
      </c>
      <c r="BB39" s="34" t="s">
        <v>257</v>
      </c>
      <c r="BC39" s="34" t="s">
        <v>563</v>
      </c>
      <c r="BD39" s="34" t="s">
        <v>1007</v>
      </c>
      <c r="BE39" s="34" t="s">
        <v>1008</v>
      </c>
      <c r="BF39" s="34" t="s">
        <v>1009</v>
      </c>
      <c r="BG39" s="34" t="s">
        <v>1010</v>
      </c>
      <c r="BH39" s="34" t="s">
        <v>257</v>
      </c>
      <c r="BI39" s="34" t="s">
        <v>257</v>
      </c>
      <c r="BJ39" s="34" t="s">
        <v>785</v>
      </c>
      <c r="BK39" s="34" t="s">
        <v>257</v>
      </c>
      <c r="BL39" s="34" t="s">
        <v>1011</v>
      </c>
      <c r="BM39" s="34" t="s">
        <v>257</v>
      </c>
      <c r="BN39" s="34" t="s">
        <v>467</v>
      </c>
      <c r="BO39" s="34" t="s">
        <v>257</v>
      </c>
      <c r="BP39" s="34" t="s">
        <v>1012</v>
      </c>
      <c r="BQ39" s="34" t="s">
        <v>1013</v>
      </c>
      <c r="BR39" s="34" t="s">
        <v>257</v>
      </c>
      <c r="BS39" s="34" t="s">
        <v>418</v>
      </c>
      <c r="BT39" s="34" t="s">
        <v>365</v>
      </c>
      <c r="BU39" s="34" t="s">
        <v>257</v>
      </c>
      <c r="BV39" s="34" t="s">
        <v>257</v>
      </c>
      <c r="BW39" s="34" t="s">
        <v>257</v>
      </c>
      <c r="BX39" s="34" t="s">
        <v>257</v>
      </c>
      <c r="BY39" s="34" t="s">
        <v>257</v>
      </c>
      <c r="BZ39" s="34" t="s">
        <v>257</v>
      </c>
      <c r="CA39" s="34">
        <v>0</v>
      </c>
      <c r="CB39" s="34">
        <v>1.41</v>
      </c>
      <c r="CC39" s="34">
        <v>0.91</v>
      </c>
      <c r="CD39" s="34">
        <v>88.78</v>
      </c>
      <c r="CE39" s="34">
        <v>13.26</v>
      </c>
      <c r="CF39" s="34" t="s">
        <v>257</v>
      </c>
      <c r="CG39" s="34" t="s">
        <v>257</v>
      </c>
      <c r="CH39" s="34">
        <v>28</v>
      </c>
      <c r="CI39" s="34" t="s">
        <v>257</v>
      </c>
      <c r="CJ39" s="34">
        <v>19.309999999999999</v>
      </c>
      <c r="CK39" s="34" t="s">
        <v>257</v>
      </c>
      <c r="CL39" s="34">
        <v>30.43</v>
      </c>
      <c r="CM39" s="34" t="s">
        <v>257</v>
      </c>
      <c r="CN39" s="34">
        <v>15.71</v>
      </c>
      <c r="CO39" s="34">
        <v>9.5</v>
      </c>
      <c r="CP39" s="34" t="s">
        <v>257</v>
      </c>
      <c r="CQ39" s="34">
        <v>80</v>
      </c>
      <c r="CR39" s="34">
        <v>10.220000000000001</v>
      </c>
      <c r="CS39" s="34" t="s">
        <v>257</v>
      </c>
      <c r="CT39" s="34" t="s">
        <v>257</v>
      </c>
      <c r="CU39" s="34" t="s">
        <v>257</v>
      </c>
      <c r="CV39" s="34" t="s">
        <v>257</v>
      </c>
      <c r="CW39" s="34" t="s">
        <v>257</v>
      </c>
      <c r="CX39" s="34" t="s">
        <v>257</v>
      </c>
      <c r="CY39" s="34" t="s">
        <v>257</v>
      </c>
      <c r="CZ39" s="34" t="s">
        <v>307</v>
      </c>
      <c r="DA39" s="34" t="s">
        <v>308</v>
      </c>
      <c r="DB39" s="34" t="s">
        <v>1014</v>
      </c>
      <c r="DC39" s="34" t="s">
        <v>300</v>
      </c>
      <c r="DD39" s="34" t="s">
        <v>257</v>
      </c>
      <c r="DE39" s="34" t="s">
        <v>257</v>
      </c>
      <c r="DF39" s="34" t="s">
        <v>345</v>
      </c>
      <c r="DG39" s="34" t="s">
        <v>257</v>
      </c>
      <c r="DH39" s="34" t="s">
        <v>1015</v>
      </c>
      <c r="DI39" s="34" t="s">
        <v>257</v>
      </c>
      <c r="DJ39" s="34" t="s">
        <v>345</v>
      </c>
      <c r="DK39" s="34" t="s">
        <v>257</v>
      </c>
      <c r="DL39" s="34" t="s">
        <v>1016</v>
      </c>
      <c r="DM39" s="34" t="s">
        <v>603</v>
      </c>
      <c r="DN39" s="34" t="s">
        <v>257</v>
      </c>
      <c r="DO39" s="34" t="s">
        <v>278</v>
      </c>
      <c r="DP39" s="34" t="s">
        <v>603</v>
      </c>
      <c r="DQ39" s="34" t="s">
        <v>257</v>
      </c>
      <c r="DR39" s="34" t="s">
        <v>257</v>
      </c>
      <c r="DS39" s="34" t="s">
        <v>257</v>
      </c>
      <c r="DT39" s="34" t="s">
        <v>257</v>
      </c>
      <c r="DU39" s="34" t="s">
        <v>257</v>
      </c>
      <c r="DV39" s="34" t="s">
        <v>257</v>
      </c>
      <c r="DW39" s="34" t="s">
        <v>257</v>
      </c>
      <c r="DX39" s="34" t="s">
        <v>257</v>
      </c>
      <c r="DY39" s="34" t="s">
        <v>257</v>
      </c>
      <c r="DZ39" s="34" t="s">
        <v>257</v>
      </c>
      <c r="EA39" s="34" t="s">
        <v>257</v>
      </c>
      <c r="EB39" s="34" t="s">
        <v>257</v>
      </c>
      <c r="EC39" s="34" t="s">
        <v>257</v>
      </c>
      <c r="ED39" s="34" t="s">
        <v>257</v>
      </c>
      <c r="EE39" s="34" t="s">
        <v>257</v>
      </c>
      <c r="EF39" s="34" t="s">
        <v>257</v>
      </c>
      <c r="EG39" s="34" t="s">
        <v>257</v>
      </c>
      <c r="EH39" s="34" t="s">
        <v>257</v>
      </c>
      <c r="EI39" s="34" t="s">
        <v>257</v>
      </c>
      <c r="EJ39" s="34" t="s">
        <v>257</v>
      </c>
      <c r="EK39" s="34" t="s">
        <v>257</v>
      </c>
      <c r="EL39" s="34" t="s">
        <v>257</v>
      </c>
      <c r="EM39" s="34" t="s">
        <v>257</v>
      </c>
      <c r="EN39" s="34" t="s">
        <v>257</v>
      </c>
      <c r="EO39" s="34" t="s">
        <v>257</v>
      </c>
      <c r="EP39" s="34" t="s">
        <v>257</v>
      </c>
      <c r="EQ39" s="34" t="s">
        <v>257</v>
      </c>
      <c r="ER39" s="34" t="s">
        <v>257</v>
      </c>
      <c r="ES39" s="34" t="s">
        <v>257</v>
      </c>
      <c r="ET39" s="34" t="s">
        <v>257</v>
      </c>
      <c r="EU39" s="34" t="s">
        <v>563</v>
      </c>
      <c r="EV39" s="34" t="s">
        <v>1017</v>
      </c>
      <c r="EW39" s="34" t="s">
        <v>1018</v>
      </c>
      <c r="EX39" s="34" t="s">
        <v>1019</v>
      </c>
      <c r="EY39" s="34" t="s">
        <v>802</v>
      </c>
      <c r="EZ39" s="34" t="s">
        <v>257</v>
      </c>
      <c r="FA39" s="34" t="s">
        <v>257</v>
      </c>
      <c r="FB39" s="34" t="s">
        <v>308</v>
      </c>
      <c r="FC39" s="34" t="s">
        <v>257</v>
      </c>
      <c r="FD39" s="34" t="s">
        <v>1020</v>
      </c>
      <c r="FE39" s="34" t="s">
        <v>257</v>
      </c>
      <c r="FF39" s="34" t="s">
        <v>662</v>
      </c>
      <c r="FG39" s="34" t="s">
        <v>257</v>
      </c>
      <c r="FH39" s="34" t="s">
        <v>1021</v>
      </c>
      <c r="FI39" s="34" t="s">
        <v>994</v>
      </c>
      <c r="FJ39" s="34" t="s">
        <v>257</v>
      </c>
      <c r="FK39" s="34" t="s">
        <v>313</v>
      </c>
      <c r="FL39" s="34" t="s">
        <v>295</v>
      </c>
      <c r="FM39" s="34" t="s">
        <v>257</v>
      </c>
      <c r="FN39" s="34" t="s">
        <v>257</v>
      </c>
      <c r="FO39" s="34" t="s">
        <v>257</v>
      </c>
      <c r="FP39" s="34" t="s">
        <v>257</v>
      </c>
      <c r="FQ39" s="34" t="s">
        <v>257</v>
      </c>
      <c r="FR39" s="34" t="s">
        <v>257</v>
      </c>
      <c r="FS39" s="34">
        <v>576.56200000000001</v>
      </c>
      <c r="FT39" s="34">
        <v>99.343000000000004</v>
      </c>
      <c r="FU39" s="34">
        <v>93.51</v>
      </c>
      <c r="FV39" s="34">
        <v>75.847999999999999</v>
      </c>
      <c r="FW39" s="34">
        <v>369.94499999999999</v>
      </c>
      <c r="FX39" s="34" t="s">
        <v>257</v>
      </c>
      <c r="FY39" s="34" t="s">
        <v>257</v>
      </c>
      <c r="FZ39" s="34">
        <v>928.88</v>
      </c>
      <c r="GA39" s="34" t="s">
        <v>257</v>
      </c>
      <c r="GB39" s="34">
        <v>1165.163</v>
      </c>
      <c r="GC39" s="34" t="s">
        <v>257</v>
      </c>
      <c r="GD39" s="34">
        <v>918.39099999999996</v>
      </c>
      <c r="GE39" s="34" t="s">
        <v>257</v>
      </c>
      <c r="GF39" s="34">
        <v>1068.146</v>
      </c>
      <c r="GG39" s="34">
        <v>1102.252</v>
      </c>
      <c r="GH39" s="34" t="s">
        <v>257</v>
      </c>
      <c r="GI39" s="34">
        <v>306.2</v>
      </c>
      <c r="GJ39" s="34">
        <v>1112.9290000000001</v>
      </c>
      <c r="GK39" s="34" t="s">
        <v>257</v>
      </c>
      <c r="GL39" s="34" t="s">
        <v>257</v>
      </c>
      <c r="GM39" s="34" t="s">
        <v>257</v>
      </c>
      <c r="GN39" s="34" t="s">
        <v>257</v>
      </c>
    </row>
    <row r="40" spans="1:196" x14ac:dyDescent="0.25">
      <c r="A40" s="33">
        <v>44781</v>
      </c>
      <c r="B40" s="34" t="s">
        <v>257</v>
      </c>
      <c r="C40" s="34">
        <v>0</v>
      </c>
      <c r="D40" s="34">
        <v>100</v>
      </c>
      <c r="E40" s="34" t="s">
        <v>257</v>
      </c>
      <c r="F40" s="34" t="s">
        <v>257</v>
      </c>
      <c r="G40" s="34" t="s">
        <v>257</v>
      </c>
      <c r="H40" s="34" t="s">
        <v>257</v>
      </c>
      <c r="I40" s="34" t="s">
        <v>257</v>
      </c>
      <c r="J40" s="34" t="s">
        <v>257</v>
      </c>
      <c r="K40" s="34" t="s">
        <v>257</v>
      </c>
      <c r="L40" s="34" t="s">
        <v>257</v>
      </c>
      <c r="M40" s="34" t="s">
        <v>257</v>
      </c>
      <c r="N40" s="34" t="s">
        <v>257</v>
      </c>
      <c r="O40" s="34" t="s">
        <v>257</v>
      </c>
      <c r="P40" s="34" t="s">
        <v>257</v>
      </c>
      <c r="Q40" s="34" t="s">
        <v>257</v>
      </c>
      <c r="R40" s="34" t="s">
        <v>257</v>
      </c>
      <c r="S40" s="34" t="s">
        <v>257</v>
      </c>
      <c r="T40" s="34" t="s">
        <v>257</v>
      </c>
      <c r="U40" s="34" t="s">
        <v>257</v>
      </c>
      <c r="V40" s="34" t="s">
        <v>257</v>
      </c>
      <c r="W40" s="34" t="s">
        <v>257</v>
      </c>
      <c r="X40" s="34" t="s">
        <v>257</v>
      </c>
      <c r="Y40" s="34" t="s">
        <v>257</v>
      </c>
      <c r="Z40" s="34" t="s">
        <v>257</v>
      </c>
      <c r="AA40" s="34" t="s">
        <v>257</v>
      </c>
      <c r="AB40" s="34" t="s">
        <v>257</v>
      </c>
      <c r="AC40" s="34" t="s">
        <v>257</v>
      </c>
      <c r="AD40" s="34" t="s">
        <v>257</v>
      </c>
      <c r="AE40" s="34" t="s">
        <v>257</v>
      </c>
      <c r="AF40" s="34" t="s">
        <v>257</v>
      </c>
      <c r="AG40" s="34" t="s">
        <v>257</v>
      </c>
      <c r="AH40" s="34" t="s">
        <v>257</v>
      </c>
      <c r="AI40" s="34" t="s">
        <v>257</v>
      </c>
      <c r="AJ40" s="34" t="s">
        <v>257</v>
      </c>
      <c r="AK40" s="34" t="s">
        <v>257</v>
      </c>
      <c r="AL40" s="34" t="s">
        <v>257</v>
      </c>
      <c r="AM40" s="34" t="s">
        <v>257</v>
      </c>
      <c r="AN40" s="34" t="s">
        <v>257</v>
      </c>
      <c r="AO40" s="34" t="s">
        <v>257</v>
      </c>
      <c r="AP40" s="34" t="s">
        <v>257</v>
      </c>
      <c r="AQ40" s="34" t="s">
        <v>257</v>
      </c>
      <c r="AR40" s="34" t="s">
        <v>257</v>
      </c>
      <c r="AS40" s="34" t="s">
        <v>257</v>
      </c>
      <c r="AT40" s="34" t="s">
        <v>257</v>
      </c>
      <c r="AU40" s="34" t="s">
        <v>257</v>
      </c>
      <c r="AV40" s="34" t="s">
        <v>257</v>
      </c>
      <c r="AW40" s="34" t="s">
        <v>257</v>
      </c>
      <c r="AX40" s="34" t="s">
        <v>257</v>
      </c>
      <c r="AY40" s="34" t="s">
        <v>257</v>
      </c>
      <c r="AZ40" s="34" t="s">
        <v>257</v>
      </c>
      <c r="BA40" s="34" t="s">
        <v>257</v>
      </c>
      <c r="BB40" s="34" t="s">
        <v>418</v>
      </c>
      <c r="BC40" s="34" t="s">
        <v>283</v>
      </c>
      <c r="BD40" s="34" t="s">
        <v>1022</v>
      </c>
      <c r="BE40" s="34" t="s">
        <v>1023</v>
      </c>
      <c r="BF40" s="34" t="s">
        <v>299</v>
      </c>
      <c r="BG40" s="34" t="s">
        <v>607</v>
      </c>
      <c r="BH40" s="34" t="s">
        <v>257</v>
      </c>
      <c r="BI40" s="34" t="s">
        <v>257</v>
      </c>
      <c r="BJ40" s="34" t="s">
        <v>264</v>
      </c>
      <c r="BK40" s="34" t="s">
        <v>257</v>
      </c>
      <c r="BL40" s="34" t="s">
        <v>1024</v>
      </c>
      <c r="BM40" s="34" t="s">
        <v>257</v>
      </c>
      <c r="BN40" s="34" t="s">
        <v>266</v>
      </c>
      <c r="BO40" s="34" t="s">
        <v>257</v>
      </c>
      <c r="BP40" s="34" t="s">
        <v>1025</v>
      </c>
      <c r="BQ40" s="34" t="s">
        <v>875</v>
      </c>
      <c r="BR40" s="34" t="s">
        <v>257</v>
      </c>
      <c r="BS40" s="34" t="s">
        <v>305</v>
      </c>
      <c r="BT40" s="34" t="s">
        <v>876</v>
      </c>
      <c r="BU40" s="34" t="s">
        <v>257</v>
      </c>
      <c r="BV40" s="34" t="s">
        <v>257</v>
      </c>
      <c r="BW40" s="34" t="s">
        <v>257</v>
      </c>
      <c r="BX40" s="34" t="s">
        <v>257</v>
      </c>
      <c r="BY40" s="34" t="s">
        <v>257</v>
      </c>
      <c r="BZ40" s="34">
        <v>0</v>
      </c>
      <c r="CA40" s="34">
        <v>1.05</v>
      </c>
      <c r="CB40" s="34">
        <v>1.1200000000000001</v>
      </c>
      <c r="CC40" s="34">
        <v>0.69</v>
      </c>
      <c r="CD40" s="34">
        <v>73.97</v>
      </c>
      <c r="CE40" s="34">
        <v>13.37</v>
      </c>
      <c r="CF40" s="34" t="s">
        <v>257</v>
      </c>
      <c r="CG40" s="34" t="s">
        <v>257</v>
      </c>
      <c r="CH40" s="34">
        <v>15.22</v>
      </c>
      <c r="CI40" s="34" t="s">
        <v>257</v>
      </c>
      <c r="CJ40" s="34">
        <v>54.42</v>
      </c>
      <c r="CK40" s="34">
        <v>100</v>
      </c>
      <c r="CL40" s="34">
        <v>19.739999999999998</v>
      </c>
      <c r="CM40" s="34" t="s">
        <v>257</v>
      </c>
      <c r="CN40" s="34">
        <v>13.19</v>
      </c>
      <c r="CO40" s="34">
        <v>10.119999999999999</v>
      </c>
      <c r="CP40" s="34" t="s">
        <v>257</v>
      </c>
      <c r="CQ40" s="34">
        <v>62.5</v>
      </c>
      <c r="CR40" s="34">
        <v>12.28</v>
      </c>
      <c r="CS40" s="34" t="s">
        <v>257</v>
      </c>
      <c r="CT40" s="34" t="s">
        <v>257</v>
      </c>
      <c r="CU40" s="34" t="s">
        <v>257</v>
      </c>
      <c r="CV40" s="34" t="s">
        <v>257</v>
      </c>
      <c r="CW40" s="34" t="s">
        <v>257</v>
      </c>
      <c r="CX40" s="34" t="s">
        <v>257</v>
      </c>
      <c r="CY40" s="34" t="s">
        <v>305</v>
      </c>
      <c r="CZ40" s="34" t="s">
        <v>302</v>
      </c>
      <c r="DA40" s="34" t="s">
        <v>308</v>
      </c>
      <c r="DB40" s="34" t="s">
        <v>1026</v>
      </c>
      <c r="DC40" s="34" t="s">
        <v>299</v>
      </c>
      <c r="DD40" s="34" t="s">
        <v>257</v>
      </c>
      <c r="DE40" s="34" t="s">
        <v>257</v>
      </c>
      <c r="DF40" s="34" t="s">
        <v>345</v>
      </c>
      <c r="DG40" s="34" t="s">
        <v>257</v>
      </c>
      <c r="DH40" s="34" t="s">
        <v>1027</v>
      </c>
      <c r="DI40" s="34" t="s">
        <v>293</v>
      </c>
      <c r="DJ40" s="34" t="s">
        <v>507</v>
      </c>
      <c r="DK40" s="34" t="s">
        <v>257</v>
      </c>
      <c r="DL40" s="34" t="s">
        <v>1028</v>
      </c>
      <c r="DM40" s="34" t="s">
        <v>848</v>
      </c>
      <c r="DN40" s="34" t="s">
        <v>257</v>
      </c>
      <c r="DO40" s="34" t="s">
        <v>313</v>
      </c>
      <c r="DP40" s="34" t="s">
        <v>951</v>
      </c>
      <c r="DQ40" s="34" t="s">
        <v>257</v>
      </c>
      <c r="DR40" s="34" t="s">
        <v>257</v>
      </c>
      <c r="DS40" s="34" t="s">
        <v>257</v>
      </c>
      <c r="DT40" s="34" t="s">
        <v>257</v>
      </c>
      <c r="DU40" s="34" t="s">
        <v>257</v>
      </c>
      <c r="DV40" s="34" t="s">
        <v>257</v>
      </c>
      <c r="DW40" s="34" t="s">
        <v>257</v>
      </c>
      <c r="DX40" s="34" t="s">
        <v>257</v>
      </c>
      <c r="DY40" s="34" t="s">
        <v>257</v>
      </c>
      <c r="DZ40" s="34" t="s">
        <v>257</v>
      </c>
      <c r="EA40" s="34" t="s">
        <v>257</v>
      </c>
      <c r="EB40" s="34" t="s">
        <v>257</v>
      </c>
      <c r="EC40" s="34" t="s">
        <v>257</v>
      </c>
      <c r="ED40" s="34" t="s">
        <v>257</v>
      </c>
      <c r="EE40" s="34" t="s">
        <v>257</v>
      </c>
      <c r="EF40" s="34" t="s">
        <v>257</v>
      </c>
      <c r="EG40" s="34" t="s">
        <v>257</v>
      </c>
      <c r="EH40" s="34" t="s">
        <v>257</v>
      </c>
      <c r="EI40" s="34" t="s">
        <v>257</v>
      </c>
      <c r="EJ40" s="34" t="s">
        <v>257</v>
      </c>
      <c r="EK40" s="34" t="s">
        <v>257</v>
      </c>
      <c r="EL40" s="34" t="s">
        <v>257</v>
      </c>
      <c r="EM40" s="34" t="s">
        <v>257</v>
      </c>
      <c r="EN40" s="34" t="s">
        <v>257</v>
      </c>
      <c r="EO40" s="34" t="s">
        <v>257</v>
      </c>
      <c r="EP40" s="34" t="s">
        <v>257</v>
      </c>
      <c r="EQ40" s="34" t="s">
        <v>257</v>
      </c>
      <c r="ER40" s="34" t="s">
        <v>257</v>
      </c>
      <c r="ES40" s="34" t="s">
        <v>257</v>
      </c>
      <c r="ET40" s="34" t="s">
        <v>418</v>
      </c>
      <c r="EU40" s="34" t="s">
        <v>1029</v>
      </c>
      <c r="EV40" s="34" t="s">
        <v>1030</v>
      </c>
      <c r="EW40" s="34" t="s">
        <v>1031</v>
      </c>
      <c r="EX40" s="34" t="s">
        <v>1032</v>
      </c>
      <c r="EY40" s="34" t="s">
        <v>1033</v>
      </c>
      <c r="EZ40" s="34" t="s">
        <v>257</v>
      </c>
      <c r="FA40" s="34" t="s">
        <v>257</v>
      </c>
      <c r="FB40" s="34" t="s">
        <v>759</v>
      </c>
      <c r="FC40" s="34" t="s">
        <v>257</v>
      </c>
      <c r="FD40" s="34" t="s">
        <v>1034</v>
      </c>
      <c r="FE40" s="34" t="s">
        <v>293</v>
      </c>
      <c r="FF40" s="34" t="s">
        <v>573</v>
      </c>
      <c r="FG40" s="34" t="s">
        <v>257</v>
      </c>
      <c r="FH40" s="34" t="s">
        <v>1035</v>
      </c>
      <c r="FI40" s="34" t="s">
        <v>1036</v>
      </c>
      <c r="FJ40" s="34" t="s">
        <v>257</v>
      </c>
      <c r="FK40" s="34" t="s">
        <v>432</v>
      </c>
      <c r="FL40" s="34" t="s">
        <v>756</v>
      </c>
      <c r="FM40" s="34" t="s">
        <v>257</v>
      </c>
      <c r="FN40" s="34" t="s">
        <v>257</v>
      </c>
      <c r="FO40" s="34" t="s">
        <v>257</v>
      </c>
      <c r="FP40" s="34" t="s">
        <v>257</v>
      </c>
      <c r="FQ40" s="34" t="s">
        <v>257</v>
      </c>
      <c r="FR40" s="34">
        <v>140</v>
      </c>
      <c r="FS40" s="34">
        <v>1065.864</v>
      </c>
      <c r="FT40" s="34">
        <v>96.052000000000007</v>
      </c>
      <c r="FU40" s="34">
        <v>89.638999999999996</v>
      </c>
      <c r="FV40" s="34">
        <v>79</v>
      </c>
      <c r="FW40" s="34">
        <v>767.15700000000004</v>
      </c>
      <c r="FX40" s="34" t="s">
        <v>257</v>
      </c>
      <c r="FY40" s="34" t="s">
        <v>257</v>
      </c>
      <c r="FZ40" s="34">
        <v>1395.848</v>
      </c>
      <c r="GA40" s="34" t="s">
        <v>257</v>
      </c>
      <c r="GB40" s="34">
        <v>889.18499999999995</v>
      </c>
      <c r="GC40" s="34">
        <v>121.09099999999999</v>
      </c>
      <c r="GD40" s="34">
        <v>1208.6179999999999</v>
      </c>
      <c r="GE40" s="34" t="s">
        <v>257</v>
      </c>
      <c r="GF40" s="34">
        <v>1202.5</v>
      </c>
      <c r="GG40" s="34">
        <v>1218.1010000000001</v>
      </c>
      <c r="GH40" s="34" t="s">
        <v>257</v>
      </c>
      <c r="GI40" s="34">
        <v>467.5</v>
      </c>
      <c r="GJ40" s="34">
        <v>1116.075</v>
      </c>
      <c r="GK40" s="34" t="s">
        <v>257</v>
      </c>
      <c r="GL40" s="34" t="s">
        <v>257</v>
      </c>
      <c r="GM40" s="34" t="s">
        <v>257</v>
      </c>
      <c r="GN40" s="34" t="s">
        <v>257</v>
      </c>
    </row>
    <row r="41" spans="1:196" x14ac:dyDescent="0.25">
      <c r="A41" s="33">
        <v>44782</v>
      </c>
      <c r="B41" s="34" t="s">
        <v>257</v>
      </c>
      <c r="C41" s="34">
        <v>0</v>
      </c>
      <c r="D41" s="34">
        <v>100</v>
      </c>
      <c r="E41" s="34" t="s">
        <v>257</v>
      </c>
      <c r="F41" s="34" t="s">
        <v>257</v>
      </c>
      <c r="G41" s="34" t="s">
        <v>257</v>
      </c>
      <c r="H41" s="34" t="s">
        <v>257</v>
      </c>
      <c r="I41" s="34" t="s">
        <v>257</v>
      </c>
      <c r="J41" s="34" t="s">
        <v>257</v>
      </c>
      <c r="K41" s="34" t="s">
        <v>257</v>
      </c>
      <c r="L41" s="34" t="s">
        <v>257</v>
      </c>
      <c r="M41" s="34" t="s">
        <v>257</v>
      </c>
      <c r="N41" s="34" t="s">
        <v>257</v>
      </c>
      <c r="O41" s="34" t="s">
        <v>257</v>
      </c>
      <c r="P41" s="34" t="s">
        <v>257</v>
      </c>
      <c r="Q41" s="34" t="s">
        <v>257</v>
      </c>
      <c r="R41" s="34" t="s">
        <v>257</v>
      </c>
      <c r="S41" s="34" t="s">
        <v>257</v>
      </c>
      <c r="T41" s="34" t="s">
        <v>257</v>
      </c>
      <c r="U41" s="34" t="s">
        <v>257</v>
      </c>
      <c r="V41" s="34" t="s">
        <v>257</v>
      </c>
      <c r="W41" s="34" t="s">
        <v>257</v>
      </c>
      <c r="X41" s="34" t="s">
        <v>257</v>
      </c>
      <c r="Y41" s="34" t="s">
        <v>257</v>
      </c>
      <c r="Z41" s="34" t="s">
        <v>257</v>
      </c>
      <c r="AA41" s="34" t="s">
        <v>257</v>
      </c>
      <c r="AB41" s="34" t="s">
        <v>257</v>
      </c>
      <c r="AC41" s="34" t="s">
        <v>257</v>
      </c>
      <c r="AD41" s="34" t="s">
        <v>257</v>
      </c>
      <c r="AE41" s="34" t="s">
        <v>257</v>
      </c>
      <c r="AF41" s="34" t="s">
        <v>257</v>
      </c>
      <c r="AG41" s="34" t="s">
        <v>257</v>
      </c>
      <c r="AH41" s="34" t="s">
        <v>257</v>
      </c>
      <c r="AI41" s="34" t="s">
        <v>257</v>
      </c>
      <c r="AJ41" s="34" t="s">
        <v>257</v>
      </c>
      <c r="AK41" s="34" t="s">
        <v>257</v>
      </c>
      <c r="AL41" s="34" t="s">
        <v>257</v>
      </c>
      <c r="AM41" s="34" t="s">
        <v>257</v>
      </c>
      <c r="AN41" s="34" t="s">
        <v>257</v>
      </c>
      <c r="AO41" s="34" t="s">
        <v>257</v>
      </c>
      <c r="AP41" s="34" t="s">
        <v>257</v>
      </c>
      <c r="AQ41" s="34" t="s">
        <v>257</v>
      </c>
      <c r="AR41" s="34" t="s">
        <v>257</v>
      </c>
      <c r="AS41" s="34" t="s">
        <v>257</v>
      </c>
      <c r="AT41" s="34" t="s">
        <v>257</v>
      </c>
      <c r="AU41" s="34" t="s">
        <v>257</v>
      </c>
      <c r="AV41" s="34" t="s">
        <v>257</v>
      </c>
      <c r="AW41" s="34" t="s">
        <v>257</v>
      </c>
      <c r="AX41" s="34" t="s">
        <v>257</v>
      </c>
      <c r="AY41" s="34" t="s">
        <v>257</v>
      </c>
      <c r="AZ41" s="34" t="s">
        <v>257</v>
      </c>
      <c r="BA41" s="34" t="s">
        <v>257</v>
      </c>
      <c r="BB41" s="34" t="s">
        <v>258</v>
      </c>
      <c r="BC41" s="34" t="s">
        <v>1010</v>
      </c>
      <c r="BD41" s="34" t="s">
        <v>1037</v>
      </c>
      <c r="BE41" s="34" t="s">
        <v>1038</v>
      </c>
      <c r="BF41" s="34" t="s">
        <v>1039</v>
      </c>
      <c r="BG41" s="34" t="s">
        <v>1040</v>
      </c>
      <c r="BH41" s="34" t="s">
        <v>257</v>
      </c>
      <c r="BI41" s="34" t="s">
        <v>257</v>
      </c>
      <c r="BJ41" s="34" t="s">
        <v>444</v>
      </c>
      <c r="BK41" s="34" t="s">
        <v>257</v>
      </c>
      <c r="BL41" s="34" t="s">
        <v>1041</v>
      </c>
      <c r="BM41" s="34" t="s">
        <v>257</v>
      </c>
      <c r="BN41" s="34" t="s">
        <v>378</v>
      </c>
      <c r="BO41" s="34" t="s">
        <v>257</v>
      </c>
      <c r="BP41" s="34" t="s">
        <v>1042</v>
      </c>
      <c r="BQ41" s="34" t="s">
        <v>695</v>
      </c>
      <c r="BR41" s="34" t="s">
        <v>257</v>
      </c>
      <c r="BS41" s="34" t="s">
        <v>278</v>
      </c>
      <c r="BT41" s="34" t="s">
        <v>666</v>
      </c>
      <c r="BU41" s="34" t="s">
        <v>257</v>
      </c>
      <c r="BV41" s="34" t="s">
        <v>257</v>
      </c>
      <c r="BW41" s="34" t="s">
        <v>257</v>
      </c>
      <c r="BX41" s="34" t="s">
        <v>257</v>
      </c>
      <c r="BY41" s="34" t="s">
        <v>257</v>
      </c>
      <c r="BZ41" s="34">
        <v>75</v>
      </c>
      <c r="CA41" s="34">
        <v>0</v>
      </c>
      <c r="CB41" s="34">
        <v>1.2</v>
      </c>
      <c r="CC41" s="34">
        <v>0.78</v>
      </c>
      <c r="CD41" s="34">
        <v>93.29</v>
      </c>
      <c r="CE41" s="34">
        <v>16.8</v>
      </c>
      <c r="CF41" s="34" t="s">
        <v>257</v>
      </c>
      <c r="CG41" s="34" t="s">
        <v>257</v>
      </c>
      <c r="CH41" s="34">
        <v>78.08</v>
      </c>
      <c r="CI41" s="34" t="s">
        <v>257</v>
      </c>
      <c r="CJ41" s="34">
        <v>43.71</v>
      </c>
      <c r="CK41" s="34">
        <v>100</v>
      </c>
      <c r="CL41" s="34">
        <v>16.670000000000002</v>
      </c>
      <c r="CM41" s="34" t="s">
        <v>257</v>
      </c>
      <c r="CN41" s="34">
        <v>15.66</v>
      </c>
      <c r="CO41" s="34">
        <v>10.94</v>
      </c>
      <c r="CP41" s="34" t="s">
        <v>257</v>
      </c>
      <c r="CQ41" s="34">
        <v>50</v>
      </c>
      <c r="CR41" s="34">
        <v>13.17</v>
      </c>
      <c r="CS41" s="34" t="s">
        <v>257</v>
      </c>
      <c r="CT41" s="34" t="s">
        <v>257</v>
      </c>
      <c r="CU41" s="34" t="s">
        <v>257</v>
      </c>
      <c r="CV41" s="34" t="s">
        <v>257</v>
      </c>
      <c r="CW41" s="34" t="s">
        <v>257</v>
      </c>
      <c r="CX41" s="34" t="s">
        <v>271</v>
      </c>
      <c r="CY41" s="34" t="s">
        <v>257</v>
      </c>
      <c r="CZ41" s="34" t="s">
        <v>392</v>
      </c>
      <c r="DA41" s="34" t="s">
        <v>308</v>
      </c>
      <c r="DB41" s="34" t="s">
        <v>1043</v>
      </c>
      <c r="DC41" s="34" t="s">
        <v>1044</v>
      </c>
      <c r="DD41" s="34" t="s">
        <v>257</v>
      </c>
      <c r="DE41" s="34" t="s">
        <v>257</v>
      </c>
      <c r="DF41" s="34" t="s">
        <v>756</v>
      </c>
      <c r="DG41" s="34" t="s">
        <v>257</v>
      </c>
      <c r="DH41" s="34" t="s">
        <v>1045</v>
      </c>
      <c r="DI41" s="34" t="s">
        <v>305</v>
      </c>
      <c r="DJ41" s="34" t="s">
        <v>423</v>
      </c>
      <c r="DK41" s="34" t="s">
        <v>257</v>
      </c>
      <c r="DL41" s="34" t="s">
        <v>1046</v>
      </c>
      <c r="DM41" s="34" t="s">
        <v>273</v>
      </c>
      <c r="DN41" s="34" t="s">
        <v>257</v>
      </c>
      <c r="DO41" s="34" t="s">
        <v>278</v>
      </c>
      <c r="DP41" s="34" t="s">
        <v>467</v>
      </c>
      <c r="DQ41" s="34" t="s">
        <v>257</v>
      </c>
      <c r="DR41" s="34" t="s">
        <v>257</v>
      </c>
      <c r="DS41" s="34" t="s">
        <v>257</v>
      </c>
      <c r="DT41" s="34" t="s">
        <v>257</v>
      </c>
      <c r="DU41" s="34" t="s">
        <v>257</v>
      </c>
      <c r="DV41" s="34" t="s">
        <v>257</v>
      </c>
      <c r="DW41" s="34" t="s">
        <v>257</v>
      </c>
      <c r="DX41" s="34" t="s">
        <v>257</v>
      </c>
      <c r="DY41" s="34" t="s">
        <v>257</v>
      </c>
      <c r="DZ41" s="34" t="s">
        <v>257</v>
      </c>
      <c r="EA41" s="34" t="s">
        <v>257</v>
      </c>
      <c r="EB41" s="34" t="s">
        <v>257</v>
      </c>
      <c r="EC41" s="34" t="s">
        <v>257</v>
      </c>
      <c r="ED41" s="34" t="s">
        <v>257</v>
      </c>
      <c r="EE41" s="34" t="s">
        <v>257</v>
      </c>
      <c r="EF41" s="34" t="s">
        <v>257</v>
      </c>
      <c r="EG41" s="34" t="s">
        <v>257</v>
      </c>
      <c r="EH41" s="34" t="s">
        <v>257</v>
      </c>
      <c r="EI41" s="34" t="s">
        <v>257</v>
      </c>
      <c r="EJ41" s="34" t="s">
        <v>257</v>
      </c>
      <c r="EK41" s="34" t="s">
        <v>257</v>
      </c>
      <c r="EL41" s="34" t="s">
        <v>257</v>
      </c>
      <c r="EM41" s="34" t="s">
        <v>257</v>
      </c>
      <c r="EN41" s="34" t="s">
        <v>257</v>
      </c>
      <c r="EO41" s="34" t="s">
        <v>257</v>
      </c>
      <c r="EP41" s="34" t="s">
        <v>257</v>
      </c>
      <c r="EQ41" s="34" t="s">
        <v>257</v>
      </c>
      <c r="ER41" s="34" t="s">
        <v>257</v>
      </c>
      <c r="ES41" s="34" t="s">
        <v>257</v>
      </c>
      <c r="ET41" s="34" t="s">
        <v>432</v>
      </c>
      <c r="EU41" s="34" t="s">
        <v>1010</v>
      </c>
      <c r="EV41" s="34" t="s">
        <v>1047</v>
      </c>
      <c r="EW41" s="34" t="s">
        <v>1048</v>
      </c>
      <c r="EX41" s="34" t="s">
        <v>1049</v>
      </c>
      <c r="EY41" s="34" t="s">
        <v>1050</v>
      </c>
      <c r="EZ41" s="34" t="s">
        <v>257</v>
      </c>
      <c r="FA41" s="34" t="s">
        <v>257</v>
      </c>
      <c r="FB41" s="34" t="s">
        <v>1051</v>
      </c>
      <c r="FC41" s="34" t="s">
        <v>257</v>
      </c>
      <c r="FD41" s="34" t="s">
        <v>1052</v>
      </c>
      <c r="FE41" s="34" t="s">
        <v>305</v>
      </c>
      <c r="FF41" s="34" t="s">
        <v>1053</v>
      </c>
      <c r="FG41" s="34" t="s">
        <v>257</v>
      </c>
      <c r="FH41" s="34" t="s">
        <v>1054</v>
      </c>
      <c r="FI41" s="34" t="s">
        <v>1055</v>
      </c>
      <c r="FJ41" s="34" t="s">
        <v>257</v>
      </c>
      <c r="FK41" s="34" t="s">
        <v>432</v>
      </c>
      <c r="FL41" s="34" t="s">
        <v>537</v>
      </c>
      <c r="FM41" s="34" t="s">
        <v>257</v>
      </c>
      <c r="FN41" s="34" t="s">
        <v>257</v>
      </c>
      <c r="FO41" s="34" t="s">
        <v>257</v>
      </c>
      <c r="FP41" s="34" t="s">
        <v>257</v>
      </c>
      <c r="FQ41" s="34" t="s">
        <v>257</v>
      </c>
      <c r="FR41" s="34">
        <v>102.25</v>
      </c>
      <c r="FS41" s="34">
        <v>660.04499999999996</v>
      </c>
      <c r="FT41" s="34">
        <v>94.858999999999995</v>
      </c>
      <c r="FU41" s="34">
        <v>94.106999999999999</v>
      </c>
      <c r="FV41" s="34">
        <v>76.057000000000002</v>
      </c>
      <c r="FW41" s="34">
        <v>428.416</v>
      </c>
      <c r="FX41" s="34" t="s">
        <v>257</v>
      </c>
      <c r="FY41" s="34" t="s">
        <v>257</v>
      </c>
      <c r="FZ41" s="34">
        <v>1765.058</v>
      </c>
      <c r="GA41" s="34" t="s">
        <v>257</v>
      </c>
      <c r="GB41" s="34">
        <v>985.32899999999995</v>
      </c>
      <c r="GC41" s="34">
        <v>105.667</v>
      </c>
      <c r="GD41" s="34">
        <v>1214.1489999999999</v>
      </c>
      <c r="GE41" s="34" t="s">
        <v>257</v>
      </c>
      <c r="GF41" s="34">
        <v>1275.915</v>
      </c>
      <c r="GG41" s="34">
        <v>1105.7850000000001</v>
      </c>
      <c r="GH41" s="34" t="s">
        <v>257</v>
      </c>
      <c r="GI41" s="34">
        <v>638.625</v>
      </c>
      <c r="GJ41" s="34">
        <v>1200.7239999999999</v>
      </c>
      <c r="GK41" s="34" t="s">
        <v>257</v>
      </c>
      <c r="GL41" s="34" t="s">
        <v>257</v>
      </c>
      <c r="GM41" s="34" t="s">
        <v>257</v>
      </c>
      <c r="GN41" s="34" t="s">
        <v>257</v>
      </c>
    </row>
    <row r="42" spans="1:196" x14ac:dyDescent="0.25">
      <c r="A42" s="33">
        <v>44783</v>
      </c>
      <c r="B42" s="34" t="s">
        <v>257</v>
      </c>
      <c r="C42" s="34">
        <v>0</v>
      </c>
      <c r="D42" s="34">
        <v>100</v>
      </c>
      <c r="E42" s="34" t="s">
        <v>257</v>
      </c>
      <c r="F42" s="34" t="s">
        <v>257</v>
      </c>
      <c r="G42" s="34" t="s">
        <v>257</v>
      </c>
      <c r="H42" s="34" t="s">
        <v>257</v>
      </c>
      <c r="I42" s="34" t="s">
        <v>257</v>
      </c>
      <c r="J42" s="34" t="s">
        <v>257</v>
      </c>
      <c r="K42" s="34" t="s">
        <v>257</v>
      </c>
      <c r="L42" s="34" t="s">
        <v>257</v>
      </c>
      <c r="M42" s="34" t="s">
        <v>257</v>
      </c>
      <c r="N42" s="34" t="s">
        <v>257</v>
      </c>
      <c r="O42" s="34" t="s">
        <v>257</v>
      </c>
      <c r="P42" s="34" t="s">
        <v>257</v>
      </c>
      <c r="Q42" s="34" t="s">
        <v>257</v>
      </c>
      <c r="R42" s="34" t="s">
        <v>257</v>
      </c>
      <c r="S42" s="34" t="s">
        <v>257</v>
      </c>
      <c r="T42" s="34" t="s">
        <v>257</v>
      </c>
      <c r="U42" s="34" t="s">
        <v>257</v>
      </c>
      <c r="V42" s="34" t="s">
        <v>257</v>
      </c>
      <c r="W42" s="34" t="s">
        <v>257</v>
      </c>
      <c r="X42" s="34" t="s">
        <v>257</v>
      </c>
      <c r="Y42" s="34" t="s">
        <v>257</v>
      </c>
      <c r="Z42" s="34" t="s">
        <v>257</v>
      </c>
      <c r="AA42" s="34" t="s">
        <v>257</v>
      </c>
      <c r="AB42" s="34" t="s">
        <v>257</v>
      </c>
      <c r="AC42" s="34" t="s">
        <v>257</v>
      </c>
      <c r="AD42" s="34" t="s">
        <v>257</v>
      </c>
      <c r="AE42" s="34" t="s">
        <v>257</v>
      </c>
      <c r="AF42" s="34" t="s">
        <v>257</v>
      </c>
      <c r="AG42" s="34" t="s">
        <v>257</v>
      </c>
      <c r="AH42" s="34" t="s">
        <v>257</v>
      </c>
      <c r="AI42" s="34" t="s">
        <v>257</v>
      </c>
      <c r="AJ42" s="34" t="s">
        <v>257</v>
      </c>
      <c r="AK42" s="34" t="s">
        <v>257</v>
      </c>
      <c r="AL42" s="34" t="s">
        <v>257</v>
      </c>
      <c r="AM42" s="34" t="s">
        <v>257</v>
      </c>
      <c r="AN42" s="34" t="s">
        <v>257</v>
      </c>
      <c r="AO42" s="34" t="s">
        <v>257</v>
      </c>
      <c r="AP42" s="34" t="s">
        <v>257</v>
      </c>
      <c r="AQ42" s="34" t="s">
        <v>257</v>
      </c>
      <c r="AR42" s="34" t="s">
        <v>257</v>
      </c>
      <c r="AS42" s="34" t="s">
        <v>257</v>
      </c>
      <c r="AT42" s="34" t="s">
        <v>257</v>
      </c>
      <c r="AU42" s="34" t="s">
        <v>257</v>
      </c>
      <c r="AV42" s="34" t="s">
        <v>257</v>
      </c>
      <c r="AW42" s="34" t="s">
        <v>257</v>
      </c>
      <c r="AX42" s="34" t="s">
        <v>257</v>
      </c>
      <c r="AY42" s="34" t="s">
        <v>257</v>
      </c>
      <c r="AZ42" s="34" t="s">
        <v>257</v>
      </c>
      <c r="BA42" s="34" t="s">
        <v>257</v>
      </c>
      <c r="BB42" s="34" t="s">
        <v>258</v>
      </c>
      <c r="BC42" s="34" t="s">
        <v>730</v>
      </c>
      <c r="BD42" s="34" t="s">
        <v>1056</v>
      </c>
      <c r="BE42" s="34" t="s">
        <v>1057</v>
      </c>
      <c r="BF42" s="34" t="s">
        <v>376</v>
      </c>
      <c r="BG42" s="34" t="s">
        <v>1058</v>
      </c>
      <c r="BH42" s="34" t="s">
        <v>257</v>
      </c>
      <c r="BI42" s="34" t="s">
        <v>257</v>
      </c>
      <c r="BJ42" s="34" t="s">
        <v>486</v>
      </c>
      <c r="BK42" s="34" t="s">
        <v>257</v>
      </c>
      <c r="BL42" s="34" t="s">
        <v>1059</v>
      </c>
      <c r="BM42" s="34" t="s">
        <v>257</v>
      </c>
      <c r="BN42" s="34" t="s">
        <v>547</v>
      </c>
      <c r="BO42" s="34" t="s">
        <v>257</v>
      </c>
      <c r="BP42" s="34" t="s">
        <v>1060</v>
      </c>
      <c r="BQ42" s="34" t="s">
        <v>476</v>
      </c>
      <c r="BR42" s="34" t="s">
        <v>257</v>
      </c>
      <c r="BS42" s="34" t="s">
        <v>271</v>
      </c>
      <c r="BT42" s="34" t="s">
        <v>649</v>
      </c>
      <c r="BU42" s="34" t="s">
        <v>418</v>
      </c>
      <c r="BV42" s="34" t="s">
        <v>257</v>
      </c>
      <c r="BW42" s="34" t="s">
        <v>257</v>
      </c>
      <c r="BX42" s="34" t="s">
        <v>257</v>
      </c>
      <c r="BY42" s="34" t="s">
        <v>257</v>
      </c>
      <c r="BZ42" s="34">
        <v>0</v>
      </c>
      <c r="CA42" s="34">
        <v>2.65</v>
      </c>
      <c r="CB42" s="34">
        <v>1.21</v>
      </c>
      <c r="CC42" s="34">
        <v>0.77</v>
      </c>
      <c r="CD42" s="34">
        <v>97.73</v>
      </c>
      <c r="CE42" s="34">
        <v>7.67</v>
      </c>
      <c r="CF42" s="34" t="s">
        <v>257</v>
      </c>
      <c r="CG42" s="34" t="s">
        <v>257</v>
      </c>
      <c r="CH42" s="34">
        <v>81.03</v>
      </c>
      <c r="CI42" s="34" t="s">
        <v>257</v>
      </c>
      <c r="CJ42" s="34">
        <v>44.76</v>
      </c>
      <c r="CK42" s="34">
        <v>100</v>
      </c>
      <c r="CL42" s="34">
        <v>20</v>
      </c>
      <c r="CM42" s="34" t="s">
        <v>257</v>
      </c>
      <c r="CN42" s="34">
        <v>22.71</v>
      </c>
      <c r="CO42" s="34">
        <v>8.91</v>
      </c>
      <c r="CP42" s="34" t="s">
        <v>257</v>
      </c>
      <c r="CQ42" s="34">
        <v>40</v>
      </c>
      <c r="CR42" s="34">
        <v>11.89</v>
      </c>
      <c r="CS42" s="34">
        <v>0</v>
      </c>
      <c r="CT42" s="34" t="s">
        <v>257</v>
      </c>
      <c r="CU42" s="34" t="s">
        <v>257</v>
      </c>
      <c r="CV42" s="34" t="s">
        <v>257</v>
      </c>
      <c r="CW42" s="34" t="s">
        <v>257</v>
      </c>
      <c r="CX42" s="34" t="s">
        <v>257</v>
      </c>
      <c r="CY42" s="34" t="s">
        <v>407</v>
      </c>
      <c r="CZ42" s="34" t="s">
        <v>352</v>
      </c>
      <c r="DA42" s="34" t="s">
        <v>392</v>
      </c>
      <c r="DB42" s="34" t="s">
        <v>1061</v>
      </c>
      <c r="DC42" s="34" t="s">
        <v>948</v>
      </c>
      <c r="DD42" s="34" t="s">
        <v>257</v>
      </c>
      <c r="DE42" s="34" t="s">
        <v>257</v>
      </c>
      <c r="DF42" s="34" t="s">
        <v>1062</v>
      </c>
      <c r="DG42" s="34" t="s">
        <v>257</v>
      </c>
      <c r="DH42" s="34" t="s">
        <v>1063</v>
      </c>
      <c r="DI42" s="34" t="s">
        <v>313</v>
      </c>
      <c r="DJ42" s="34" t="s">
        <v>507</v>
      </c>
      <c r="DK42" s="34" t="s">
        <v>257</v>
      </c>
      <c r="DL42" s="34" t="s">
        <v>1064</v>
      </c>
      <c r="DM42" s="34" t="s">
        <v>603</v>
      </c>
      <c r="DN42" s="34" t="s">
        <v>257</v>
      </c>
      <c r="DO42" s="34" t="s">
        <v>278</v>
      </c>
      <c r="DP42" s="34" t="s">
        <v>273</v>
      </c>
      <c r="DQ42" s="34" t="s">
        <v>257</v>
      </c>
      <c r="DR42" s="34" t="s">
        <v>257</v>
      </c>
      <c r="DS42" s="34" t="s">
        <v>257</v>
      </c>
      <c r="DT42" s="34" t="s">
        <v>257</v>
      </c>
      <c r="DU42" s="34" t="s">
        <v>257</v>
      </c>
      <c r="DV42" s="34" t="s">
        <v>257</v>
      </c>
      <c r="DW42" s="34" t="s">
        <v>257</v>
      </c>
      <c r="DX42" s="34" t="s">
        <v>257</v>
      </c>
      <c r="DY42" s="34" t="s">
        <v>257</v>
      </c>
      <c r="DZ42" s="34" t="s">
        <v>257</v>
      </c>
      <c r="EA42" s="34" t="s">
        <v>257</v>
      </c>
      <c r="EB42" s="34" t="s">
        <v>257</v>
      </c>
      <c r="EC42" s="34" t="s">
        <v>257</v>
      </c>
      <c r="ED42" s="34" t="s">
        <v>257</v>
      </c>
      <c r="EE42" s="34" t="s">
        <v>257</v>
      </c>
      <c r="EF42" s="34" t="s">
        <v>257</v>
      </c>
      <c r="EG42" s="34" t="s">
        <v>257</v>
      </c>
      <c r="EH42" s="34" t="s">
        <v>257</v>
      </c>
      <c r="EI42" s="34" t="s">
        <v>257</v>
      </c>
      <c r="EJ42" s="34" t="s">
        <v>257</v>
      </c>
      <c r="EK42" s="34" t="s">
        <v>257</v>
      </c>
      <c r="EL42" s="34" t="s">
        <v>257</v>
      </c>
      <c r="EM42" s="34" t="s">
        <v>257</v>
      </c>
      <c r="EN42" s="34" t="s">
        <v>257</v>
      </c>
      <c r="EO42" s="34" t="s">
        <v>257</v>
      </c>
      <c r="EP42" s="34" t="s">
        <v>257</v>
      </c>
      <c r="EQ42" s="34" t="s">
        <v>257</v>
      </c>
      <c r="ER42" s="34" t="s">
        <v>257</v>
      </c>
      <c r="ES42" s="34" t="s">
        <v>257</v>
      </c>
      <c r="ET42" s="34" t="s">
        <v>258</v>
      </c>
      <c r="EU42" s="34" t="s">
        <v>706</v>
      </c>
      <c r="EV42" s="34" t="s">
        <v>1065</v>
      </c>
      <c r="EW42" s="34" t="s">
        <v>1066</v>
      </c>
      <c r="EX42" s="34" t="s">
        <v>1067</v>
      </c>
      <c r="EY42" s="34" t="s">
        <v>934</v>
      </c>
      <c r="EZ42" s="34" t="s">
        <v>257</v>
      </c>
      <c r="FA42" s="34" t="s">
        <v>257</v>
      </c>
      <c r="FB42" s="34" t="s">
        <v>1068</v>
      </c>
      <c r="FC42" s="34" t="s">
        <v>257</v>
      </c>
      <c r="FD42" s="34" t="s">
        <v>1069</v>
      </c>
      <c r="FE42" s="34" t="s">
        <v>313</v>
      </c>
      <c r="FF42" s="34" t="s">
        <v>412</v>
      </c>
      <c r="FG42" s="34" t="s">
        <v>257</v>
      </c>
      <c r="FH42" s="34" t="s">
        <v>1070</v>
      </c>
      <c r="FI42" s="34" t="s">
        <v>477</v>
      </c>
      <c r="FJ42" s="34" t="s">
        <v>257</v>
      </c>
      <c r="FK42" s="34" t="s">
        <v>589</v>
      </c>
      <c r="FL42" s="34" t="s">
        <v>1071</v>
      </c>
      <c r="FM42" s="34" t="s">
        <v>418</v>
      </c>
      <c r="FN42" s="34" t="s">
        <v>257</v>
      </c>
      <c r="FO42" s="34" t="s">
        <v>257</v>
      </c>
      <c r="FP42" s="34" t="s">
        <v>257</v>
      </c>
      <c r="FQ42" s="34" t="s">
        <v>257</v>
      </c>
      <c r="FR42" s="34">
        <v>160.5</v>
      </c>
      <c r="FS42" s="34">
        <v>693.99400000000003</v>
      </c>
      <c r="FT42" s="34">
        <v>93.748000000000005</v>
      </c>
      <c r="FU42" s="34">
        <v>98.953999999999994</v>
      </c>
      <c r="FV42" s="34">
        <v>75.635000000000005</v>
      </c>
      <c r="FW42" s="34">
        <v>507.33199999999999</v>
      </c>
      <c r="FX42" s="34" t="s">
        <v>257</v>
      </c>
      <c r="FY42" s="34" t="s">
        <v>257</v>
      </c>
      <c r="FZ42" s="34">
        <v>1776.8689999999999</v>
      </c>
      <c r="GA42" s="34" t="s">
        <v>257</v>
      </c>
      <c r="GB42" s="34">
        <v>901.38599999999997</v>
      </c>
      <c r="GC42" s="34">
        <v>102.4</v>
      </c>
      <c r="GD42" s="34">
        <v>1081.3599999999999</v>
      </c>
      <c r="GE42" s="34" t="s">
        <v>257</v>
      </c>
      <c r="GF42" s="34">
        <v>1143.066</v>
      </c>
      <c r="GG42" s="34">
        <v>1123.8140000000001</v>
      </c>
      <c r="GH42" s="34" t="s">
        <v>257</v>
      </c>
      <c r="GI42" s="34">
        <v>680.3</v>
      </c>
      <c r="GJ42" s="34">
        <v>1152.385</v>
      </c>
      <c r="GK42" s="34">
        <v>138</v>
      </c>
      <c r="GL42" s="34" t="s">
        <v>257</v>
      </c>
      <c r="GM42" s="34" t="s">
        <v>257</v>
      </c>
      <c r="GN42" s="34" t="s">
        <v>257</v>
      </c>
    </row>
    <row r="43" spans="1:196" x14ac:dyDescent="0.25">
      <c r="A43" s="33">
        <v>44784</v>
      </c>
      <c r="B43" s="34" t="s">
        <v>257</v>
      </c>
      <c r="C43" s="34">
        <v>0</v>
      </c>
      <c r="D43" s="34">
        <v>100</v>
      </c>
      <c r="E43" s="34" t="s">
        <v>257</v>
      </c>
      <c r="F43" s="34" t="s">
        <v>257</v>
      </c>
      <c r="G43" s="34" t="s">
        <v>257</v>
      </c>
      <c r="H43" s="34" t="s">
        <v>257</v>
      </c>
      <c r="I43" s="34" t="s">
        <v>257</v>
      </c>
      <c r="J43" s="34" t="s">
        <v>257</v>
      </c>
      <c r="K43" s="34" t="s">
        <v>257</v>
      </c>
      <c r="L43" s="34" t="s">
        <v>257</v>
      </c>
      <c r="M43" s="34" t="s">
        <v>257</v>
      </c>
      <c r="N43" s="34" t="s">
        <v>257</v>
      </c>
      <c r="O43" s="34" t="s">
        <v>257</v>
      </c>
      <c r="P43" s="34" t="s">
        <v>257</v>
      </c>
      <c r="Q43" s="34" t="s">
        <v>257</v>
      </c>
      <c r="R43" s="34" t="s">
        <v>257</v>
      </c>
      <c r="S43" s="34" t="s">
        <v>257</v>
      </c>
      <c r="T43" s="34" t="s">
        <v>257</v>
      </c>
      <c r="U43" s="34" t="s">
        <v>257</v>
      </c>
      <c r="V43" s="34" t="s">
        <v>257</v>
      </c>
      <c r="W43" s="34" t="s">
        <v>257</v>
      </c>
      <c r="X43" s="34" t="s">
        <v>257</v>
      </c>
      <c r="Y43" s="34" t="s">
        <v>257</v>
      </c>
      <c r="Z43" s="34" t="s">
        <v>257</v>
      </c>
      <c r="AA43" s="34" t="s">
        <v>257</v>
      </c>
      <c r="AB43" s="34" t="s">
        <v>257</v>
      </c>
      <c r="AC43" s="34" t="s">
        <v>257</v>
      </c>
      <c r="AD43" s="34" t="s">
        <v>257</v>
      </c>
      <c r="AE43" s="34" t="s">
        <v>257</v>
      </c>
      <c r="AF43" s="34" t="s">
        <v>257</v>
      </c>
      <c r="AG43" s="34" t="s">
        <v>257</v>
      </c>
      <c r="AH43" s="34" t="s">
        <v>257</v>
      </c>
      <c r="AI43" s="34" t="s">
        <v>257</v>
      </c>
      <c r="AJ43" s="34" t="s">
        <v>257</v>
      </c>
      <c r="AK43" s="34" t="s">
        <v>257</v>
      </c>
      <c r="AL43" s="34" t="s">
        <v>257</v>
      </c>
      <c r="AM43" s="34" t="s">
        <v>257</v>
      </c>
      <c r="AN43" s="34" t="s">
        <v>257</v>
      </c>
      <c r="AO43" s="34" t="s">
        <v>257</v>
      </c>
      <c r="AP43" s="34" t="s">
        <v>257</v>
      </c>
      <c r="AQ43" s="34" t="s">
        <v>257</v>
      </c>
      <c r="AR43" s="34" t="s">
        <v>257</v>
      </c>
      <c r="AS43" s="34" t="s">
        <v>257</v>
      </c>
      <c r="AT43" s="34" t="s">
        <v>257</v>
      </c>
      <c r="AU43" s="34" t="s">
        <v>257</v>
      </c>
      <c r="AV43" s="34" t="s">
        <v>257</v>
      </c>
      <c r="AW43" s="34" t="s">
        <v>257</v>
      </c>
      <c r="AX43" s="34" t="s">
        <v>257</v>
      </c>
      <c r="AY43" s="34" t="s">
        <v>257</v>
      </c>
      <c r="AZ43" s="34" t="s">
        <v>257</v>
      </c>
      <c r="BA43" s="34" t="s">
        <v>257</v>
      </c>
      <c r="BB43" s="34" t="s">
        <v>258</v>
      </c>
      <c r="BC43" s="34" t="s">
        <v>380</v>
      </c>
      <c r="BD43" s="34" t="s">
        <v>1072</v>
      </c>
      <c r="BE43" s="34" t="s">
        <v>1073</v>
      </c>
      <c r="BF43" s="34" t="s">
        <v>657</v>
      </c>
      <c r="BG43" s="34" t="s">
        <v>1074</v>
      </c>
      <c r="BH43" s="34" t="s">
        <v>257</v>
      </c>
      <c r="BI43" s="34" t="s">
        <v>257</v>
      </c>
      <c r="BJ43" s="34" t="s">
        <v>444</v>
      </c>
      <c r="BK43" s="34" t="s">
        <v>257</v>
      </c>
      <c r="BL43" s="34" t="s">
        <v>1075</v>
      </c>
      <c r="BM43" s="34" t="s">
        <v>257</v>
      </c>
      <c r="BN43" s="34" t="s">
        <v>444</v>
      </c>
      <c r="BO43" s="34" t="s">
        <v>257</v>
      </c>
      <c r="BP43" s="34" t="s">
        <v>1076</v>
      </c>
      <c r="BQ43" s="34" t="s">
        <v>969</v>
      </c>
      <c r="BR43" s="34" t="s">
        <v>257</v>
      </c>
      <c r="BS43" s="34" t="s">
        <v>278</v>
      </c>
      <c r="BT43" s="34" t="s">
        <v>354</v>
      </c>
      <c r="BU43" s="34" t="s">
        <v>418</v>
      </c>
      <c r="BV43" s="34" t="s">
        <v>257</v>
      </c>
      <c r="BW43" s="34" t="s">
        <v>257</v>
      </c>
      <c r="BX43" s="34" t="s">
        <v>257</v>
      </c>
      <c r="BY43" s="34" t="s">
        <v>257</v>
      </c>
      <c r="BZ43" s="34">
        <v>0</v>
      </c>
      <c r="CA43" s="34">
        <v>0.38</v>
      </c>
      <c r="CB43" s="34">
        <v>1.4</v>
      </c>
      <c r="CC43" s="34">
        <v>0.95</v>
      </c>
      <c r="CD43" s="34">
        <v>96.84</v>
      </c>
      <c r="CE43" s="34">
        <v>12.14</v>
      </c>
      <c r="CF43" s="34" t="s">
        <v>257</v>
      </c>
      <c r="CG43" s="34" t="s">
        <v>257</v>
      </c>
      <c r="CH43" s="34">
        <v>20</v>
      </c>
      <c r="CI43" s="34" t="s">
        <v>257</v>
      </c>
      <c r="CJ43" s="34">
        <v>44.88</v>
      </c>
      <c r="CK43" s="34">
        <v>100</v>
      </c>
      <c r="CL43" s="34">
        <v>20.99</v>
      </c>
      <c r="CM43" s="34" t="s">
        <v>257</v>
      </c>
      <c r="CN43" s="34">
        <v>15.51</v>
      </c>
      <c r="CO43" s="34">
        <v>8.81</v>
      </c>
      <c r="CP43" s="34" t="s">
        <v>257</v>
      </c>
      <c r="CQ43" s="34">
        <v>60</v>
      </c>
      <c r="CR43" s="34">
        <v>12.1</v>
      </c>
      <c r="CS43" s="34">
        <v>0</v>
      </c>
      <c r="CT43" s="34" t="s">
        <v>257</v>
      </c>
      <c r="CU43" s="34" t="s">
        <v>257</v>
      </c>
      <c r="CV43" s="34" t="s">
        <v>257</v>
      </c>
      <c r="CW43" s="34" t="s">
        <v>257</v>
      </c>
      <c r="CX43" s="34" t="s">
        <v>257</v>
      </c>
      <c r="CY43" s="34" t="s">
        <v>418</v>
      </c>
      <c r="CZ43" s="34" t="s">
        <v>392</v>
      </c>
      <c r="DA43" s="34" t="s">
        <v>458</v>
      </c>
      <c r="DB43" s="34" t="s">
        <v>1077</v>
      </c>
      <c r="DC43" s="34" t="s">
        <v>1078</v>
      </c>
      <c r="DD43" s="34" t="s">
        <v>257</v>
      </c>
      <c r="DE43" s="34" t="s">
        <v>257</v>
      </c>
      <c r="DF43" s="34" t="s">
        <v>343</v>
      </c>
      <c r="DG43" s="34" t="s">
        <v>257</v>
      </c>
      <c r="DH43" s="34" t="s">
        <v>1079</v>
      </c>
      <c r="DI43" s="34" t="s">
        <v>293</v>
      </c>
      <c r="DJ43" s="34" t="s">
        <v>311</v>
      </c>
      <c r="DK43" s="34" t="s">
        <v>257</v>
      </c>
      <c r="DL43" s="34" t="s">
        <v>1080</v>
      </c>
      <c r="DM43" s="34" t="s">
        <v>603</v>
      </c>
      <c r="DN43" s="34" t="s">
        <v>257</v>
      </c>
      <c r="DO43" s="34" t="s">
        <v>271</v>
      </c>
      <c r="DP43" s="34" t="s">
        <v>600</v>
      </c>
      <c r="DQ43" s="34" t="s">
        <v>257</v>
      </c>
      <c r="DR43" s="34" t="s">
        <v>257</v>
      </c>
      <c r="DS43" s="34" t="s">
        <v>257</v>
      </c>
      <c r="DT43" s="34" t="s">
        <v>257</v>
      </c>
      <c r="DU43" s="34" t="s">
        <v>257</v>
      </c>
      <c r="DV43" s="34" t="s">
        <v>257</v>
      </c>
      <c r="DW43" s="34" t="s">
        <v>257</v>
      </c>
      <c r="DX43" s="34" t="s">
        <v>257</v>
      </c>
      <c r="DY43" s="34" t="s">
        <v>257</v>
      </c>
      <c r="DZ43" s="34" t="s">
        <v>257</v>
      </c>
      <c r="EA43" s="34" t="s">
        <v>257</v>
      </c>
      <c r="EB43" s="34" t="s">
        <v>257</v>
      </c>
      <c r="EC43" s="34" t="s">
        <v>257</v>
      </c>
      <c r="ED43" s="34" t="s">
        <v>257</v>
      </c>
      <c r="EE43" s="34" t="s">
        <v>257</v>
      </c>
      <c r="EF43" s="34" t="s">
        <v>257</v>
      </c>
      <c r="EG43" s="34" t="s">
        <v>257</v>
      </c>
      <c r="EH43" s="34" t="s">
        <v>257</v>
      </c>
      <c r="EI43" s="34" t="s">
        <v>257</v>
      </c>
      <c r="EJ43" s="34" t="s">
        <v>257</v>
      </c>
      <c r="EK43" s="34" t="s">
        <v>257</v>
      </c>
      <c r="EL43" s="34" t="s">
        <v>257</v>
      </c>
      <c r="EM43" s="34" t="s">
        <v>257</v>
      </c>
      <c r="EN43" s="34" t="s">
        <v>257</v>
      </c>
      <c r="EO43" s="34" t="s">
        <v>257</v>
      </c>
      <c r="EP43" s="34" t="s">
        <v>257</v>
      </c>
      <c r="EQ43" s="34" t="s">
        <v>257</v>
      </c>
      <c r="ER43" s="34" t="s">
        <v>257</v>
      </c>
      <c r="ES43" s="34" t="s">
        <v>257</v>
      </c>
      <c r="ET43" s="34" t="s">
        <v>258</v>
      </c>
      <c r="EU43" s="34" t="s">
        <v>1081</v>
      </c>
      <c r="EV43" s="34" t="s">
        <v>1082</v>
      </c>
      <c r="EW43" s="34" t="s">
        <v>1083</v>
      </c>
      <c r="EX43" s="34" t="s">
        <v>788</v>
      </c>
      <c r="EY43" s="34" t="s">
        <v>1084</v>
      </c>
      <c r="EZ43" s="34" t="s">
        <v>257</v>
      </c>
      <c r="FA43" s="34" t="s">
        <v>257</v>
      </c>
      <c r="FB43" s="34" t="s">
        <v>680</v>
      </c>
      <c r="FC43" s="34" t="s">
        <v>257</v>
      </c>
      <c r="FD43" s="34" t="s">
        <v>1085</v>
      </c>
      <c r="FE43" s="34" t="s">
        <v>293</v>
      </c>
      <c r="FF43" s="34" t="s">
        <v>590</v>
      </c>
      <c r="FG43" s="34" t="s">
        <v>257</v>
      </c>
      <c r="FH43" s="34" t="s">
        <v>1086</v>
      </c>
      <c r="FI43" s="34" t="s">
        <v>738</v>
      </c>
      <c r="FJ43" s="34" t="s">
        <v>257</v>
      </c>
      <c r="FK43" s="34" t="s">
        <v>589</v>
      </c>
      <c r="FL43" s="34" t="s">
        <v>406</v>
      </c>
      <c r="FM43" s="34" t="s">
        <v>418</v>
      </c>
      <c r="FN43" s="34" t="s">
        <v>257</v>
      </c>
      <c r="FO43" s="34" t="s">
        <v>257</v>
      </c>
      <c r="FP43" s="34" t="s">
        <v>257</v>
      </c>
      <c r="FQ43" s="34" t="s">
        <v>257</v>
      </c>
      <c r="FR43" s="34">
        <v>116.5</v>
      </c>
      <c r="FS43" s="34">
        <v>714.57799999999997</v>
      </c>
      <c r="FT43" s="34">
        <v>97.515000000000001</v>
      </c>
      <c r="FU43" s="34">
        <v>89.134</v>
      </c>
      <c r="FV43" s="34">
        <v>75.611000000000004</v>
      </c>
      <c r="FW43" s="34">
        <v>588.99800000000005</v>
      </c>
      <c r="FX43" s="34" t="s">
        <v>257</v>
      </c>
      <c r="FY43" s="34" t="s">
        <v>257</v>
      </c>
      <c r="FZ43" s="34">
        <v>1388.837</v>
      </c>
      <c r="GA43" s="34" t="s">
        <v>257</v>
      </c>
      <c r="GB43" s="34">
        <v>950.49300000000005</v>
      </c>
      <c r="GC43" s="34">
        <v>100</v>
      </c>
      <c r="GD43" s="34">
        <v>1145.605</v>
      </c>
      <c r="GE43" s="34" t="s">
        <v>257</v>
      </c>
      <c r="GF43" s="34">
        <v>1267.2190000000001</v>
      </c>
      <c r="GG43" s="34">
        <v>1103.6859999999999</v>
      </c>
      <c r="GH43" s="34" t="s">
        <v>257</v>
      </c>
      <c r="GI43" s="34">
        <v>553.20000000000005</v>
      </c>
      <c r="GJ43" s="34">
        <v>1162.423</v>
      </c>
      <c r="GK43" s="34">
        <v>155</v>
      </c>
      <c r="GL43" s="34" t="s">
        <v>257</v>
      </c>
      <c r="GM43" s="34" t="s">
        <v>257</v>
      </c>
      <c r="GN43" s="34" t="s">
        <v>257</v>
      </c>
    </row>
    <row r="44" spans="1:196" x14ac:dyDescent="0.25">
      <c r="A44" s="33">
        <v>44785</v>
      </c>
      <c r="B44" s="34" t="s">
        <v>257</v>
      </c>
      <c r="C44" s="34">
        <v>0</v>
      </c>
      <c r="D44" s="34">
        <v>100</v>
      </c>
      <c r="E44" s="34" t="s">
        <v>257</v>
      </c>
      <c r="F44" s="34" t="s">
        <v>257</v>
      </c>
      <c r="G44" s="34" t="s">
        <v>257</v>
      </c>
      <c r="H44" s="34" t="s">
        <v>257</v>
      </c>
      <c r="I44" s="34" t="s">
        <v>257</v>
      </c>
      <c r="J44" s="34" t="s">
        <v>257</v>
      </c>
      <c r="K44" s="34" t="s">
        <v>257</v>
      </c>
      <c r="L44" s="34" t="s">
        <v>257</v>
      </c>
      <c r="M44" s="34" t="s">
        <v>257</v>
      </c>
      <c r="N44" s="34" t="s">
        <v>257</v>
      </c>
      <c r="O44" s="34" t="s">
        <v>257</v>
      </c>
      <c r="P44" s="34" t="s">
        <v>257</v>
      </c>
      <c r="Q44" s="34" t="s">
        <v>257</v>
      </c>
      <c r="R44" s="34" t="s">
        <v>257</v>
      </c>
      <c r="S44" s="34" t="s">
        <v>257</v>
      </c>
      <c r="T44" s="34" t="s">
        <v>257</v>
      </c>
      <c r="U44" s="34" t="s">
        <v>257</v>
      </c>
      <c r="V44" s="34" t="s">
        <v>257</v>
      </c>
      <c r="W44" s="34" t="s">
        <v>257</v>
      </c>
      <c r="X44" s="34" t="s">
        <v>257</v>
      </c>
      <c r="Y44" s="34" t="s">
        <v>257</v>
      </c>
      <c r="Z44" s="34" t="s">
        <v>257</v>
      </c>
      <c r="AA44" s="34" t="s">
        <v>257</v>
      </c>
      <c r="AB44" s="34" t="s">
        <v>257</v>
      </c>
      <c r="AC44" s="34" t="s">
        <v>257</v>
      </c>
      <c r="AD44" s="34" t="s">
        <v>257</v>
      </c>
      <c r="AE44" s="34" t="s">
        <v>257</v>
      </c>
      <c r="AF44" s="34" t="s">
        <v>257</v>
      </c>
      <c r="AG44" s="34" t="s">
        <v>257</v>
      </c>
      <c r="AH44" s="34" t="s">
        <v>257</v>
      </c>
      <c r="AI44" s="34" t="s">
        <v>257</v>
      </c>
      <c r="AJ44" s="34" t="s">
        <v>257</v>
      </c>
      <c r="AK44" s="34" t="s">
        <v>257</v>
      </c>
      <c r="AL44" s="34" t="s">
        <v>257</v>
      </c>
      <c r="AM44" s="34" t="s">
        <v>257</v>
      </c>
      <c r="AN44" s="34" t="s">
        <v>257</v>
      </c>
      <c r="AO44" s="34" t="s">
        <v>257</v>
      </c>
      <c r="AP44" s="34" t="s">
        <v>257</v>
      </c>
      <c r="AQ44" s="34" t="s">
        <v>257</v>
      </c>
      <c r="AR44" s="34" t="s">
        <v>257</v>
      </c>
      <c r="AS44" s="34" t="s">
        <v>257</v>
      </c>
      <c r="AT44" s="34" t="s">
        <v>257</v>
      </c>
      <c r="AU44" s="34" t="s">
        <v>257</v>
      </c>
      <c r="AV44" s="34" t="s">
        <v>257</v>
      </c>
      <c r="AW44" s="34" t="s">
        <v>257</v>
      </c>
      <c r="AX44" s="34" t="s">
        <v>257</v>
      </c>
      <c r="AY44" s="34" t="s">
        <v>257</v>
      </c>
      <c r="AZ44" s="34" t="s">
        <v>257</v>
      </c>
      <c r="BA44" s="34" t="s">
        <v>257</v>
      </c>
      <c r="BB44" s="34" t="s">
        <v>258</v>
      </c>
      <c r="BC44" s="34" t="s">
        <v>910</v>
      </c>
      <c r="BD44" s="34" t="s">
        <v>1087</v>
      </c>
      <c r="BE44" s="34" t="s">
        <v>1088</v>
      </c>
      <c r="BF44" s="34" t="s">
        <v>1089</v>
      </c>
      <c r="BG44" s="34" t="s">
        <v>1090</v>
      </c>
      <c r="BH44" s="34" t="s">
        <v>257</v>
      </c>
      <c r="BI44" s="34" t="s">
        <v>257</v>
      </c>
      <c r="BJ44" s="34" t="s">
        <v>590</v>
      </c>
      <c r="BK44" s="34" t="s">
        <v>257</v>
      </c>
      <c r="BL44" s="34" t="s">
        <v>1091</v>
      </c>
      <c r="BM44" s="34" t="s">
        <v>257</v>
      </c>
      <c r="BN44" s="34" t="s">
        <v>841</v>
      </c>
      <c r="BO44" s="34" t="s">
        <v>257</v>
      </c>
      <c r="BP44" s="34" t="s">
        <v>684</v>
      </c>
      <c r="BQ44" s="34" t="s">
        <v>431</v>
      </c>
      <c r="BR44" s="34" t="s">
        <v>257</v>
      </c>
      <c r="BS44" s="34" t="s">
        <v>269</v>
      </c>
      <c r="BT44" s="34" t="s">
        <v>1092</v>
      </c>
      <c r="BU44" s="34" t="s">
        <v>257</v>
      </c>
      <c r="BV44" s="34" t="s">
        <v>257</v>
      </c>
      <c r="BW44" s="34" t="s">
        <v>257</v>
      </c>
      <c r="BX44" s="34" t="s">
        <v>257</v>
      </c>
      <c r="BY44" s="34" t="s">
        <v>257</v>
      </c>
      <c r="BZ44" s="34">
        <v>0</v>
      </c>
      <c r="CA44" s="34">
        <v>5.47</v>
      </c>
      <c r="CB44" s="34">
        <v>1.26</v>
      </c>
      <c r="CC44" s="34">
        <v>0.83</v>
      </c>
      <c r="CD44" s="34">
        <v>97.36</v>
      </c>
      <c r="CE44" s="34">
        <v>9.1</v>
      </c>
      <c r="CF44" s="34" t="s">
        <v>257</v>
      </c>
      <c r="CG44" s="34" t="s">
        <v>257</v>
      </c>
      <c r="CH44" s="34">
        <v>14.74</v>
      </c>
      <c r="CI44" s="34" t="s">
        <v>257</v>
      </c>
      <c r="CJ44" s="34">
        <v>30.08</v>
      </c>
      <c r="CK44" s="34">
        <v>100</v>
      </c>
      <c r="CL44" s="34">
        <v>20</v>
      </c>
      <c r="CM44" s="34" t="s">
        <v>257</v>
      </c>
      <c r="CN44" s="34">
        <v>15.73</v>
      </c>
      <c r="CO44" s="34">
        <v>9.89</v>
      </c>
      <c r="CP44" s="34" t="s">
        <v>257</v>
      </c>
      <c r="CQ44" s="34">
        <v>36.36</v>
      </c>
      <c r="CR44" s="34">
        <v>12.7</v>
      </c>
      <c r="CS44" s="34" t="s">
        <v>257</v>
      </c>
      <c r="CT44" s="34" t="s">
        <v>257</v>
      </c>
      <c r="CU44" s="34" t="s">
        <v>257</v>
      </c>
      <c r="CV44" s="34" t="s">
        <v>257</v>
      </c>
      <c r="CW44" s="34" t="s">
        <v>257</v>
      </c>
      <c r="CX44" s="34" t="s">
        <v>257</v>
      </c>
      <c r="CY44" s="34" t="s">
        <v>279</v>
      </c>
      <c r="CZ44" s="34" t="s">
        <v>272</v>
      </c>
      <c r="DA44" s="34" t="s">
        <v>308</v>
      </c>
      <c r="DB44" s="34" t="s">
        <v>1093</v>
      </c>
      <c r="DC44" s="34" t="s">
        <v>1094</v>
      </c>
      <c r="DD44" s="34" t="s">
        <v>257</v>
      </c>
      <c r="DE44" s="34" t="s">
        <v>257</v>
      </c>
      <c r="DF44" s="34" t="s">
        <v>345</v>
      </c>
      <c r="DG44" s="34" t="s">
        <v>257</v>
      </c>
      <c r="DH44" s="34" t="s">
        <v>1095</v>
      </c>
      <c r="DI44" s="34" t="s">
        <v>423</v>
      </c>
      <c r="DJ44" s="34" t="s">
        <v>311</v>
      </c>
      <c r="DK44" s="34" t="s">
        <v>257</v>
      </c>
      <c r="DL44" s="34" t="s">
        <v>1096</v>
      </c>
      <c r="DM44" s="34" t="s">
        <v>314</v>
      </c>
      <c r="DN44" s="34" t="s">
        <v>257</v>
      </c>
      <c r="DO44" s="34" t="s">
        <v>278</v>
      </c>
      <c r="DP44" s="34" t="s">
        <v>467</v>
      </c>
      <c r="DQ44" s="34" t="s">
        <v>257</v>
      </c>
      <c r="DR44" s="34" t="s">
        <v>257</v>
      </c>
      <c r="DS44" s="34" t="s">
        <v>257</v>
      </c>
      <c r="DT44" s="34" t="s">
        <v>257</v>
      </c>
      <c r="DU44" s="34" t="s">
        <v>257</v>
      </c>
      <c r="DV44" s="34" t="s">
        <v>257</v>
      </c>
      <c r="DW44" s="34" t="s">
        <v>257</v>
      </c>
      <c r="DX44" s="34" t="s">
        <v>257</v>
      </c>
      <c r="DY44" s="34" t="s">
        <v>257</v>
      </c>
      <c r="DZ44" s="34" t="s">
        <v>257</v>
      </c>
      <c r="EA44" s="34" t="s">
        <v>257</v>
      </c>
      <c r="EB44" s="34" t="s">
        <v>257</v>
      </c>
      <c r="EC44" s="34" t="s">
        <v>257</v>
      </c>
      <c r="ED44" s="34" t="s">
        <v>257</v>
      </c>
      <c r="EE44" s="34" t="s">
        <v>257</v>
      </c>
      <c r="EF44" s="34" t="s">
        <v>257</v>
      </c>
      <c r="EG44" s="34" t="s">
        <v>257</v>
      </c>
      <c r="EH44" s="34" t="s">
        <v>257</v>
      </c>
      <c r="EI44" s="34" t="s">
        <v>257</v>
      </c>
      <c r="EJ44" s="34" t="s">
        <v>257</v>
      </c>
      <c r="EK44" s="34" t="s">
        <v>257</v>
      </c>
      <c r="EL44" s="34" t="s">
        <v>257</v>
      </c>
      <c r="EM44" s="34" t="s">
        <v>257</v>
      </c>
      <c r="EN44" s="34" t="s">
        <v>257</v>
      </c>
      <c r="EO44" s="34" t="s">
        <v>257</v>
      </c>
      <c r="EP44" s="34" t="s">
        <v>257</v>
      </c>
      <c r="EQ44" s="34" t="s">
        <v>257</v>
      </c>
      <c r="ER44" s="34" t="s">
        <v>257</v>
      </c>
      <c r="ES44" s="34" t="s">
        <v>257</v>
      </c>
      <c r="ET44" s="34" t="s">
        <v>258</v>
      </c>
      <c r="EU44" s="34" t="s">
        <v>1097</v>
      </c>
      <c r="EV44" s="34" t="s">
        <v>1098</v>
      </c>
      <c r="EW44" s="34" t="s">
        <v>1099</v>
      </c>
      <c r="EX44" s="34" t="s">
        <v>1100</v>
      </c>
      <c r="EY44" s="34" t="s">
        <v>1101</v>
      </c>
      <c r="EZ44" s="34" t="s">
        <v>257</v>
      </c>
      <c r="FA44" s="34" t="s">
        <v>257</v>
      </c>
      <c r="FB44" s="34" t="s">
        <v>378</v>
      </c>
      <c r="FC44" s="34" t="s">
        <v>257</v>
      </c>
      <c r="FD44" s="34" t="s">
        <v>1102</v>
      </c>
      <c r="FE44" s="34" t="s">
        <v>423</v>
      </c>
      <c r="FF44" s="34" t="s">
        <v>948</v>
      </c>
      <c r="FG44" s="34" t="s">
        <v>257</v>
      </c>
      <c r="FH44" s="34" t="s">
        <v>1103</v>
      </c>
      <c r="FI44" s="34" t="s">
        <v>1081</v>
      </c>
      <c r="FJ44" s="34" t="s">
        <v>257</v>
      </c>
      <c r="FK44" s="34" t="s">
        <v>293</v>
      </c>
      <c r="FL44" s="34" t="s">
        <v>1104</v>
      </c>
      <c r="FM44" s="34" t="s">
        <v>257</v>
      </c>
      <c r="FN44" s="34" t="s">
        <v>257</v>
      </c>
      <c r="FO44" s="34" t="s">
        <v>257</v>
      </c>
      <c r="FP44" s="34" t="s">
        <v>257</v>
      </c>
      <c r="FQ44" s="34" t="s">
        <v>257</v>
      </c>
      <c r="FR44" s="34">
        <v>143</v>
      </c>
      <c r="FS44" s="34">
        <v>1497.59</v>
      </c>
      <c r="FT44" s="34">
        <v>98.927000000000007</v>
      </c>
      <c r="FU44" s="34">
        <v>88.762</v>
      </c>
      <c r="FV44" s="34">
        <v>75.741</v>
      </c>
      <c r="FW44" s="34">
        <v>1368.9269999999999</v>
      </c>
      <c r="FX44" s="34" t="s">
        <v>257</v>
      </c>
      <c r="FY44" s="34" t="s">
        <v>257</v>
      </c>
      <c r="FZ44" s="34">
        <v>2658</v>
      </c>
      <c r="GA44" s="34" t="s">
        <v>257</v>
      </c>
      <c r="GB44" s="34">
        <v>927.79700000000003</v>
      </c>
      <c r="GC44" s="34">
        <v>101.36799999999999</v>
      </c>
      <c r="GD44" s="34">
        <v>1230.1179999999999</v>
      </c>
      <c r="GE44" s="34" t="s">
        <v>257</v>
      </c>
      <c r="GF44" s="34">
        <v>1153.634</v>
      </c>
      <c r="GG44" s="34">
        <v>1118.087</v>
      </c>
      <c r="GH44" s="34" t="s">
        <v>257</v>
      </c>
      <c r="GI44" s="34">
        <v>934.63599999999997</v>
      </c>
      <c r="GJ44" s="34">
        <v>1152.7260000000001</v>
      </c>
      <c r="GK44" s="34" t="s">
        <v>257</v>
      </c>
      <c r="GL44" s="34" t="s">
        <v>257</v>
      </c>
      <c r="GM44" s="34" t="s">
        <v>257</v>
      </c>
      <c r="GN44" s="34" t="s">
        <v>257</v>
      </c>
    </row>
    <row r="45" spans="1:196" x14ac:dyDescent="0.25">
      <c r="A45" s="33">
        <v>44786</v>
      </c>
      <c r="B45" s="34" t="s">
        <v>257</v>
      </c>
      <c r="C45" s="34">
        <v>0</v>
      </c>
      <c r="D45" s="34">
        <v>100</v>
      </c>
      <c r="E45" s="34" t="s">
        <v>257</v>
      </c>
      <c r="F45" s="34" t="s">
        <v>257</v>
      </c>
      <c r="G45" s="34" t="s">
        <v>257</v>
      </c>
      <c r="H45" s="34" t="s">
        <v>257</v>
      </c>
      <c r="I45" s="34" t="s">
        <v>257</v>
      </c>
      <c r="J45" s="34" t="s">
        <v>257</v>
      </c>
      <c r="K45" s="34" t="s">
        <v>257</v>
      </c>
      <c r="L45" s="34" t="s">
        <v>257</v>
      </c>
      <c r="M45" s="34" t="s">
        <v>257</v>
      </c>
      <c r="N45" s="34" t="s">
        <v>257</v>
      </c>
      <c r="O45" s="34" t="s">
        <v>257</v>
      </c>
      <c r="P45" s="34" t="s">
        <v>257</v>
      </c>
      <c r="Q45" s="34" t="s">
        <v>257</v>
      </c>
      <c r="R45" s="34" t="s">
        <v>257</v>
      </c>
      <c r="S45" s="34" t="s">
        <v>257</v>
      </c>
      <c r="T45" s="34" t="s">
        <v>257</v>
      </c>
      <c r="U45" s="34" t="s">
        <v>257</v>
      </c>
      <c r="V45" s="34" t="s">
        <v>257</v>
      </c>
      <c r="W45" s="34" t="s">
        <v>257</v>
      </c>
      <c r="X45" s="34" t="s">
        <v>257</v>
      </c>
      <c r="Y45" s="34" t="s">
        <v>257</v>
      </c>
      <c r="Z45" s="34" t="s">
        <v>257</v>
      </c>
      <c r="AA45" s="34" t="s">
        <v>257</v>
      </c>
      <c r="AB45" s="34" t="s">
        <v>257</v>
      </c>
      <c r="AC45" s="34" t="s">
        <v>257</v>
      </c>
      <c r="AD45" s="34" t="s">
        <v>257</v>
      </c>
      <c r="AE45" s="34" t="s">
        <v>257</v>
      </c>
      <c r="AF45" s="34" t="s">
        <v>257</v>
      </c>
      <c r="AG45" s="34" t="s">
        <v>257</v>
      </c>
      <c r="AH45" s="34" t="s">
        <v>257</v>
      </c>
      <c r="AI45" s="34" t="s">
        <v>257</v>
      </c>
      <c r="AJ45" s="34" t="s">
        <v>257</v>
      </c>
      <c r="AK45" s="34" t="s">
        <v>257</v>
      </c>
      <c r="AL45" s="34" t="s">
        <v>257</v>
      </c>
      <c r="AM45" s="34" t="s">
        <v>257</v>
      </c>
      <c r="AN45" s="34" t="s">
        <v>257</v>
      </c>
      <c r="AO45" s="34" t="s">
        <v>257</v>
      </c>
      <c r="AP45" s="34" t="s">
        <v>257</v>
      </c>
      <c r="AQ45" s="34" t="s">
        <v>257</v>
      </c>
      <c r="AR45" s="34" t="s">
        <v>257</v>
      </c>
      <c r="AS45" s="34" t="s">
        <v>257</v>
      </c>
      <c r="AT45" s="34" t="s">
        <v>257</v>
      </c>
      <c r="AU45" s="34" t="s">
        <v>257</v>
      </c>
      <c r="AV45" s="34" t="s">
        <v>257</v>
      </c>
      <c r="AW45" s="34" t="s">
        <v>257</v>
      </c>
      <c r="AX45" s="34" t="s">
        <v>257</v>
      </c>
      <c r="AY45" s="34" t="s">
        <v>257</v>
      </c>
      <c r="AZ45" s="34" t="s">
        <v>257</v>
      </c>
      <c r="BA45" s="34" t="s">
        <v>257</v>
      </c>
      <c r="BB45" s="34" t="s">
        <v>257</v>
      </c>
      <c r="BC45" s="34" t="s">
        <v>433</v>
      </c>
      <c r="BD45" s="34" t="s">
        <v>1105</v>
      </c>
      <c r="BE45" s="34" t="s">
        <v>1106</v>
      </c>
      <c r="BF45" s="34" t="s">
        <v>608</v>
      </c>
      <c r="BG45" s="34" t="s">
        <v>963</v>
      </c>
      <c r="BH45" s="34" t="s">
        <v>257</v>
      </c>
      <c r="BI45" s="34" t="s">
        <v>257</v>
      </c>
      <c r="BJ45" s="34" t="s">
        <v>623</v>
      </c>
      <c r="BK45" s="34" t="s">
        <v>257</v>
      </c>
      <c r="BL45" s="34" t="s">
        <v>1107</v>
      </c>
      <c r="BM45" s="34" t="s">
        <v>257</v>
      </c>
      <c r="BN45" s="34" t="s">
        <v>1108</v>
      </c>
      <c r="BO45" s="34" t="s">
        <v>257</v>
      </c>
      <c r="BP45" s="34" t="s">
        <v>924</v>
      </c>
      <c r="BQ45" s="34" t="s">
        <v>682</v>
      </c>
      <c r="BR45" s="34" t="s">
        <v>257</v>
      </c>
      <c r="BS45" s="34" t="s">
        <v>418</v>
      </c>
      <c r="BT45" s="34" t="s">
        <v>1109</v>
      </c>
      <c r="BU45" s="34" t="s">
        <v>257</v>
      </c>
      <c r="BV45" s="34" t="s">
        <v>257</v>
      </c>
      <c r="BW45" s="34" t="s">
        <v>257</v>
      </c>
      <c r="BX45" s="34" t="s">
        <v>257</v>
      </c>
      <c r="BY45" s="34" t="s">
        <v>257</v>
      </c>
      <c r="BZ45" s="34">
        <v>100</v>
      </c>
      <c r="CA45" s="34">
        <v>2.0499999999999998</v>
      </c>
      <c r="CB45" s="34">
        <v>1.59</v>
      </c>
      <c r="CC45" s="34">
        <v>0.88</v>
      </c>
      <c r="CD45" s="34">
        <v>97.27</v>
      </c>
      <c r="CE45" s="34">
        <v>32.58</v>
      </c>
      <c r="CF45" s="34" t="s">
        <v>257</v>
      </c>
      <c r="CG45" s="34" t="s">
        <v>257</v>
      </c>
      <c r="CH45" s="34">
        <v>98.81</v>
      </c>
      <c r="CI45" s="34" t="s">
        <v>257</v>
      </c>
      <c r="CJ45" s="34">
        <v>21.01</v>
      </c>
      <c r="CK45" s="34">
        <v>100</v>
      </c>
      <c r="CL45" s="34">
        <v>37.31</v>
      </c>
      <c r="CM45" s="34" t="s">
        <v>257</v>
      </c>
      <c r="CN45" s="34">
        <v>15.69</v>
      </c>
      <c r="CO45" s="34">
        <v>9.65</v>
      </c>
      <c r="CP45" s="34" t="s">
        <v>257</v>
      </c>
      <c r="CQ45" s="34">
        <v>80</v>
      </c>
      <c r="CR45" s="34">
        <v>11.84</v>
      </c>
      <c r="CS45" s="34" t="s">
        <v>257</v>
      </c>
      <c r="CT45" s="34" t="s">
        <v>257</v>
      </c>
      <c r="CU45" s="34" t="s">
        <v>257</v>
      </c>
      <c r="CV45" s="34" t="s">
        <v>257</v>
      </c>
      <c r="CW45" s="34" t="s">
        <v>257</v>
      </c>
      <c r="CX45" s="34" t="s">
        <v>418</v>
      </c>
      <c r="CY45" s="34" t="s">
        <v>278</v>
      </c>
      <c r="CZ45" s="34" t="s">
        <v>300</v>
      </c>
      <c r="DA45" s="34" t="s">
        <v>662</v>
      </c>
      <c r="DB45" s="34" t="s">
        <v>1110</v>
      </c>
      <c r="DC45" s="34" t="s">
        <v>586</v>
      </c>
      <c r="DD45" s="34" t="s">
        <v>257</v>
      </c>
      <c r="DE45" s="34" t="s">
        <v>257</v>
      </c>
      <c r="DF45" s="34" t="s">
        <v>1111</v>
      </c>
      <c r="DG45" s="34" t="s">
        <v>257</v>
      </c>
      <c r="DH45" s="34" t="s">
        <v>1112</v>
      </c>
      <c r="DI45" s="34" t="s">
        <v>305</v>
      </c>
      <c r="DJ45" s="34" t="s">
        <v>848</v>
      </c>
      <c r="DK45" s="34" t="s">
        <v>257</v>
      </c>
      <c r="DL45" s="34" t="s">
        <v>1084</v>
      </c>
      <c r="DM45" s="34" t="s">
        <v>848</v>
      </c>
      <c r="DN45" s="34" t="s">
        <v>257</v>
      </c>
      <c r="DO45" s="34" t="s">
        <v>278</v>
      </c>
      <c r="DP45" s="34" t="s">
        <v>273</v>
      </c>
      <c r="DQ45" s="34" t="s">
        <v>257</v>
      </c>
      <c r="DR45" s="34" t="s">
        <v>257</v>
      </c>
      <c r="DS45" s="34" t="s">
        <v>257</v>
      </c>
      <c r="DT45" s="34" t="s">
        <v>257</v>
      </c>
      <c r="DU45" s="34" t="s">
        <v>257</v>
      </c>
      <c r="DV45" s="34" t="s">
        <v>257</v>
      </c>
      <c r="DW45" s="34" t="s">
        <v>257</v>
      </c>
      <c r="DX45" s="34" t="s">
        <v>257</v>
      </c>
      <c r="DY45" s="34" t="s">
        <v>257</v>
      </c>
      <c r="DZ45" s="34" t="s">
        <v>257</v>
      </c>
      <c r="EA45" s="34" t="s">
        <v>257</v>
      </c>
      <c r="EB45" s="34" t="s">
        <v>257</v>
      </c>
      <c r="EC45" s="34" t="s">
        <v>257</v>
      </c>
      <c r="ED45" s="34" t="s">
        <v>257</v>
      </c>
      <c r="EE45" s="34" t="s">
        <v>257</v>
      </c>
      <c r="EF45" s="34" t="s">
        <v>257</v>
      </c>
      <c r="EG45" s="34" t="s">
        <v>257</v>
      </c>
      <c r="EH45" s="34" t="s">
        <v>257</v>
      </c>
      <c r="EI45" s="34" t="s">
        <v>257</v>
      </c>
      <c r="EJ45" s="34" t="s">
        <v>257</v>
      </c>
      <c r="EK45" s="34" t="s">
        <v>257</v>
      </c>
      <c r="EL45" s="34" t="s">
        <v>257</v>
      </c>
      <c r="EM45" s="34" t="s">
        <v>257</v>
      </c>
      <c r="EN45" s="34" t="s">
        <v>257</v>
      </c>
      <c r="EO45" s="34" t="s">
        <v>257</v>
      </c>
      <c r="EP45" s="34" t="s">
        <v>257</v>
      </c>
      <c r="EQ45" s="34" t="s">
        <v>257</v>
      </c>
      <c r="ER45" s="34" t="s">
        <v>257</v>
      </c>
      <c r="ES45" s="34" t="s">
        <v>257</v>
      </c>
      <c r="ET45" s="34" t="s">
        <v>418</v>
      </c>
      <c r="EU45" s="34" t="s">
        <v>773</v>
      </c>
      <c r="EV45" s="34" t="s">
        <v>1113</v>
      </c>
      <c r="EW45" s="34" t="s">
        <v>1114</v>
      </c>
      <c r="EX45" s="34" t="s">
        <v>1115</v>
      </c>
      <c r="EY45" s="34" t="s">
        <v>1116</v>
      </c>
      <c r="EZ45" s="34" t="s">
        <v>257</v>
      </c>
      <c r="FA45" s="34" t="s">
        <v>257</v>
      </c>
      <c r="FB45" s="34" t="s">
        <v>1117</v>
      </c>
      <c r="FC45" s="34" t="s">
        <v>257</v>
      </c>
      <c r="FD45" s="34" t="s">
        <v>1118</v>
      </c>
      <c r="FE45" s="34" t="s">
        <v>305</v>
      </c>
      <c r="FF45" s="34" t="s">
        <v>439</v>
      </c>
      <c r="FG45" s="34" t="s">
        <v>257</v>
      </c>
      <c r="FH45" s="34" t="s">
        <v>1119</v>
      </c>
      <c r="FI45" s="34" t="s">
        <v>746</v>
      </c>
      <c r="FJ45" s="34" t="s">
        <v>257</v>
      </c>
      <c r="FK45" s="34" t="s">
        <v>313</v>
      </c>
      <c r="FL45" s="34" t="s">
        <v>1120</v>
      </c>
      <c r="FM45" s="34" t="s">
        <v>257</v>
      </c>
      <c r="FN45" s="34" t="s">
        <v>257</v>
      </c>
      <c r="FO45" s="34" t="s">
        <v>257</v>
      </c>
      <c r="FP45" s="34" t="s">
        <v>257</v>
      </c>
      <c r="FQ45" s="34" t="s">
        <v>257</v>
      </c>
      <c r="FR45" s="34">
        <v>68</v>
      </c>
      <c r="FS45" s="34">
        <v>601.18499999999995</v>
      </c>
      <c r="FT45" s="34">
        <v>98.015000000000001</v>
      </c>
      <c r="FU45" s="34">
        <v>93.120999999999995</v>
      </c>
      <c r="FV45" s="34">
        <v>76.319999999999993</v>
      </c>
      <c r="FW45" s="34">
        <v>601.02800000000002</v>
      </c>
      <c r="FX45" s="34" t="s">
        <v>257</v>
      </c>
      <c r="FY45" s="34" t="s">
        <v>257</v>
      </c>
      <c r="FZ45" s="34">
        <v>1325.3040000000001</v>
      </c>
      <c r="GA45" s="34" t="s">
        <v>257</v>
      </c>
      <c r="GB45" s="34">
        <v>1001.153</v>
      </c>
      <c r="GC45" s="34">
        <v>119.333</v>
      </c>
      <c r="GD45" s="34">
        <v>917.44799999999998</v>
      </c>
      <c r="GE45" s="34" t="s">
        <v>257</v>
      </c>
      <c r="GF45" s="34">
        <v>1226.1369999999999</v>
      </c>
      <c r="GG45" s="34">
        <v>1077.4590000000001</v>
      </c>
      <c r="GH45" s="34" t="s">
        <v>257</v>
      </c>
      <c r="GI45" s="34">
        <v>181.6</v>
      </c>
      <c r="GJ45" s="34">
        <v>1082.963</v>
      </c>
      <c r="GK45" s="34" t="s">
        <v>257</v>
      </c>
      <c r="GL45" s="34" t="s">
        <v>257</v>
      </c>
      <c r="GM45" s="34" t="s">
        <v>257</v>
      </c>
      <c r="GN45" s="34" t="s">
        <v>257</v>
      </c>
    </row>
    <row r="46" spans="1:196" x14ac:dyDescent="0.25">
      <c r="A46" s="33">
        <v>44787</v>
      </c>
      <c r="B46" s="34" t="s">
        <v>257</v>
      </c>
      <c r="C46" s="34">
        <v>0</v>
      </c>
      <c r="D46" s="34">
        <v>100</v>
      </c>
      <c r="E46" s="34" t="s">
        <v>257</v>
      </c>
      <c r="F46" s="34" t="s">
        <v>257</v>
      </c>
      <c r="G46" s="34" t="s">
        <v>257</v>
      </c>
      <c r="H46" s="34" t="s">
        <v>257</v>
      </c>
      <c r="I46" s="34" t="s">
        <v>257</v>
      </c>
      <c r="J46" s="34" t="s">
        <v>257</v>
      </c>
      <c r="K46" s="34" t="s">
        <v>257</v>
      </c>
      <c r="L46" s="34" t="s">
        <v>257</v>
      </c>
      <c r="M46" s="34" t="s">
        <v>257</v>
      </c>
      <c r="N46" s="34" t="s">
        <v>257</v>
      </c>
      <c r="O46" s="34" t="s">
        <v>257</v>
      </c>
      <c r="P46" s="34" t="s">
        <v>257</v>
      </c>
      <c r="Q46" s="34" t="s">
        <v>257</v>
      </c>
      <c r="R46" s="34" t="s">
        <v>257</v>
      </c>
      <c r="S46" s="34" t="s">
        <v>257</v>
      </c>
      <c r="T46" s="34" t="s">
        <v>257</v>
      </c>
      <c r="U46" s="34" t="s">
        <v>257</v>
      </c>
      <c r="V46" s="34" t="s">
        <v>257</v>
      </c>
      <c r="W46" s="34" t="s">
        <v>257</v>
      </c>
      <c r="X46" s="34" t="s">
        <v>257</v>
      </c>
      <c r="Y46" s="34" t="s">
        <v>257</v>
      </c>
      <c r="Z46" s="34" t="s">
        <v>257</v>
      </c>
      <c r="AA46" s="34" t="s">
        <v>257</v>
      </c>
      <c r="AB46" s="34" t="s">
        <v>257</v>
      </c>
      <c r="AC46" s="34" t="s">
        <v>257</v>
      </c>
      <c r="AD46" s="34" t="s">
        <v>257</v>
      </c>
      <c r="AE46" s="34" t="s">
        <v>257</v>
      </c>
      <c r="AF46" s="34" t="s">
        <v>257</v>
      </c>
      <c r="AG46" s="34" t="s">
        <v>257</v>
      </c>
      <c r="AH46" s="34" t="s">
        <v>257</v>
      </c>
      <c r="AI46" s="34" t="s">
        <v>257</v>
      </c>
      <c r="AJ46" s="34" t="s">
        <v>257</v>
      </c>
      <c r="AK46" s="34" t="s">
        <v>257</v>
      </c>
      <c r="AL46" s="34" t="s">
        <v>257</v>
      </c>
      <c r="AM46" s="34" t="s">
        <v>257</v>
      </c>
      <c r="AN46" s="34" t="s">
        <v>257</v>
      </c>
      <c r="AO46" s="34" t="s">
        <v>257</v>
      </c>
      <c r="AP46" s="34" t="s">
        <v>257</v>
      </c>
      <c r="AQ46" s="34" t="s">
        <v>257</v>
      </c>
      <c r="AR46" s="34" t="s">
        <v>257</v>
      </c>
      <c r="AS46" s="34" t="s">
        <v>257</v>
      </c>
      <c r="AT46" s="34" t="s">
        <v>257</v>
      </c>
      <c r="AU46" s="34" t="s">
        <v>257</v>
      </c>
      <c r="AV46" s="34" t="s">
        <v>257</v>
      </c>
      <c r="AW46" s="34" t="s">
        <v>257</v>
      </c>
      <c r="AX46" s="34" t="s">
        <v>257</v>
      </c>
      <c r="AY46" s="34" t="s">
        <v>257</v>
      </c>
      <c r="AZ46" s="34" t="s">
        <v>257</v>
      </c>
      <c r="BA46" s="34" t="s">
        <v>257</v>
      </c>
      <c r="BB46" s="34" t="s">
        <v>257</v>
      </c>
      <c r="BC46" s="34" t="s">
        <v>443</v>
      </c>
      <c r="BD46" s="34" t="s">
        <v>1121</v>
      </c>
      <c r="BE46" s="34" t="s">
        <v>1122</v>
      </c>
      <c r="BF46" s="34" t="s">
        <v>316</v>
      </c>
      <c r="BG46" s="34" t="s">
        <v>1123</v>
      </c>
      <c r="BH46" s="34" t="s">
        <v>257</v>
      </c>
      <c r="BI46" s="34" t="s">
        <v>257</v>
      </c>
      <c r="BJ46" s="34" t="s">
        <v>507</v>
      </c>
      <c r="BK46" s="34" t="s">
        <v>257</v>
      </c>
      <c r="BL46" s="34" t="s">
        <v>1124</v>
      </c>
      <c r="BM46" s="34" t="s">
        <v>257</v>
      </c>
      <c r="BN46" s="34" t="s">
        <v>1108</v>
      </c>
      <c r="BO46" s="34" t="s">
        <v>257</v>
      </c>
      <c r="BP46" s="34" t="s">
        <v>1125</v>
      </c>
      <c r="BQ46" s="34" t="s">
        <v>1126</v>
      </c>
      <c r="BR46" s="34" t="s">
        <v>257</v>
      </c>
      <c r="BS46" s="34" t="s">
        <v>418</v>
      </c>
      <c r="BT46" s="34" t="s">
        <v>446</v>
      </c>
      <c r="BU46" s="34" t="s">
        <v>257</v>
      </c>
      <c r="BV46" s="34" t="s">
        <v>257</v>
      </c>
      <c r="BW46" s="34" t="s">
        <v>257</v>
      </c>
      <c r="BX46" s="34" t="s">
        <v>257</v>
      </c>
      <c r="BY46" s="34" t="s">
        <v>257</v>
      </c>
      <c r="BZ46" s="34" t="s">
        <v>257</v>
      </c>
      <c r="CA46" s="34">
        <v>0</v>
      </c>
      <c r="CB46" s="34">
        <v>1.45</v>
      </c>
      <c r="CC46" s="34">
        <v>0.83</v>
      </c>
      <c r="CD46" s="34">
        <v>99.15</v>
      </c>
      <c r="CE46" s="34">
        <v>12.91</v>
      </c>
      <c r="CF46" s="34" t="s">
        <v>257</v>
      </c>
      <c r="CG46" s="34" t="s">
        <v>257</v>
      </c>
      <c r="CH46" s="34">
        <v>98.72</v>
      </c>
      <c r="CI46" s="34" t="s">
        <v>257</v>
      </c>
      <c r="CJ46" s="34">
        <v>19.27</v>
      </c>
      <c r="CK46" s="34">
        <v>100</v>
      </c>
      <c r="CL46" s="34">
        <v>34.380000000000003</v>
      </c>
      <c r="CM46" s="34" t="s">
        <v>257</v>
      </c>
      <c r="CN46" s="34">
        <v>16.059999999999999</v>
      </c>
      <c r="CO46" s="34">
        <v>8.89</v>
      </c>
      <c r="CP46" s="34" t="s">
        <v>257</v>
      </c>
      <c r="CQ46" s="34">
        <v>80</v>
      </c>
      <c r="CR46" s="34">
        <v>10.89</v>
      </c>
      <c r="CS46" s="34" t="s">
        <v>257</v>
      </c>
      <c r="CT46" s="34" t="s">
        <v>257</v>
      </c>
      <c r="CU46" s="34" t="s">
        <v>257</v>
      </c>
      <c r="CV46" s="34" t="s">
        <v>257</v>
      </c>
      <c r="CW46" s="34" t="s">
        <v>257</v>
      </c>
      <c r="CX46" s="34" t="s">
        <v>257</v>
      </c>
      <c r="CY46" s="34" t="s">
        <v>257</v>
      </c>
      <c r="CZ46" s="34" t="s">
        <v>340</v>
      </c>
      <c r="DA46" s="34" t="s">
        <v>281</v>
      </c>
      <c r="DB46" s="34" t="s">
        <v>1127</v>
      </c>
      <c r="DC46" s="34" t="s">
        <v>307</v>
      </c>
      <c r="DD46" s="34" t="s">
        <v>257</v>
      </c>
      <c r="DE46" s="34" t="s">
        <v>257</v>
      </c>
      <c r="DF46" s="34" t="s">
        <v>1128</v>
      </c>
      <c r="DG46" s="34" t="s">
        <v>257</v>
      </c>
      <c r="DH46" s="34" t="s">
        <v>1129</v>
      </c>
      <c r="DI46" s="34" t="s">
        <v>258</v>
      </c>
      <c r="DJ46" s="34" t="s">
        <v>369</v>
      </c>
      <c r="DK46" s="34" t="s">
        <v>257</v>
      </c>
      <c r="DL46" s="34" t="s">
        <v>1130</v>
      </c>
      <c r="DM46" s="34" t="s">
        <v>505</v>
      </c>
      <c r="DN46" s="34" t="s">
        <v>257</v>
      </c>
      <c r="DO46" s="34" t="s">
        <v>278</v>
      </c>
      <c r="DP46" s="34" t="s">
        <v>951</v>
      </c>
      <c r="DQ46" s="34" t="s">
        <v>257</v>
      </c>
      <c r="DR46" s="34" t="s">
        <v>257</v>
      </c>
      <c r="DS46" s="34" t="s">
        <v>257</v>
      </c>
      <c r="DT46" s="34" t="s">
        <v>257</v>
      </c>
      <c r="DU46" s="34" t="s">
        <v>257</v>
      </c>
      <c r="DV46" s="34" t="s">
        <v>257</v>
      </c>
      <c r="DW46" s="34" t="s">
        <v>257</v>
      </c>
      <c r="DX46" s="34" t="s">
        <v>257</v>
      </c>
      <c r="DY46" s="34" t="s">
        <v>257</v>
      </c>
      <c r="DZ46" s="34" t="s">
        <v>257</v>
      </c>
      <c r="EA46" s="34" t="s">
        <v>257</v>
      </c>
      <c r="EB46" s="34" t="s">
        <v>257</v>
      </c>
      <c r="EC46" s="34" t="s">
        <v>257</v>
      </c>
      <c r="ED46" s="34" t="s">
        <v>257</v>
      </c>
      <c r="EE46" s="34" t="s">
        <v>257</v>
      </c>
      <c r="EF46" s="34" t="s">
        <v>257</v>
      </c>
      <c r="EG46" s="34" t="s">
        <v>257</v>
      </c>
      <c r="EH46" s="34" t="s">
        <v>257</v>
      </c>
      <c r="EI46" s="34" t="s">
        <v>257</v>
      </c>
      <c r="EJ46" s="34" t="s">
        <v>257</v>
      </c>
      <c r="EK46" s="34" t="s">
        <v>257</v>
      </c>
      <c r="EL46" s="34" t="s">
        <v>257</v>
      </c>
      <c r="EM46" s="34" t="s">
        <v>257</v>
      </c>
      <c r="EN46" s="34" t="s">
        <v>257</v>
      </c>
      <c r="EO46" s="34" t="s">
        <v>257</v>
      </c>
      <c r="EP46" s="34" t="s">
        <v>257</v>
      </c>
      <c r="EQ46" s="34" t="s">
        <v>257</v>
      </c>
      <c r="ER46" s="34" t="s">
        <v>257</v>
      </c>
      <c r="ES46" s="34" t="s">
        <v>257</v>
      </c>
      <c r="ET46" s="34" t="s">
        <v>257</v>
      </c>
      <c r="EU46" s="34" t="s">
        <v>443</v>
      </c>
      <c r="EV46" s="34" t="s">
        <v>1131</v>
      </c>
      <c r="EW46" s="34" t="s">
        <v>1132</v>
      </c>
      <c r="EX46" s="34" t="s">
        <v>408</v>
      </c>
      <c r="EY46" s="34" t="s">
        <v>1133</v>
      </c>
      <c r="EZ46" s="34" t="s">
        <v>257</v>
      </c>
      <c r="FA46" s="34" t="s">
        <v>257</v>
      </c>
      <c r="FB46" s="34" t="s">
        <v>1134</v>
      </c>
      <c r="FC46" s="34" t="s">
        <v>257</v>
      </c>
      <c r="FD46" s="34" t="s">
        <v>1135</v>
      </c>
      <c r="FE46" s="34" t="s">
        <v>258</v>
      </c>
      <c r="FF46" s="34" t="s">
        <v>444</v>
      </c>
      <c r="FG46" s="34" t="s">
        <v>257</v>
      </c>
      <c r="FH46" s="34" t="s">
        <v>1136</v>
      </c>
      <c r="FI46" s="34" t="s">
        <v>1137</v>
      </c>
      <c r="FJ46" s="34" t="s">
        <v>257</v>
      </c>
      <c r="FK46" s="34" t="s">
        <v>313</v>
      </c>
      <c r="FL46" s="34" t="s">
        <v>298</v>
      </c>
      <c r="FM46" s="34" t="s">
        <v>257</v>
      </c>
      <c r="FN46" s="34" t="s">
        <v>257</v>
      </c>
      <c r="FO46" s="34" t="s">
        <v>257</v>
      </c>
      <c r="FP46" s="34" t="s">
        <v>257</v>
      </c>
      <c r="FQ46" s="34" t="s">
        <v>257</v>
      </c>
      <c r="FR46" s="34" t="s">
        <v>257</v>
      </c>
      <c r="FS46" s="34">
        <v>612.62599999999998</v>
      </c>
      <c r="FT46" s="34">
        <v>95.834999999999994</v>
      </c>
      <c r="FU46" s="34">
        <v>90.558000000000007</v>
      </c>
      <c r="FV46" s="34">
        <v>75.954999999999998</v>
      </c>
      <c r="FW46" s="34">
        <v>482.02699999999999</v>
      </c>
      <c r="FX46" s="34" t="s">
        <v>257</v>
      </c>
      <c r="FY46" s="34" t="s">
        <v>257</v>
      </c>
      <c r="FZ46" s="34">
        <v>1311.4870000000001</v>
      </c>
      <c r="GA46" s="34" t="s">
        <v>257</v>
      </c>
      <c r="GB46" s="34">
        <v>956.31200000000001</v>
      </c>
      <c r="GC46" s="34">
        <v>122</v>
      </c>
      <c r="GD46" s="34">
        <v>818.43700000000001</v>
      </c>
      <c r="GE46" s="34" t="s">
        <v>257</v>
      </c>
      <c r="GF46" s="34">
        <v>1002.191</v>
      </c>
      <c r="GG46" s="34">
        <v>1023.063</v>
      </c>
      <c r="GH46" s="34" t="s">
        <v>257</v>
      </c>
      <c r="GI46" s="34">
        <v>177.2</v>
      </c>
      <c r="GJ46" s="34">
        <v>1063.463</v>
      </c>
      <c r="GK46" s="34" t="s">
        <v>257</v>
      </c>
      <c r="GL46" s="34" t="s">
        <v>257</v>
      </c>
      <c r="GM46" s="34" t="s">
        <v>257</v>
      </c>
      <c r="GN46" s="34" t="s">
        <v>257</v>
      </c>
    </row>
    <row r="47" spans="1:196" x14ac:dyDescent="0.25">
      <c r="A47" s="33">
        <v>44788</v>
      </c>
      <c r="B47" s="34" t="s">
        <v>257</v>
      </c>
      <c r="C47" s="34">
        <v>0</v>
      </c>
      <c r="D47" s="34">
        <v>100</v>
      </c>
      <c r="E47" s="34" t="s">
        <v>257</v>
      </c>
      <c r="F47" s="34" t="s">
        <v>257</v>
      </c>
      <c r="G47" s="34" t="s">
        <v>257</v>
      </c>
      <c r="H47" s="34" t="s">
        <v>257</v>
      </c>
      <c r="I47" s="34" t="s">
        <v>257</v>
      </c>
      <c r="J47" s="34" t="s">
        <v>257</v>
      </c>
      <c r="K47" s="34" t="s">
        <v>257</v>
      </c>
      <c r="L47" s="34" t="s">
        <v>257</v>
      </c>
      <c r="M47" s="34" t="s">
        <v>257</v>
      </c>
      <c r="N47" s="34" t="s">
        <v>257</v>
      </c>
      <c r="O47" s="34" t="s">
        <v>257</v>
      </c>
      <c r="P47" s="34" t="s">
        <v>257</v>
      </c>
      <c r="Q47" s="34" t="s">
        <v>257</v>
      </c>
      <c r="R47" s="34" t="s">
        <v>257</v>
      </c>
      <c r="S47" s="34" t="s">
        <v>257</v>
      </c>
      <c r="T47" s="34" t="s">
        <v>257</v>
      </c>
      <c r="U47" s="34" t="s">
        <v>257</v>
      </c>
      <c r="V47" s="34" t="s">
        <v>257</v>
      </c>
      <c r="W47" s="34" t="s">
        <v>257</v>
      </c>
      <c r="X47" s="34" t="s">
        <v>257</v>
      </c>
      <c r="Y47" s="34" t="s">
        <v>257</v>
      </c>
      <c r="Z47" s="34" t="s">
        <v>257</v>
      </c>
      <c r="AA47" s="34" t="s">
        <v>257</v>
      </c>
      <c r="AB47" s="34" t="s">
        <v>257</v>
      </c>
      <c r="AC47" s="34" t="s">
        <v>257</v>
      </c>
      <c r="AD47" s="34" t="s">
        <v>257</v>
      </c>
      <c r="AE47" s="34" t="s">
        <v>257</v>
      </c>
      <c r="AF47" s="34" t="s">
        <v>257</v>
      </c>
      <c r="AG47" s="34" t="s">
        <v>257</v>
      </c>
      <c r="AH47" s="34" t="s">
        <v>257</v>
      </c>
      <c r="AI47" s="34" t="s">
        <v>257</v>
      </c>
      <c r="AJ47" s="34" t="s">
        <v>257</v>
      </c>
      <c r="AK47" s="34" t="s">
        <v>257</v>
      </c>
      <c r="AL47" s="34" t="s">
        <v>257</v>
      </c>
      <c r="AM47" s="34" t="s">
        <v>257</v>
      </c>
      <c r="AN47" s="34" t="s">
        <v>257</v>
      </c>
      <c r="AO47" s="34" t="s">
        <v>257</v>
      </c>
      <c r="AP47" s="34" t="s">
        <v>257</v>
      </c>
      <c r="AQ47" s="34" t="s">
        <v>257</v>
      </c>
      <c r="AR47" s="34" t="s">
        <v>257</v>
      </c>
      <c r="AS47" s="34" t="s">
        <v>257</v>
      </c>
      <c r="AT47" s="34" t="s">
        <v>257</v>
      </c>
      <c r="AU47" s="34" t="s">
        <v>257</v>
      </c>
      <c r="AV47" s="34" t="s">
        <v>257</v>
      </c>
      <c r="AW47" s="34" t="s">
        <v>257</v>
      </c>
      <c r="AX47" s="34" t="s">
        <v>257</v>
      </c>
      <c r="AY47" s="34" t="s">
        <v>257</v>
      </c>
      <c r="AZ47" s="34" t="s">
        <v>257</v>
      </c>
      <c r="BA47" s="34" t="s">
        <v>257</v>
      </c>
      <c r="BB47" s="34" t="s">
        <v>257</v>
      </c>
      <c r="BC47" s="34" t="s">
        <v>540</v>
      </c>
      <c r="BD47" s="34" t="s">
        <v>1138</v>
      </c>
      <c r="BE47" s="34" t="s">
        <v>1139</v>
      </c>
      <c r="BF47" s="34" t="s">
        <v>482</v>
      </c>
      <c r="BG47" s="34" t="s">
        <v>382</v>
      </c>
      <c r="BH47" s="34" t="s">
        <v>257</v>
      </c>
      <c r="BI47" s="34" t="s">
        <v>257</v>
      </c>
      <c r="BJ47" s="34" t="s">
        <v>603</v>
      </c>
      <c r="BK47" s="34" t="s">
        <v>257</v>
      </c>
      <c r="BL47" s="34" t="s">
        <v>1140</v>
      </c>
      <c r="BM47" s="34" t="s">
        <v>257</v>
      </c>
      <c r="BN47" s="34" t="s">
        <v>662</v>
      </c>
      <c r="BO47" s="34" t="s">
        <v>257</v>
      </c>
      <c r="BP47" s="34" t="s">
        <v>1141</v>
      </c>
      <c r="BQ47" s="34" t="s">
        <v>1142</v>
      </c>
      <c r="BR47" s="34" t="s">
        <v>257</v>
      </c>
      <c r="BS47" s="34" t="s">
        <v>258</v>
      </c>
      <c r="BT47" s="34" t="s">
        <v>773</v>
      </c>
      <c r="BU47" s="34" t="s">
        <v>418</v>
      </c>
      <c r="BV47" s="34" t="s">
        <v>257</v>
      </c>
      <c r="BW47" s="34" t="s">
        <v>257</v>
      </c>
      <c r="BX47" s="34" t="s">
        <v>257</v>
      </c>
      <c r="BY47" s="34" t="s">
        <v>257</v>
      </c>
      <c r="BZ47" s="34" t="s">
        <v>257</v>
      </c>
      <c r="CA47" s="34">
        <v>6.08</v>
      </c>
      <c r="CB47" s="34">
        <v>1.51</v>
      </c>
      <c r="CC47" s="34">
        <v>0.79</v>
      </c>
      <c r="CD47" s="34">
        <v>99.12</v>
      </c>
      <c r="CE47" s="34">
        <v>8.93</v>
      </c>
      <c r="CF47" s="34" t="s">
        <v>257</v>
      </c>
      <c r="CG47" s="34" t="s">
        <v>257</v>
      </c>
      <c r="CH47" s="34">
        <v>97.01</v>
      </c>
      <c r="CI47" s="34" t="s">
        <v>257</v>
      </c>
      <c r="CJ47" s="34">
        <v>60.46</v>
      </c>
      <c r="CK47" s="34" t="s">
        <v>257</v>
      </c>
      <c r="CL47" s="34">
        <v>30.3</v>
      </c>
      <c r="CM47" s="34" t="s">
        <v>257</v>
      </c>
      <c r="CN47" s="34">
        <v>16.920000000000002</v>
      </c>
      <c r="CO47" s="34">
        <v>20.149999999999999</v>
      </c>
      <c r="CP47" s="34" t="s">
        <v>257</v>
      </c>
      <c r="CQ47" s="34">
        <v>66.67</v>
      </c>
      <c r="CR47" s="34">
        <v>12.95</v>
      </c>
      <c r="CS47" s="34">
        <v>0</v>
      </c>
      <c r="CT47" s="34" t="s">
        <v>257</v>
      </c>
      <c r="CU47" s="34" t="s">
        <v>257</v>
      </c>
      <c r="CV47" s="34" t="s">
        <v>257</v>
      </c>
      <c r="CW47" s="34" t="s">
        <v>257</v>
      </c>
      <c r="CX47" s="34" t="s">
        <v>257</v>
      </c>
      <c r="CY47" s="34" t="s">
        <v>293</v>
      </c>
      <c r="CZ47" s="34" t="s">
        <v>300</v>
      </c>
      <c r="DA47" s="34" t="s">
        <v>1108</v>
      </c>
      <c r="DB47" s="34" t="s">
        <v>1143</v>
      </c>
      <c r="DC47" s="34" t="s">
        <v>1144</v>
      </c>
      <c r="DD47" s="34" t="s">
        <v>257</v>
      </c>
      <c r="DE47" s="34" t="s">
        <v>257</v>
      </c>
      <c r="DF47" s="34" t="s">
        <v>1145</v>
      </c>
      <c r="DG47" s="34" t="s">
        <v>257</v>
      </c>
      <c r="DH47" s="34" t="s">
        <v>1146</v>
      </c>
      <c r="DI47" s="34" t="s">
        <v>257</v>
      </c>
      <c r="DJ47" s="34" t="s">
        <v>317</v>
      </c>
      <c r="DK47" s="34" t="s">
        <v>257</v>
      </c>
      <c r="DL47" s="34" t="s">
        <v>1147</v>
      </c>
      <c r="DM47" s="34" t="s">
        <v>352</v>
      </c>
      <c r="DN47" s="34" t="s">
        <v>257</v>
      </c>
      <c r="DO47" s="34" t="s">
        <v>278</v>
      </c>
      <c r="DP47" s="34" t="s">
        <v>273</v>
      </c>
      <c r="DQ47" s="34" t="s">
        <v>257</v>
      </c>
      <c r="DR47" s="34" t="s">
        <v>257</v>
      </c>
      <c r="DS47" s="34" t="s">
        <v>257</v>
      </c>
      <c r="DT47" s="34" t="s">
        <v>257</v>
      </c>
      <c r="DU47" s="34" t="s">
        <v>257</v>
      </c>
      <c r="DV47" s="34" t="s">
        <v>257</v>
      </c>
      <c r="DW47" s="34" t="s">
        <v>257</v>
      </c>
      <c r="DX47" s="34" t="s">
        <v>257</v>
      </c>
      <c r="DY47" s="34" t="s">
        <v>257</v>
      </c>
      <c r="DZ47" s="34" t="s">
        <v>257</v>
      </c>
      <c r="EA47" s="34" t="s">
        <v>257</v>
      </c>
      <c r="EB47" s="34" t="s">
        <v>257</v>
      </c>
      <c r="EC47" s="34" t="s">
        <v>257</v>
      </c>
      <c r="ED47" s="34" t="s">
        <v>257</v>
      </c>
      <c r="EE47" s="34" t="s">
        <v>257</v>
      </c>
      <c r="EF47" s="34" t="s">
        <v>257</v>
      </c>
      <c r="EG47" s="34" t="s">
        <v>257</v>
      </c>
      <c r="EH47" s="34" t="s">
        <v>257</v>
      </c>
      <c r="EI47" s="34" t="s">
        <v>257</v>
      </c>
      <c r="EJ47" s="34" t="s">
        <v>257</v>
      </c>
      <c r="EK47" s="34" t="s">
        <v>257</v>
      </c>
      <c r="EL47" s="34" t="s">
        <v>257</v>
      </c>
      <c r="EM47" s="34" t="s">
        <v>257</v>
      </c>
      <c r="EN47" s="34" t="s">
        <v>257</v>
      </c>
      <c r="EO47" s="34" t="s">
        <v>257</v>
      </c>
      <c r="EP47" s="34" t="s">
        <v>257</v>
      </c>
      <c r="EQ47" s="34" t="s">
        <v>257</v>
      </c>
      <c r="ER47" s="34" t="s">
        <v>257</v>
      </c>
      <c r="ES47" s="34" t="s">
        <v>257</v>
      </c>
      <c r="ET47" s="34" t="s">
        <v>257</v>
      </c>
      <c r="EU47" s="34" t="s">
        <v>306</v>
      </c>
      <c r="EV47" s="34" t="s">
        <v>1148</v>
      </c>
      <c r="EW47" s="34" t="s">
        <v>1149</v>
      </c>
      <c r="EX47" s="34" t="s">
        <v>1150</v>
      </c>
      <c r="EY47" s="34" t="s">
        <v>1151</v>
      </c>
      <c r="EZ47" s="34" t="s">
        <v>257</v>
      </c>
      <c r="FA47" s="34" t="s">
        <v>257</v>
      </c>
      <c r="FB47" s="34" t="s">
        <v>1152</v>
      </c>
      <c r="FC47" s="34" t="s">
        <v>257</v>
      </c>
      <c r="FD47" s="34" t="s">
        <v>1153</v>
      </c>
      <c r="FE47" s="34" t="s">
        <v>257</v>
      </c>
      <c r="FF47" s="34" t="s">
        <v>574</v>
      </c>
      <c r="FG47" s="34" t="s">
        <v>257</v>
      </c>
      <c r="FH47" s="34" t="s">
        <v>1154</v>
      </c>
      <c r="FI47" s="34" t="s">
        <v>1155</v>
      </c>
      <c r="FJ47" s="34" t="s">
        <v>257</v>
      </c>
      <c r="FK47" s="34" t="s">
        <v>271</v>
      </c>
      <c r="FL47" s="34" t="s">
        <v>381</v>
      </c>
      <c r="FM47" s="34" t="s">
        <v>418</v>
      </c>
      <c r="FN47" s="34" t="s">
        <v>257</v>
      </c>
      <c r="FO47" s="34" t="s">
        <v>257</v>
      </c>
      <c r="FP47" s="34" t="s">
        <v>257</v>
      </c>
      <c r="FQ47" s="34" t="s">
        <v>257</v>
      </c>
      <c r="FR47" s="34" t="s">
        <v>257</v>
      </c>
      <c r="FS47" s="34">
        <v>1628.972</v>
      </c>
      <c r="FT47" s="34">
        <v>94.415999999999997</v>
      </c>
      <c r="FU47" s="34">
        <v>97.2</v>
      </c>
      <c r="FV47" s="34">
        <v>78.242000000000004</v>
      </c>
      <c r="FW47" s="34">
        <v>778.64300000000003</v>
      </c>
      <c r="FX47" s="34" t="s">
        <v>257</v>
      </c>
      <c r="FY47" s="34" t="s">
        <v>257</v>
      </c>
      <c r="FZ47" s="34">
        <v>1631.777</v>
      </c>
      <c r="GA47" s="34" t="s">
        <v>257</v>
      </c>
      <c r="GB47" s="34">
        <v>785.73599999999999</v>
      </c>
      <c r="GC47" s="34" t="s">
        <v>257</v>
      </c>
      <c r="GD47" s="34">
        <v>848.86400000000003</v>
      </c>
      <c r="GE47" s="34" t="s">
        <v>257</v>
      </c>
      <c r="GF47" s="34">
        <v>1040.6610000000001</v>
      </c>
      <c r="GG47" s="34">
        <v>974.29899999999998</v>
      </c>
      <c r="GH47" s="34" t="s">
        <v>257</v>
      </c>
      <c r="GI47" s="34">
        <v>417.5</v>
      </c>
      <c r="GJ47" s="34">
        <v>1085.165</v>
      </c>
      <c r="GK47" s="34">
        <v>146</v>
      </c>
      <c r="GL47" s="34" t="s">
        <v>257</v>
      </c>
      <c r="GM47" s="34" t="s">
        <v>257</v>
      </c>
      <c r="GN47" s="34" t="s">
        <v>257</v>
      </c>
    </row>
    <row r="48" spans="1:196" x14ac:dyDescent="0.25">
      <c r="A48" s="33">
        <v>44789</v>
      </c>
      <c r="B48" s="34" t="s">
        <v>257</v>
      </c>
      <c r="C48" s="34">
        <v>0</v>
      </c>
      <c r="D48" s="34">
        <v>100</v>
      </c>
      <c r="E48" s="34" t="s">
        <v>257</v>
      </c>
      <c r="F48" s="34" t="s">
        <v>257</v>
      </c>
      <c r="G48" s="34" t="s">
        <v>257</v>
      </c>
      <c r="H48" s="34" t="s">
        <v>257</v>
      </c>
      <c r="I48" s="34" t="s">
        <v>257</v>
      </c>
      <c r="J48" s="34" t="s">
        <v>257</v>
      </c>
      <c r="K48" s="34" t="s">
        <v>257</v>
      </c>
      <c r="L48" s="34" t="s">
        <v>257</v>
      </c>
      <c r="M48" s="34" t="s">
        <v>257</v>
      </c>
      <c r="N48" s="34" t="s">
        <v>257</v>
      </c>
      <c r="O48" s="34" t="s">
        <v>257</v>
      </c>
      <c r="P48" s="34" t="s">
        <v>257</v>
      </c>
      <c r="Q48" s="34" t="s">
        <v>257</v>
      </c>
      <c r="R48" s="34" t="s">
        <v>257</v>
      </c>
      <c r="S48" s="34" t="s">
        <v>257</v>
      </c>
      <c r="T48" s="34" t="s">
        <v>257</v>
      </c>
      <c r="U48" s="34" t="s">
        <v>257</v>
      </c>
      <c r="V48" s="34" t="s">
        <v>257</v>
      </c>
      <c r="W48" s="34" t="s">
        <v>257</v>
      </c>
      <c r="X48" s="34" t="s">
        <v>257</v>
      </c>
      <c r="Y48" s="34" t="s">
        <v>257</v>
      </c>
      <c r="Z48" s="34" t="s">
        <v>257</v>
      </c>
      <c r="AA48" s="34" t="s">
        <v>257</v>
      </c>
      <c r="AB48" s="34" t="s">
        <v>257</v>
      </c>
      <c r="AC48" s="34" t="s">
        <v>257</v>
      </c>
      <c r="AD48" s="34" t="s">
        <v>257</v>
      </c>
      <c r="AE48" s="34" t="s">
        <v>257</v>
      </c>
      <c r="AF48" s="34" t="s">
        <v>257</v>
      </c>
      <c r="AG48" s="34" t="s">
        <v>257</v>
      </c>
      <c r="AH48" s="34" t="s">
        <v>257</v>
      </c>
      <c r="AI48" s="34" t="s">
        <v>257</v>
      </c>
      <c r="AJ48" s="34" t="s">
        <v>257</v>
      </c>
      <c r="AK48" s="34" t="s">
        <v>257</v>
      </c>
      <c r="AL48" s="34" t="s">
        <v>257</v>
      </c>
      <c r="AM48" s="34" t="s">
        <v>257</v>
      </c>
      <c r="AN48" s="34" t="s">
        <v>257</v>
      </c>
      <c r="AO48" s="34" t="s">
        <v>257</v>
      </c>
      <c r="AP48" s="34" t="s">
        <v>257</v>
      </c>
      <c r="AQ48" s="34" t="s">
        <v>257</v>
      </c>
      <c r="AR48" s="34" t="s">
        <v>257</v>
      </c>
      <c r="AS48" s="34" t="s">
        <v>257</v>
      </c>
      <c r="AT48" s="34" t="s">
        <v>257</v>
      </c>
      <c r="AU48" s="34" t="s">
        <v>257</v>
      </c>
      <c r="AV48" s="34" t="s">
        <v>257</v>
      </c>
      <c r="AW48" s="34" t="s">
        <v>257</v>
      </c>
      <c r="AX48" s="34" t="s">
        <v>257</v>
      </c>
      <c r="AY48" s="34" t="s">
        <v>257</v>
      </c>
      <c r="AZ48" s="34" t="s">
        <v>257</v>
      </c>
      <c r="BA48" s="34" t="s">
        <v>257</v>
      </c>
      <c r="BB48" s="34" t="s">
        <v>418</v>
      </c>
      <c r="BC48" s="34" t="s">
        <v>298</v>
      </c>
      <c r="BD48" s="34" t="s">
        <v>1156</v>
      </c>
      <c r="BE48" s="34" t="s">
        <v>1157</v>
      </c>
      <c r="BF48" s="34" t="s">
        <v>875</v>
      </c>
      <c r="BG48" s="34" t="s">
        <v>1158</v>
      </c>
      <c r="BH48" s="34" t="s">
        <v>257</v>
      </c>
      <c r="BI48" s="34" t="s">
        <v>257</v>
      </c>
      <c r="BJ48" s="34" t="s">
        <v>668</v>
      </c>
      <c r="BK48" s="34" t="s">
        <v>257</v>
      </c>
      <c r="BL48" s="34" t="s">
        <v>1159</v>
      </c>
      <c r="BM48" s="34" t="s">
        <v>257</v>
      </c>
      <c r="BN48" s="34" t="s">
        <v>590</v>
      </c>
      <c r="BO48" s="34" t="s">
        <v>257</v>
      </c>
      <c r="BP48" s="34" t="s">
        <v>1160</v>
      </c>
      <c r="BQ48" s="34" t="s">
        <v>295</v>
      </c>
      <c r="BR48" s="34" t="s">
        <v>257</v>
      </c>
      <c r="BS48" s="34" t="s">
        <v>257</v>
      </c>
      <c r="BT48" s="34" t="s">
        <v>294</v>
      </c>
      <c r="BU48" s="34" t="s">
        <v>418</v>
      </c>
      <c r="BV48" s="34" t="s">
        <v>257</v>
      </c>
      <c r="BW48" s="34" t="s">
        <v>257</v>
      </c>
      <c r="BX48" s="34" t="s">
        <v>257</v>
      </c>
      <c r="BY48" s="34" t="s">
        <v>257</v>
      </c>
      <c r="BZ48" s="34">
        <v>0</v>
      </c>
      <c r="CA48" s="34">
        <v>0</v>
      </c>
      <c r="CB48" s="34">
        <v>1.17</v>
      </c>
      <c r="CC48" s="34">
        <v>0.64</v>
      </c>
      <c r="CD48" s="34">
        <v>94.13</v>
      </c>
      <c r="CE48" s="34">
        <v>8.66</v>
      </c>
      <c r="CF48" s="34" t="s">
        <v>257</v>
      </c>
      <c r="CG48" s="34" t="s">
        <v>257</v>
      </c>
      <c r="CH48" s="34">
        <v>37.200000000000003</v>
      </c>
      <c r="CI48" s="34" t="s">
        <v>257</v>
      </c>
      <c r="CJ48" s="34">
        <v>44.82</v>
      </c>
      <c r="CK48" s="34">
        <v>100</v>
      </c>
      <c r="CL48" s="34">
        <v>18.18</v>
      </c>
      <c r="CM48" s="34" t="s">
        <v>257</v>
      </c>
      <c r="CN48" s="34">
        <v>15.74</v>
      </c>
      <c r="CO48" s="34">
        <v>11.07</v>
      </c>
      <c r="CP48" s="34" t="s">
        <v>257</v>
      </c>
      <c r="CQ48" s="34">
        <v>100</v>
      </c>
      <c r="CR48" s="34">
        <v>12.34</v>
      </c>
      <c r="CS48" s="34">
        <v>0</v>
      </c>
      <c r="CT48" s="34" t="s">
        <v>257</v>
      </c>
      <c r="CU48" s="34" t="s">
        <v>257</v>
      </c>
      <c r="CV48" s="34" t="s">
        <v>257</v>
      </c>
      <c r="CW48" s="34" t="s">
        <v>257</v>
      </c>
      <c r="CX48" s="34" t="s">
        <v>257</v>
      </c>
      <c r="CY48" s="34" t="s">
        <v>257</v>
      </c>
      <c r="CZ48" s="34" t="s">
        <v>307</v>
      </c>
      <c r="DA48" s="34" t="s">
        <v>336</v>
      </c>
      <c r="DB48" s="34" t="s">
        <v>1161</v>
      </c>
      <c r="DC48" s="34" t="s">
        <v>883</v>
      </c>
      <c r="DD48" s="34" t="s">
        <v>257</v>
      </c>
      <c r="DE48" s="34" t="s">
        <v>257</v>
      </c>
      <c r="DF48" s="34" t="s">
        <v>266</v>
      </c>
      <c r="DG48" s="34" t="s">
        <v>257</v>
      </c>
      <c r="DH48" s="34" t="s">
        <v>1162</v>
      </c>
      <c r="DI48" s="34" t="s">
        <v>407</v>
      </c>
      <c r="DJ48" s="34" t="s">
        <v>279</v>
      </c>
      <c r="DK48" s="34" t="s">
        <v>257</v>
      </c>
      <c r="DL48" s="34" t="s">
        <v>1163</v>
      </c>
      <c r="DM48" s="34" t="s">
        <v>951</v>
      </c>
      <c r="DN48" s="34" t="s">
        <v>257</v>
      </c>
      <c r="DO48" s="34" t="s">
        <v>278</v>
      </c>
      <c r="DP48" s="34" t="s">
        <v>273</v>
      </c>
      <c r="DQ48" s="34" t="s">
        <v>257</v>
      </c>
      <c r="DR48" s="34" t="s">
        <v>257</v>
      </c>
      <c r="DS48" s="34" t="s">
        <v>257</v>
      </c>
      <c r="DT48" s="34" t="s">
        <v>257</v>
      </c>
      <c r="DU48" s="34" t="s">
        <v>257</v>
      </c>
      <c r="DV48" s="34" t="s">
        <v>257</v>
      </c>
      <c r="DW48" s="34" t="s">
        <v>257</v>
      </c>
      <c r="DX48" s="34" t="s">
        <v>257</v>
      </c>
      <c r="DY48" s="34" t="s">
        <v>257</v>
      </c>
      <c r="DZ48" s="34" t="s">
        <v>257</v>
      </c>
      <c r="EA48" s="34" t="s">
        <v>257</v>
      </c>
      <c r="EB48" s="34" t="s">
        <v>257</v>
      </c>
      <c r="EC48" s="34" t="s">
        <v>257</v>
      </c>
      <c r="ED48" s="34" t="s">
        <v>257</v>
      </c>
      <c r="EE48" s="34" t="s">
        <v>257</v>
      </c>
      <c r="EF48" s="34" t="s">
        <v>257</v>
      </c>
      <c r="EG48" s="34" t="s">
        <v>257</v>
      </c>
      <c r="EH48" s="34" t="s">
        <v>257</v>
      </c>
      <c r="EI48" s="34" t="s">
        <v>257</v>
      </c>
      <c r="EJ48" s="34" t="s">
        <v>257</v>
      </c>
      <c r="EK48" s="34" t="s">
        <v>257</v>
      </c>
      <c r="EL48" s="34" t="s">
        <v>257</v>
      </c>
      <c r="EM48" s="34" t="s">
        <v>257</v>
      </c>
      <c r="EN48" s="34" t="s">
        <v>257</v>
      </c>
      <c r="EO48" s="34" t="s">
        <v>257</v>
      </c>
      <c r="EP48" s="34" t="s">
        <v>257</v>
      </c>
      <c r="EQ48" s="34" t="s">
        <v>257</v>
      </c>
      <c r="ER48" s="34" t="s">
        <v>257</v>
      </c>
      <c r="ES48" s="34" t="s">
        <v>257</v>
      </c>
      <c r="ET48" s="34" t="s">
        <v>418</v>
      </c>
      <c r="EU48" s="34" t="s">
        <v>298</v>
      </c>
      <c r="EV48" s="34" t="s">
        <v>1164</v>
      </c>
      <c r="EW48" s="34" t="s">
        <v>1165</v>
      </c>
      <c r="EX48" s="34" t="s">
        <v>1166</v>
      </c>
      <c r="EY48" s="34" t="s">
        <v>1167</v>
      </c>
      <c r="EZ48" s="34" t="s">
        <v>257</v>
      </c>
      <c r="FA48" s="34" t="s">
        <v>257</v>
      </c>
      <c r="FB48" s="34" t="s">
        <v>466</v>
      </c>
      <c r="FC48" s="34" t="s">
        <v>257</v>
      </c>
      <c r="FD48" s="34" t="s">
        <v>1168</v>
      </c>
      <c r="FE48" s="34" t="s">
        <v>407</v>
      </c>
      <c r="FF48" s="34" t="s">
        <v>817</v>
      </c>
      <c r="FG48" s="34" t="s">
        <v>257</v>
      </c>
      <c r="FH48" s="34" t="s">
        <v>1169</v>
      </c>
      <c r="FI48" s="34" t="s">
        <v>692</v>
      </c>
      <c r="FJ48" s="34" t="s">
        <v>257</v>
      </c>
      <c r="FK48" s="34" t="s">
        <v>278</v>
      </c>
      <c r="FL48" s="34" t="s">
        <v>476</v>
      </c>
      <c r="FM48" s="34" t="s">
        <v>418</v>
      </c>
      <c r="FN48" s="34" t="s">
        <v>257</v>
      </c>
      <c r="FO48" s="34" t="s">
        <v>257</v>
      </c>
      <c r="FP48" s="34" t="s">
        <v>257</v>
      </c>
      <c r="FQ48" s="34" t="s">
        <v>257</v>
      </c>
      <c r="FR48" s="34">
        <v>144</v>
      </c>
      <c r="FS48" s="34">
        <v>609.50199999999995</v>
      </c>
      <c r="FT48" s="34">
        <v>92.120999999999995</v>
      </c>
      <c r="FU48" s="34">
        <v>128.869</v>
      </c>
      <c r="FV48" s="34">
        <v>77.066000000000003</v>
      </c>
      <c r="FW48" s="34">
        <v>487.90600000000001</v>
      </c>
      <c r="FX48" s="34" t="s">
        <v>257</v>
      </c>
      <c r="FY48" s="34" t="s">
        <v>257</v>
      </c>
      <c r="FZ48" s="34">
        <v>1538.335</v>
      </c>
      <c r="GA48" s="34" t="s">
        <v>257</v>
      </c>
      <c r="GB48" s="34">
        <v>881.40099999999995</v>
      </c>
      <c r="GC48" s="34">
        <v>108.556</v>
      </c>
      <c r="GD48" s="34">
        <v>1031.5150000000001</v>
      </c>
      <c r="GE48" s="34" t="s">
        <v>257</v>
      </c>
      <c r="GF48" s="34">
        <v>1123.569</v>
      </c>
      <c r="GG48" s="34">
        <v>1080.4069999999999</v>
      </c>
      <c r="GH48" s="34" t="s">
        <v>257</v>
      </c>
      <c r="GI48" s="34">
        <v>61.25</v>
      </c>
      <c r="GJ48" s="34">
        <v>1075.481</v>
      </c>
      <c r="GK48" s="34">
        <v>142</v>
      </c>
      <c r="GL48" s="34" t="s">
        <v>257</v>
      </c>
      <c r="GM48" s="34" t="s">
        <v>257</v>
      </c>
      <c r="GN48" s="34" t="s">
        <v>257</v>
      </c>
    </row>
    <row r="49" spans="1:196" x14ac:dyDescent="0.25">
      <c r="A49" s="33">
        <v>44790</v>
      </c>
      <c r="B49" s="34" t="s">
        <v>257</v>
      </c>
      <c r="C49" s="34">
        <v>0</v>
      </c>
      <c r="D49" s="34">
        <v>100</v>
      </c>
      <c r="E49" s="34" t="s">
        <v>257</v>
      </c>
      <c r="F49" s="34" t="s">
        <v>257</v>
      </c>
      <c r="G49" s="34" t="s">
        <v>257</v>
      </c>
      <c r="H49" s="34" t="s">
        <v>257</v>
      </c>
      <c r="I49" s="34" t="s">
        <v>257</v>
      </c>
      <c r="J49" s="34" t="s">
        <v>257</v>
      </c>
      <c r="K49" s="34" t="s">
        <v>257</v>
      </c>
      <c r="L49" s="34" t="s">
        <v>257</v>
      </c>
      <c r="M49" s="34" t="s">
        <v>257</v>
      </c>
      <c r="N49" s="34" t="s">
        <v>257</v>
      </c>
      <c r="O49" s="34" t="s">
        <v>257</v>
      </c>
      <c r="P49" s="34" t="s">
        <v>257</v>
      </c>
      <c r="Q49" s="34" t="s">
        <v>257</v>
      </c>
      <c r="R49" s="34" t="s">
        <v>257</v>
      </c>
      <c r="S49" s="34" t="s">
        <v>257</v>
      </c>
      <c r="T49" s="34" t="s">
        <v>257</v>
      </c>
      <c r="U49" s="34" t="s">
        <v>257</v>
      </c>
      <c r="V49" s="34" t="s">
        <v>257</v>
      </c>
      <c r="W49" s="34" t="s">
        <v>257</v>
      </c>
      <c r="X49" s="34" t="s">
        <v>257</v>
      </c>
      <c r="Y49" s="34" t="s">
        <v>257</v>
      </c>
      <c r="Z49" s="34" t="s">
        <v>257</v>
      </c>
      <c r="AA49" s="34" t="s">
        <v>257</v>
      </c>
      <c r="AB49" s="34" t="s">
        <v>257</v>
      </c>
      <c r="AC49" s="34" t="s">
        <v>257</v>
      </c>
      <c r="AD49" s="34" t="s">
        <v>257</v>
      </c>
      <c r="AE49" s="34" t="s">
        <v>257</v>
      </c>
      <c r="AF49" s="34" t="s">
        <v>257</v>
      </c>
      <c r="AG49" s="34" t="s">
        <v>257</v>
      </c>
      <c r="AH49" s="34" t="s">
        <v>257</v>
      </c>
      <c r="AI49" s="34" t="s">
        <v>257</v>
      </c>
      <c r="AJ49" s="34" t="s">
        <v>257</v>
      </c>
      <c r="AK49" s="34" t="s">
        <v>257</v>
      </c>
      <c r="AL49" s="34" t="s">
        <v>257</v>
      </c>
      <c r="AM49" s="34" t="s">
        <v>257</v>
      </c>
      <c r="AN49" s="34" t="s">
        <v>257</v>
      </c>
      <c r="AO49" s="34" t="s">
        <v>257</v>
      </c>
      <c r="AP49" s="34" t="s">
        <v>257</v>
      </c>
      <c r="AQ49" s="34" t="s">
        <v>257</v>
      </c>
      <c r="AR49" s="34" t="s">
        <v>257</v>
      </c>
      <c r="AS49" s="34" t="s">
        <v>257</v>
      </c>
      <c r="AT49" s="34" t="s">
        <v>257</v>
      </c>
      <c r="AU49" s="34" t="s">
        <v>257</v>
      </c>
      <c r="AV49" s="34" t="s">
        <v>257</v>
      </c>
      <c r="AW49" s="34" t="s">
        <v>257</v>
      </c>
      <c r="AX49" s="34" t="s">
        <v>257</v>
      </c>
      <c r="AY49" s="34" t="s">
        <v>257</v>
      </c>
      <c r="AZ49" s="34" t="s">
        <v>257</v>
      </c>
      <c r="BA49" s="34" t="s">
        <v>257</v>
      </c>
      <c r="BB49" s="34" t="s">
        <v>418</v>
      </c>
      <c r="BC49" s="34" t="s">
        <v>1170</v>
      </c>
      <c r="BD49" s="34" t="s">
        <v>1171</v>
      </c>
      <c r="BE49" s="34" t="s">
        <v>1172</v>
      </c>
      <c r="BF49" s="34" t="s">
        <v>563</v>
      </c>
      <c r="BG49" s="34" t="s">
        <v>1173</v>
      </c>
      <c r="BH49" s="34" t="s">
        <v>257</v>
      </c>
      <c r="BI49" s="34" t="s">
        <v>257</v>
      </c>
      <c r="BJ49" s="34" t="s">
        <v>680</v>
      </c>
      <c r="BK49" s="34" t="s">
        <v>257</v>
      </c>
      <c r="BL49" s="34" t="s">
        <v>1174</v>
      </c>
      <c r="BM49" s="34" t="s">
        <v>257</v>
      </c>
      <c r="BN49" s="34" t="s">
        <v>853</v>
      </c>
      <c r="BO49" s="34" t="s">
        <v>257</v>
      </c>
      <c r="BP49" s="34" t="s">
        <v>1175</v>
      </c>
      <c r="BQ49" s="34" t="s">
        <v>611</v>
      </c>
      <c r="BR49" s="34" t="s">
        <v>257</v>
      </c>
      <c r="BS49" s="34" t="s">
        <v>407</v>
      </c>
      <c r="BT49" s="34" t="s">
        <v>649</v>
      </c>
      <c r="BU49" s="34" t="s">
        <v>257</v>
      </c>
      <c r="BV49" s="34" t="s">
        <v>257</v>
      </c>
      <c r="BW49" s="34" t="s">
        <v>257</v>
      </c>
      <c r="BX49" s="34" t="s">
        <v>257</v>
      </c>
      <c r="BY49" s="34" t="s">
        <v>257</v>
      </c>
      <c r="BZ49" s="34">
        <v>0</v>
      </c>
      <c r="CA49" s="34">
        <v>0.56999999999999995</v>
      </c>
      <c r="CB49" s="34">
        <v>1.41</v>
      </c>
      <c r="CC49" s="34">
        <v>0.68</v>
      </c>
      <c r="CD49" s="34">
        <v>96.33</v>
      </c>
      <c r="CE49" s="34">
        <v>18.84</v>
      </c>
      <c r="CF49" s="34" t="s">
        <v>257</v>
      </c>
      <c r="CG49" s="34" t="s">
        <v>257</v>
      </c>
      <c r="CH49" s="34">
        <v>27.93</v>
      </c>
      <c r="CI49" s="34" t="s">
        <v>257</v>
      </c>
      <c r="CJ49" s="34">
        <v>50</v>
      </c>
      <c r="CK49" s="34">
        <v>100</v>
      </c>
      <c r="CL49" s="34">
        <v>26.32</v>
      </c>
      <c r="CM49" s="34" t="s">
        <v>257</v>
      </c>
      <c r="CN49" s="34">
        <v>17.45</v>
      </c>
      <c r="CO49" s="34">
        <v>9.77</v>
      </c>
      <c r="CP49" s="34" t="s">
        <v>257</v>
      </c>
      <c r="CQ49" s="34">
        <v>30.77</v>
      </c>
      <c r="CR49" s="34">
        <v>12.24</v>
      </c>
      <c r="CS49" s="34" t="s">
        <v>257</v>
      </c>
      <c r="CT49" s="34" t="s">
        <v>257</v>
      </c>
      <c r="CU49" s="34" t="s">
        <v>257</v>
      </c>
      <c r="CV49" s="34" t="s">
        <v>257</v>
      </c>
      <c r="CW49" s="34" t="s">
        <v>257</v>
      </c>
      <c r="CX49" s="34" t="s">
        <v>257</v>
      </c>
      <c r="CY49" s="34" t="s">
        <v>258</v>
      </c>
      <c r="CZ49" s="34" t="s">
        <v>308</v>
      </c>
      <c r="DA49" s="34" t="s">
        <v>1176</v>
      </c>
      <c r="DB49" s="34" t="s">
        <v>1177</v>
      </c>
      <c r="DC49" s="34" t="s">
        <v>537</v>
      </c>
      <c r="DD49" s="34" t="s">
        <v>257</v>
      </c>
      <c r="DE49" s="34" t="s">
        <v>257</v>
      </c>
      <c r="DF49" s="34" t="s">
        <v>761</v>
      </c>
      <c r="DG49" s="34" t="s">
        <v>257</v>
      </c>
      <c r="DH49" s="34" t="s">
        <v>839</v>
      </c>
      <c r="DI49" s="34" t="s">
        <v>269</v>
      </c>
      <c r="DJ49" s="34" t="s">
        <v>1144</v>
      </c>
      <c r="DK49" s="34" t="s">
        <v>257</v>
      </c>
      <c r="DL49" s="34" t="s">
        <v>1178</v>
      </c>
      <c r="DM49" s="34" t="s">
        <v>848</v>
      </c>
      <c r="DN49" s="34" t="s">
        <v>257</v>
      </c>
      <c r="DO49" s="34" t="s">
        <v>278</v>
      </c>
      <c r="DP49" s="34" t="s">
        <v>600</v>
      </c>
      <c r="DQ49" s="34" t="s">
        <v>257</v>
      </c>
      <c r="DR49" s="34" t="s">
        <v>257</v>
      </c>
      <c r="DS49" s="34" t="s">
        <v>257</v>
      </c>
      <c r="DT49" s="34" t="s">
        <v>257</v>
      </c>
      <c r="DU49" s="34" t="s">
        <v>257</v>
      </c>
      <c r="DV49" s="34" t="s">
        <v>257</v>
      </c>
      <c r="DW49" s="34" t="s">
        <v>257</v>
      </c>
      <c r="DX49" s="34" t="s">
        <v>257</v>
      </c>
      <c r="DY49" s="34" t="s">
        <v>257</v>
      </c>
      <c r="DZ49" s="34" t="s">
        <v>257</v>
      </c>
      <c r="EA49" s="34" t="s">
        <v>257</v>
      </c>
      <c r="EB49" s="34" t="s">
        <v>257</v>
      </c>
      <c r="EC49" s="34" t="s">
        <v>257</v>
      </c>
      <c r="ED49" s="34" t="s">
        <v>257</v>
      </c>
      <c r="EE49" s="34" t="s">
        <v>257</v>
      </c>
      <c r="EF49" s="34" t="s">
        <v>257</v>
      </c>
      <c r="EG49" s="34" t="s">
        <v>257</v>
      </c>
      <c r="EH49" s="34" t="s">
        <v>257</v>
      </c>
      <c r="EI49" s="34" t="s">
        <v>257</v>
      </c>
      <c r="EJ49" s="34" t="s">
        <v>257</v>
      </c>
      <c r="EK49" s="34" t="s">
        <v>257</v>
      </c>
      <c r="EL49" s="34" t="s">
        <v>257</v>
      </c>
      <c r="EM49" s="34" t="s">
        <v>257</v>
      </c>
      <c r="EN49" s="34" t="s">
        <v>257</v>
      </c>
      <c r="EO49" s="34" t="s">
        <v>257</v>
      </c>
      <c r="EP49" s="34" t="s">
        <v>257</v>
      </c>
      <c r="EQ49" s="34" t="s">
        <v>257</v>
      </c>
      <c r="ER49" s="34" t="s">
        <v>257</v>
      </c>
      <c r="ES49" s="34" t="s">
        <v>257</v>
      </c>
      <c r="ET49" s="34" t="s">
        <v>418</v>
      </c>
      <c r="EU49" s="34" t="s">
        <v>1179</v>
      </c>
      <c r="EV49" s="34" t="s">
        <v>1180</v>
      </c>
      <c r="EW49" s="34" t="s">
        <v>1181</v>
      </c>
      <c r="EX49" s="34" t="s">
        <v>1182</v>
      </c>
      <c r="EY49" s="34" t="s">
        <v>1183</v>
      </c>
      <c r="EZ49" s="34" t="s">
        <v>257</v>
      </c>
      <c r="FA49" s="34" t="s">
        <v>257</v>
      </c>
      <c r="FB49" s="34" t="s">
        <v>736</v>
      </c>
      <c r="FC49" s="34" t="s">
        <v>257</v>
      </c>
      <c r="FD49" s="34" t="s">
        <v>1184</v>
      </c>
      <c r="FE49" s="34" t="s">
        <v>269</v>
      </c>
      <c r="FF49" s="34" t="s">
        <v>1185</v>
      </c>
      <c r="FG49" s="34" t="s">
        <v>257</v>
      </c>
      <c r="FH49" s="34" t="s">
        <v>1186</v>
      </c>
      <c r="FI49" s="34" t="s">
        <v>1187</v>
      </c>
      <c r="FJ49" s="34" t="s">
        <v>257</v>
      </c>
      <c r="FK49" s="34" t="s">
        <v>621</v>
      </c>
      <c r="FL49" s="34" t="s">
        <v>1120</v>
      </c>
      <c r="FM49" s="34" t="s">
        <v>257</v>
      </c>
      <c r="FN49" s="34" t="s">
        <v>257</v>
      </c>
      <c r="FO49" s="34" t="s">
        <v>257</v>
      </c>
      <c r="FP49" s="34" t="s">
        <v>257</v>
      </c>
      <c r="FQ49" s="34" t="s">
        <v>257</v>
      </c>
      <c r="FR49" s="34">
        <v>210</v>
      </c>
      <c r="FS49" s="34">
        <v>582.351</v>
      </c>
      <c r="FT49" s="34">
        <v>95.667000000000002</v>
      </c>
      <c r="FU49" s="34">
        <v>93.013999999999996</v>
      </c>
      <c r="FV49" s="34">
        <v>76.403000000000006</v>
      </c>
      <c r="FW49" s="34">
        <v>524.71600000000001</v>
      </c>
      <c r="FX49" s="34" t="s">
        <v>257</v>
      </c>
      <c r="FY49" s="34" t="s">
        <v>257</v>
      </c>
      <c r="FZ49" s="34">
        <v>1106.0450000000001</v>
      </c>
      <c r="GA49" s="34" t="s">
        <v>257</v>
      </c>
      <c r="GB49" s="34">
        <v>856.16300000000001</v>
      </c>
      <c r="GC49" s="34">
        <v>114.714</v>
      </c>
      <c r="GD49" s="34">
        <v>993.09</v>
      </c>
      <c r="GE49" s="34" t="s">
        <v>257</v>
      </c>
      <c r="GF49" s="34">
        <v>1114.5119999999999</v>
      </c>
      <c r="GG49" s="34">
        <v>1125.836</v>
      </c>
      <c r="GH49" s="34" t="s">
        <v>257</v>
      </c>
      <c r="GI49" s="34">
        <v>532.077</v>
      </c>
      <c r="GJ49" s="34">
        <v>1118.0609999999999</v>
      </c>
      <c r="GK49" s="34" t="s">
        <v>257</v>
      </c>
      <c r="GL49" s="34" t="s">
        <v>257</v>
      </c>
      <c r="GM49" s="34" t="s">
        <v>257</v>
      </c>
      <c r="GN49" s="34" t="s">
        <v>257</v>
      </c>
    </row>
    <row r="50" spans="1:196" x14ac:dyDescent="0.25">
      <c r="A50" s="33">
        <v>44791</v>
      </c>
      <c r="B50" s="34" t="s">
        <v>257</v>
      </c>
      <c r="C50" s="34">
        <v>0</v>
      </c>
      <c r="D50" s="34">
        <v>100</v>
      </c>
      <c r="E50" s="34" t="s">
        <v>257</v>
      </c>
      <c r="F50" s="34" t="s">
        <v>257</v>
      </c>
      <c r="G50" s="34" t="s">
        <v>257</v>
      </c>
      <c r="H50" s="34" t="s">
        <v>257</v>
      </c>
      <c r="I50" s="34" t="s">
        <v>257</v>
      </c>
      <c r="J50" s="34" t="s">
        <v>257</v>
      </c>
      <c r="K50" s="34" t="s">
        <v>257</v>
      </c>
      <c r="L50" s="34" t="s">
        <v>257</v>
      </c>
      <c r="M50" s="34" t="s">
        <v>257</v>
      </c>
      <c r="N50" s="34" t="s">
        <v>257</v>
      </c>
      <c r="O50" s="34" t="s">
        <v>257</v>
      </c>
      <c r="P50" s="34" t="s">
        <v>257</v>
      </c>
      <c r="Q50" s="34" t="s">
        <v>257</v>
      </c>
      <c r="R50" s="34" t="s">
        <v>257</v>
      </c>
      <c r="S50" s="34" t="s">
        <v>257</v>
      </c>
      <c r="T50" s="34" t="s">
        <v>257</v>
      </c>
      <c r="U50" s="34" t="s">
        <v>257</v>
      </c>
      <c r="V50" s="34" t="s">
        <v>257</v>
      </c>
      <c r="W50" s="34" t="s">
        <v>257</v>
      </c>
      <c r="X50" s="34" t="s">
        <v>257</v>
      </c>
      <c r="Y50" s="34" t="s">
        <v>257</v>
      </c>
      <c r="Z50" s="34" t="s">
        <v>257</v>
      </c>
      <c r="AA50" s="34" t="s">
        <v>257</v>
      </c>
      <c r="AB50" s="34" t="s">
        <v>257</v>
      </c>
      <c r="AC50" s="34" t="s">
        <v>257</v>
      </c>
      <c r="AD50" s="34" t="s">
        <v>257</v>
      </c>
      <c r="AE50" s="34" t="s">
        <v>257</v>
      </c>
      <c r="AF50" s="34" t="s">
        <v>257</v>
      </c>
      <c r="AG50" s="34" t="s">
        <v>257</v>
      </c>
      <c r="AH50" s="34" t="s">
        <v>257</v>
      </c>
      <c r="AI50" s="34" t="s">
        <v>257</v>
      </c>
      <c r="AJ50" s="34" t="s">
        <v>257</v>
      </c>
      <c r="AK50" s="34" t="s">
        <v>257</v>
      </c>
      <c r="AL50" s="34" t="s">
        <v>257</v>
      </c>
      <c r="AM50" s="34" t="s">
        <v>257</v>
      </c>
      <c r="AN50" s="34" t="s">
        <v>257</v>
      </c>
      <c r="AO50" s="34" t="s">
        <v>257</v>
      </c>
      <c r="AP50" s="34" t="s">
        <v>257</v>
      </c>
      <c r="AQ50" s="34" t="s">
        <v>257</v>
      </c>
      <c r="AR50" s="34" t="s">
        <v>257</v>
      </c>
      <c r="AS50" s="34" t="s">
        <v>257</v>
      </c>
      <c r="AT50" s="34" t="s">
        <v>257</v>
      </c>
      <c r="AU50" s="34" t="s">
        <v>257</v>
      </c>
      <c r="AV50" s="34" t="s">
        <v>257</v>
      </c>
      <c r="AW50" s="34" t="s">
        <v>257</v>
      </c>
      <c r="AX50" s="34" t="s">
        <v>257</v>
      </c>
      <c r="AY50" s="34" t="s">
        <v>257</v>
      </c>
      <c r="AZ50" s="34" t="s">
        <v>257</v>
      </c>
      <c r="BA50" s="34" t="s">
        <v>257</v>
      </c>
      <c r="BB50" s="34" t="s">
        <v>258</v>
      </c>
      <c r="BC50" s="34" t="s">
        <v>935</v>
      </c>
      <c r="BD50" s="34" t="s">
        <v>1056</v>
      </c>
      <c r="BE50" s="34" t="s">
        <v>1188</v>
      </c>
      <c r="BF50" s="34" t="s">
        <v>1189</v>
      </c>
      <c r="BG50" s="34" t="s">
        <v>1190</v>
      </c>
      <c r="BH50" s="34" t="s">
        <v>257</v>
      </c>
      <c r="BI50" s="34" t="s">
        <v>257</v>
      </c>
      <c r="BJ50" s="34" t="s">
        <v>389</v>
      </c>
      <c r="BK50" s="34" t="s">
        <v>257</v>
      </c>
      <c r="BL50" s="34" t="s">
        <v>1191</v>
      </c>
      <c r="BM50" s="34" t="s">
        <v>257</v>
      </c>
      <c r="BN50" s="34" t="s">
        <v>590</v>
      </c>
      <c r="BO50" s="34" t="s">
        <v>257</v>
      </c>
      <c r="BP50" s="34" t="s">
        <v>1192</v>
      </c>
      <c r="BQ50" s="34" t="s">
        <v>671</v>
      </c>
      <c r="BR50" s="34" t="s">
        <v>257</v>
      </c>
      <c r="BS50" s="34" t="s">
        <v>258</v>
      </c>
      <c r="BT50" s="34" t="s">
        <v>612</v>
      </c>
      <c r="BU50" s="34" t="s">
        <v>257</v>
      </c>
      <c r="BV50" s="34" t="s">
        <v>257</v>
      </c>
      <c r="BW50" s="34" t="s">
        <v>257</v>
      </c>
      <c r="BX50" s="34" t="s">
        <v>257</v>
      </c>
      <c r="BY50" s="34" t="s">
        <v>257</v>
      </c>
      <c r="BZ50" s="34">
        <v>0</v>
      </c>
      <c r="CA50" s="34">
        <v>0.53</v>
      </c>
      <c r="CB50" s="34">
        <v>1.25</v>
      </c>
      <c r="CC50" s="34">
        <v>0.54</v>
      </c>
      <c r="CD50" s="34">
        <v>83.6</v>
      </c>
      <c r="CE50" s="34">
        <v>12.2</v>
      </c>
      <c r="CF50" s="34" t="s">
        <v>257</v>
      </c>
      <c r="CG50" s="34" t="s">
        <v>257</v>
      </c>
      <c r="CH50" s="34">
        <v>21.43</v>
      </c>
      <c r="CI50" s="34" t="s">
        <v>257</v>
      </c>
      <c r="CJ50" s="34">
        <v>57.45</v>
      </c>
      <c r="CK50" s="34">
        <v>100</v>
      </c>
      <c r="CL50" s="34">
        <v>22.86</v>
      </c>
      <c r="CM50" s="34" t="s">
        <v>257</v>
      </c>
      <c r="CN50" s="34">
        <v>27.49</v>
      </c>
      <c r="CO50" s="34">
        <v>8</v>
      </c>
      <c r="CP50" s="34" t="s">
        <v>257</v>
      </c>
      <c r="CQ50" s="34">
        <v>66.67</v>
      </c>
      <c r="CR50" s="34">
        <v>11.67</v>
      </c>
      <c r="CS50" s="34" t="s">
        <v>257</v>
      </c>
      <c r="CT50" s="34" t="s">
        <v>257</v>
      </c>
      <c r="CU50" s="34" t="s">
        <v>257</v>
      </c>
      <c r="CV50" s="34" t="s">
        <v>257</v>
      </c>
      <c r="CW50" s="34" t="s">
        <v>257</v>
      </c>
      <c r="CX50" s="34" t="s">
        <v>257</v>
      </c>
      <c r="CY50" s="34" t="s">
        <v>258</v>
      </c>
      <c r="CZ50" s="34" t="s">
        <v>744</v>
      </c>
      <c r="DA50" s="34" t="s">
        <v>785</v>
      </c>
      <c r="DB50" s="34" t="s">
        <v>1193</v>
      </c>
      <c r="DC50" s="34" t="s">
        <v>489</v>
      </c>
      <c r="DD50" s="34" t="s">
        <v>257</v>
      </c>
      <c r="DE50" s="34" t="s">
        <v>257</v>
      </c>
      <c r="DF50" s="34" t="s">
        <v>282</v>
      </c>
      <c r="DG50" s="34" t="s">
        <v>257</v>
      </c>
      <c r="DH50" s="34" t="s">
        <v>1194</v>
      </c>
      <c r="DI50" s="34" t="s">
        <v>311</v>
      </c>
      <c r="DJ50" s="34" t="s">
        <v>505</v>
      </c>
      <c r="DK50" s="34" t="s">
        <v>257</v>
      </c>
      <c r="DL50" s="34" t="s">
        <v>1195</v>
      </c>
      <c r="DM50" s="34" t="s">
        <v>317</v>
      </c>
      <c r="DN50" s="34" t="s">
        <v>257</v>
      </c>
      <c r="DO50" s="34" t="s">
        <v>278</v>
      </c>
      <c r="DP50" s="34" t="s">
        <v>951</v>
      </c>
      <c r="DQ50" s="34" t="s">
        <v>257</v>
      </c>
      <c r="DR50" s="34" t="s">
        <v>257</v>
      </c>
      <c r="DS50" s="34" t="s">
        <v>257</v>
      </c>
      <c r="DT50" s="34" t="s">
        <v>257</v>
      </c>
      <c r="DU50" s="34" t="s">
        <v>257</v>
      </c>
      <c r="DV50" s="34" t="s">
        <v>257</v>
      </c>
      <c r="DW50" s="34" t="s">
        <v>257</v>
      </c>
      <c r="DX50" s="34" t="s">
        <v>257</v>
      </c>
      <c r="DY50" s="34" t="s">
        <v>257</v>
      </c>
      <c r="DZ50" s="34" t="s">
        <v>257</v>
      </c>
      <c r="EA50" s="34" t="s">
        <v>257</v>
      </c>
      <c r="EB50" s="34" t="s">
        <v>257</v>
      </c>
      <c r="EC50" s="34" t="s">
        <v>257</v>
      </c>
      <c r="ED50" s="34" t="s">
        <v>257</v>
      </c>
      <c r="EE50" s="34" t="s">
        <v>257</v>
      </c>
      <c r="EF50" s="34" t="s">
        <v>257</v>
      </c>
      <c r="EG50" s="34" t="s">
        <v>257</v>
      </c>
      <c r="EH50" s="34" t="s">
        <v>257</v>
      </c>
      <c r="EI50" s="34" t="s">
        <v>257</v>
      </c>
      <c r="EJ50" s="34" t="s">
        <v>257</v>
      </c>
      <c r="EK50" s="34" t="s">
        <v>257</v>
      </c>
      <c r="EL50" s="34" t="s">
        <v>257</v>
      </c>
      <c r="EM50" s="34" t="s">
        <v>257</v>
      </c>
      <c r="EN50" s="34" t="s">
        <v>257</v>
      </c>
      <c r="EO50" s="34" t="s">
        <v>257</v>
      </c>
      <c r="EP50" s="34" t="s">
        <v>257</v>
      </c>
      <c r="EQ50" s="34" t="s">
        <v>257</v>
      </c>
      <c r="ER50" s="34" t="s">
        <v>257</v>
      </c>
      <c r="ES50" s="34" t="s">
        <v>257</v>
      </c>
      <c r="ET50" s="34" t="s">
        <v>258</v>
      </c>
      <c r="EU50" s="34" t="s">
        <v>1196</v>
      </c>
      <c r="EV50" s="34" t="s">
        <v>1197</v>
      </c>
      <c r="EW50" s="34" t="s">
        <v>1198</v>
      </c>
      <c r="EX50" s="34" t="s">
        <v>1199</v>
      </c>
      <c r="EY50" s="34" t="s">
        <v>1200</v>
      </c>
      <c r="EZ50" s="34" t="s">
        <v>257</v>
      </c>
      <c r="FA50" s="34" t="s">
        <v>257</v>
      </c>
      <c r="FB50" s="34" t="s">
        <v>853</v>
      </c>
      <c r="FC50" s="34" t="s">
        <v>257</v>
      </c>
      <c r="FD50" s="34" t="s">
        <v>1201</v>
      </c>
      <c r="FE50" s="34" t="s">
        <v>311</v>
      </c>
      <c r="FF50" s="34" t="s">
        <v>629</v>
      </c>
      <c r="FG50" s="34" t="s">
        <v>257</v>
      </c>
      <c r="FH50" s="34" t="s">
        <v>1202</v>
      </c>
      <c r="FI50" s="34" t="s">
        <v>551</v>
      </c>
      <c r="FJ50" s="34" t="s">
        <v>257</v>
      </c>
      <c r="FK50" s="34" t="s">
        <v>271</v>
      </c>
      <c r="FL50" s="34" t="s">
        <v>963</v>
      </c>
      <c r="FM50" s="34" t="s">
        <v>257</v>
      </c>
      <c r="FN50" s="34" t="s">
        <v>257</v>
      </c>
      <c r="FO50" s="34" t="s">
        <v>257</v>
      </c>
      <c r="FP50" s="34" t="s">
        <v>257</v>
      </c>
      <c r="FQ50" s="34" t="s">
        <v>257</v>
      </c>
      <c r="FR50" s="34">
        <v>166.5</v>
      </c>
      <c r="FS50" s="34">
        <v>752.82</v>
      </c>
      <c r="FT50" s="34">
        <v>94.313000000000002</v>
      </c>
      <c r="FU50" s="34">
        <v>94.257999999999996</v>
      </c>
      <c r="FV50" s="34">
        <v>76.816000000000003</v>
      </c>
      <c r="FW50" s="34">
        <v>546.19100000000003</v>
      </c>
      <c r="FX50" s="34" t="s">
        <v>257</v>
      </c>
      <c r="FY50" s="34" t="s">
        <v>257</v>
      </c>
      <c r="FZ50" s="34">
        <v>1340.4690000000001</v>
      </c>
      <c r="GA50" s="34" t="s">
        <v>257</v>
      </c>
      <c r="GB50" s="34">
        <v>1012.683</v>
      </c>
      <c r="GC50" s="34">
        <v>115.235</v>
      </c>
      <c r="GD50" s="34">
        <v>1124.5519999999999</v>
      </c>
      <c r="GE50" s="34" t="s">
        <v>257</v>
      </c>
      <c r="GF50" s="34">
        <v>1509.299</v>
      </c>
      <c r="GG50" s="34">
        <v>1103.444</v>
      </c>
      <c r="GH50" s="34" t="s">
        <v>257</v>
      </c>
      <c r="GI50" s="34">
        <v>310.33300000000003</v>
      </c>
      <c r="GJ50" s="34">
        <v>1116.8</v>
      </c>
      <c r="GK50" s="34" t="s">
        <v>257</v>
      </c>
      <c r="GL50" s="34" t="s">
        <v>257</v>
      </c>
      <c r="GM50" s="34" t="s">
        <v>257</v>
      </c>
      <c r="GN50" s="34" t="s">
        <v>257</v>
      </c>
    </row>
    <row r="51" spans="1:196" x14ac:dyDescent="0.25">
      <c r="A51" s="33">
        <v>44792</v>
      </c>
      <c r="B51" s="34" t="s">
        <v>257</v>
      </c>
      <c r="C51" s="34">
        <v>0</v>
      </c>
      <c r="D51" s="34">
        <v>100</v>
      </c>
      <c r="E51" s="34" t="s">
        <v>257</v>
      </c>
      <c r="F51" s="34" t="s">
        <v>257</v>
      </c>
      <c r="G51" s="34" t="s">
        <v>257</v>
      </c>
      <c r="H51" s="34" t="s">
        <v>257</v>
      </c>
      <c r="I51" s="34" t="s">
        <v>257</v>
      </c>
      <c r="J51" s="34" t="s">
        <v>257</v>
      </c>
      <c r="K51" s="34" t="s">
        <v>257</v>
      </c>
      <c r="L51" s="34" t="s">
        <v>257</v>
      </c>
      <c r="M51" s="34" t="s">
        <v>257</v>
      </c>
      <c r="N51" s="34" t="s">
        <v>257</v>
      </c>
      <c r="O51" s="34" t="s">
        <v>257</v>
      </c>
      <c r="P51" s="34" t="s">
        <v>257</v>
      </c>
      <c r="Q51" s="34" t="s">
        <v>257</v>
      </c>
      <c r="R51" s="34" t="s">
        <v>257</v>
      </c>
      <c r="S51" s="34" t="s">
        <v>257</v>
      </c>
      <c r="T51" s="34" t="s">
        <v>257</v>
      </c>
      <c r="U51" s="34" t="s">
        <v>257</v>
      </c>
      <c r="V51" s="34" t="s">
        <v>257</v>
      </c>
      <c r="W51" s="34" t="s">
        <v>257</v>
      </c>
      <c r="X51" s="34" t="s">
        <v>257</v>
      </c>
      <c r="Y51" s="34" t="s">
        <v>257</v>
      </c>
      <c r="Z51" s="34" t="s">
        <v>257</v>
      </c>
      <c r="AA51" s="34" t="s">
        <v>257</v>
      </c>
      <c r="AB51" s="34" t="s">
        <v>257</v>
      </c>
      <c r="AC51" s="34" t="s">
        <v>257</v>
      </c>
      <c r="AD51" s="34" t="s">
        <v>257</v>
      </c>
      <c r="AE51" s="34" t="s">
        <v>257</v>
      </c>
      <c r="AF51" s="34" t="s">
        <v>257</v>
      </c>
      <c r="AG51" s="34" t="s">
        <v>257</v>
      </c>
      <c r="AH51" s="34" t="s">
        <v>257</v>
      </c>
      <c r="AI51" s="34" t="s">
        <v>257</v>
      </c>
      <c r="AJ51" s="34" t="s">
        <v>257</v>
      </c>
      <c r="AK51" s="34" t="s">
        <v>257</v>
      </c>
      <c r="AL51" s="34" t="s">
        <v>257</v>
      </c>
      <c r="AM51" s="34" t="s">
        <v>257</v>
      </c>
      <c r="AN51" s="34" t="s">
        <v>257</v>
      </c>
      <c r="AO51" s="34" t="s">
        <v>257</v>
      </c>
      <c r="AP51" s="34" t="s">
        <v>257</v>
      </c>
      <c r="AQ51" s="34" t="s">
        <v>257</v>
      </c>
      <c r="AR51" s="34" t="s">
        <v>257</v>
      </c>
      <c r="AS51" s="34" t="s">
        <v>257</v>
      </c>
      <c r="AT51" s="34" t="s">
        <v>257</v>
      </c>
      <c r="AU51" s="34" t="s">
        <v>257</v>
      </c>
      <c r="AV51" s="34" t="s">
        <v>257</v>
      </c>
      <c r="AW51" s="34" t="s">
        <v>257</v>
      </c>
      <c r="AX51" s="34" t="s">
        <v>257</v>
      </c>
      <c r="AY51" s="34" t="s">
        <v>257</v>
      </c>
      <c r="AZ51" s="34" t="s">
        <v>257</v>
      </c>
      <c r="BA51" s="34" t="s">
        <v>257</v>
      </c>
      <c r="BB51" s="34" t="s">
        <v>418</v>
      </c>
      <c r="BC51" s="34" t="s">
        <v>1203</v>
      </c>
      <c r="BD51" s="34" t="s">
        <v>1204</v>
      </c>
      <c r="BE51" s="34" t="s">
        <v>1205</v>
      </c>
      <c r="BF51" s="34" t="s">
        <v>1206</v>
      </c>
      <c r="BG51" s="34" t="s">
        <v>845</v>
      </c>
      <c r="BH51" s="34" t="s">
        <v>257</v>
      </c>
      <c r="BI51" s="34" t="s">
        <v>257</v>
      </c>
      <c r="BJ51" s="34" t="s">
        <v>352</v>
      </c>
      <c r="BK51" s="34" t="s">
        <v>257</v>
      </c>
      <c r="BL51" s="34" t="s">
        <v>1207</v>
      </c>
      <c r="BM51" s="34" t="s">
        <v>257</v>
      </c>
      <c r="BN51" s="34" t="s">
        <v>441</v>
      </c>
      <c r="BO51" s="34" t="s">
        <v>257</v>
      </c>
      <c r="BP51" s="34" t="s">
        <v>1208</v>
      </c>
      <c r="BQ51" s="34" t="s">
        <v>502</v>
      </c>
      <c r="BR51" s="34" t="s">
        <v>257</v>
      </c>
      <c r="BS51" s="34" t="s">
        <v>258</v>
      </c>
      <c r="BT51" s="34" t="s">
        <v>906</v>
      </c>
      <c r="BU51" s="34" t="s">
        <v>257</v>
      </c>
      <c r="BV51" s="34" t="s">
        <v>257</v>
      </c>
      <c r="BW51" s="34" t="s">
        <v>257</v>
      </c>
      <c r="BX51" s="34" t="s">
        <v>257</v>
      </c>
      <c r="BY51" s="34" t="s">
        <v>257</v>
      </c>
      <c r="BZ51" s="34">
        <v>0</v>
      </c>
      <c r="CA51" s="34">
        <v>0.63</v>
      </c>
      <c r="CB51" s="34">
        <v>1.42</v>
      </c>
      <c r="CC51" s="34">
        <v>0.43</v>
      </c>
      <c r="CD51" s="34">
        <v>0</v>
      </c>
      <c r="CE51" s="34">
        <v>11.9</v>
      </c>
      <c r="CF51" s="34" t="s">
        <v>257</v>
      </c>
      <c r="CG51" s="34" t="s">
        <v>257</v>
      </c>
      <c r="CH51" s="34">
        <v>32.5</v>
      </c>
      <c r="CI51" s="34" t="s">
        <v>257</v>
      </c>
      <c r="CJ51" s="34">
        <v>44.55</v>
      </c>
      <c r="CK51" s="34">
        <v>100</v>
      </c>
      <c r="CL51" s="34">
        <v>20.22</v>
      </c>
      <c r="CM51" s="34" t="s">
        <v>257</v>
      </c>
      <c r="CN51" s="34">
        <v>16.940000000000001</v>
      </c>
      <c r="CO51" s="34">
        <v>24.84</v>
      </c>
      <c r="CP51" s="34" t="s">
        <v>257</v>
      </c>
      <c r="CQ51" s="34">
        <v>66.67</v>
      </c>
      <c r="CR51" s="34">
        <v>12.86</v>
      </c>
      <c r="CS51" s="34" t="s">
        <v>257</v>
      </c>
      <c r="CT51" s="34" t="s">
        <v>257</v>
      </c>
      <c r="CU51" s="34" t="s">
        <v>257</v>
      </c>
      <c r="CV51" s="34" t="s">
        <v>257</v>
      </c>
      <c r="CW51" s="34" t="s">
        <v>257</v>
      </c>
      <c r="CX51" s="34" t="s">
        <v>257</v>
      </c>
      <c r="CY51" s="34" t="s">
        <v>258</v>
      </c>
      <c r="CZ51" s="34" t="s">
        <v>397</v>
      </c>
      <c r="DA51" s="34" t="s">
        <v>848</v>
      </c>
      <c r="DB51" s="34" t="s">
        <v>257</v>
      </c>
      <c r="DC51" s="34" t="s">
        <v>332</v>
      </c>
      <c r="DD51" s="34" t="s">
        <v>257</v>
      </c>
      <c r="DE51" s="34" t="s">
        <v>257</v>
      </c>
      <c r="DF51" s="34" t="s">
        <v>314</v>
      </c>
      <c r="DG51" s="34" t="s">
        <v>257</v>
      </c>
      <c r="DH51" s="34" t="s">
        <v>1209</v>
      </c>
      <c r="DI51" s="34" t="s">
        <v>343</v>
      </c>
      <c r="DJ51" s="34" t="s">
        <v>279</v>
      </c>
      <c r="DK51" s="34" t="s">
        <v>257</v>
      </c>
      <c r="DL51" s="34" t="s">
        <v>1210</v>
      </c>
      <c r="DM51" s="34" t="s">
        <v>389</v>
      </c>
      <c r="DN51" s="34" t="s">
        <v>257</v>
      </c>
      <c r="DO51" s="34" t="s">
        <v>278</v>
      </c>
      <c r="DP51" s="34" t="s">
        <v>761</v>
      </c>
      <c r="DQ51" s="34" t="s">
        <v>257</v>
      </c>
      <c r="DR51" s="34" t="s">
        <v>257</v>
      </c>
      <c r="DS51" s="34" t="s">
        <v>257</v>
      </c>
      <c r="DT51" s="34" t="s">
        <v>257</v>
      </c>
      <c r="DU51" s="34" t="s">
        <v>257</v>
      </c>
      <c r="DV51" s="34" t="s">
        <v>257</v>
      </c>
      <c r="DW51" s="34" t="s">
        <v>257</v>
      </c>
      <c r="DX51" s="34" t="s">
        <v>257</v>
      </c>
      <c r="DY51" s="34" t="s">
        <v>257</v>
      </c>
      <c r="DZ51" s="34" t="s">
        <v>257</v>
      </c>
      <c r="EA51" s="34" t="s">
        <v>257</v>
      </c>
      <c r="EB51" s="34" t="s">
        <v>257</v>
      </c>
      <c r="EC51" s="34" t="s">
        <v>257</v>
      </c>
      <c r="ED51" s="34" t="s">
        <v>257</v>
      </c>
      <c r="EE51" s="34" t="s">
        <v>257</v>
      </c>
      <c r="EF51" s="34" t="s">
        <v>257</v>
      </c>
      <c r="EG51" s="34" t="s">
        <v>257</v>
      </c>
      <c r="EH51" s="34" t="s">
        <v>257</v>
      </c>
      <c r="EI51" s="34" t="s">
        <v>257</v>
      </c>
      <c r="EJ51" s="34" t="s">
        <v>257</v>
      </c>
      <c r="EK51" s="34" t="s">
        <v>257</v>
      </c>
      <c r="EL51" s="34" t="s">
        <v>257</v>
      </c>
      <c r="EM51" s="34" t="s">
        <v>257</v>
      </c>
      <c r="EN51" s="34" t="s">
        <v>257</v>
      </c>
      <c r="EO51" s="34" t="s">
        <v>257</v>
      </c>
      <c r="EP51" s="34" t="s">
        <v>257</v>
      </c>
      <c r="EQ51" s="34" t="s">
        <v>257</v>
      </c>
      <c r="ER51" s="34" t="s">
        <v>257</v>
      </c>
      <c r="ES51" s="34" t="s">
        <v>257</v>
      </c>
      <c r="ET51" s="34" t="s">
        <v>418</v>
      </c>
      <c r="EU51" s="34" t="s">
        <v>1211</v>
      </c>
      <c r="EV51" s="34" t="s">
        <v>1212</v>
      </c>
      <c r="EW51" s="34" t="s">
        <v>1213</v>
      </c>
      <c r="EX51" s="34" t="s">
        <v>1206</v>
      </c>
      <c r="EY51" s="34" t="s">
        <v>954</v>
      </c>
      <c r="EZ51" s="34" t="s">
        <v>257</v>
      </c>
      <c r="FA51" s="34" t="s">
        <v>257</v>
      </c>
      <c r="FB51" s="34" t="s">
        <v>680</v>
      </c>
      <c r="FC51" s="34" t="s">
        <v>257</v>
      </c>
      <c r="FD51" s="34" t="s">
        <v>1214</v>
      </c>
      <c r="FE51" s="34" t="s">
        <v>343</v>
      </c>
      <c r="FF51" s="34" t="s">
        <v>342</v>
      </c>
      <c r="FG51" s="34" t="s">
        <v>257</v>
      </c>
      <c r="FH51" s="34" t="s">
        <v>1215</v>
      </c>
      <c r="FI51" s="34" t="s">
        <v>498</v>
      </c>
      <c r="FJ51" s="34" t="s">
        <v>257</v>
      </c>
      <c r="FK51" s="34" t="s">
        <v>271</v>
      </c>
      <c r="FL51" s="34" t="s">
        <v>292</v>
      </c>
      <c r="FM51" s="34" t="s">
        <v>257</v>
      </c>
      <c r="FN51" s="34" t="s">
        <v>257</v>
      </c>
      <c r="FO51" s="34" t="s">
        <v>257</v>
      </c>
      <c r="FP51" s="34" t="s">
        <v>257</v>
      </c>
      <c r="FQ51" s="34" t="s">
        <v>257</v>
      </c>
      <c r="FR51" s="34">
        <v>164</v>
      </c>
      <c r="FS51" s="34">
        <v>638.02499999999998</v>
      </c>
      <c r="FT51" s="34">
        <v>94.855999999999995</v>
      </c>
      <c r="FU51" s="34">
        <v>91.034999999999997</v>
      </c>
      <c r="FV51" s="34">
        <v>85.988</v>
      </c>
      <c r="FW51" s="34">
        <v>782.31600000000003</v>
      </c>
      <c r="FX51" s="34" t="s">
        <v>257</v>
      </c>
      <c r="FY51" s="34" t="s">
        <v>257</v>
      </c>
      <c r="FZ51" s="34">
        <v>1617.7380000000001</v>
      </c>
      <c r="GA51" s="34" t="s">
        <v>257</v>
      </c>
      <c r="GB51" s="34">
        <v>923.91600000000005</v>
      </c>
      <c r="GC51" s="34">
        <v>110</v>
      </c>
      <c r="GD51" s="34">
        <v>1123.337</v>
      </c>
      <c r="GE51" s="34" t="s">
        <v>257</v>
      </c>
      <c r="GF51" s="34">
        <v>1167.152</v>
      </c>
      <c r="GG51" s="34">
        <v>1048.5450000000001</v>
      </c>
      <c r="GH51" s="34" t="s">
        <v>257</v>
      </c>
      <c r="GI51" s="34">
        <v>405.66699999999997</v>
      </c>
      <c r="GJ51" s="34">
        <v>1143.568</v>
      </c>
      <c r="GK51" s="34" t="s">
        <v>257</v>
      </c>
      <c r="GL51" s="34" t="s">
        <v>257</v>
      </c>
      <c r="GM51" s="34" t="s">
        <v>257</v>
      </c>
      <c r="GN51" s="34" t="s">
        <v>257</v>
      </c>
    </row>
    <row r="52" spans="1:196" x14ac:dyDescent="0.25">
      <c r="A52" s="33">
        <v>44793</v>
      </c>
      <c r="B52" s="34" t="s">
        <v>257</v>
      </c>
      <c r="C52" s="34">
        <v>0</v>
      </c>
      <c r="D52" s="34">
        <v>100</v>
      </c>
      <c r="E52" s="34" t="s">
        <v>257</v>
      </c>
      <c r="F52" s="34" t="s">
        <v>257</v>
      </c>
      <c r="G52" s="34" t="s">
        <v>257</v>
      </c>
      <c r="H52" s="34" t="s">
        <v>257</v>
      </c>
      <c r="I52" s="34" t="s">
        <v>257</v>
      </c>
      <c r="J52" s="34" t="s">
        <v>257</v>
      </c>
      <c r="K52" s="34" t="s">
        <v>257</v>
      </c>
      <c r="L52" s="34" t="s">
        <v>257</v>
      </c>
      <c r="M52" s="34" t="s">
        <v>257</v>
      </c>
      <c r="N52" s="34" t="s">
        <v>257</v>
      </c>
      <c r="O52" s="34" t="s">
        <v>257</v>
      </c>
      <c r="P52" s="34" t="s">
        <v>257</v>
      </c>
      <c r="Q52" s="34" t="s">
        <v>257</v>
      </c>
      <c r="R52" s="34" t="s">
        <v>257</v>
      </c>
      <c r="S52" s="34" t="s">
        <v>257</v>
      </c>
      <c r="T52" s="34" t="s">
        <v>257</v>
      </c>
      <c r="U52" s="34" t="s">
        <v>257</v>
      </c>
      <c r="V52" s="34" t="s">
        <v>257</v>
      </c>
      <c r="W52" s="34" t="s">
        <v>257</v>
      </c>
      <c r="X52" s="34" t="s">
        <v>257</v>
      </c>
      <c r="Y52" s="34" t="s">
        <v>257</v>
      </c>
      <c r="Z52" s="34" t="s">
        <v>257</v>
      </c>
      <c r="AA52" s="34" t="s">
        <v>257</v>
      </c>
      <c r="AB52" s="34" t="s">
        <v>257</v>
      </c>
      <c r="AC52" s="34" t="s">
        <v>257</v>
      </c>
      <c r="AD52" s="34" t="s">
        <v>257</v>
      </c>
      <c r="AE52" s="34" t="s">
        <v>257</v>
      </c>
      <c r="AF52" s="34" t="s">
        <v>257</v>
      </c>
      <c r="AG52" s="34" t="s">
        <v>257</v>
      </c>
      <c r="AH52" s="34" t="s">
        <v>257</v>
      </c>
      <c r="AI52" s="34" t="s">
        <v>257</v>
      </c>
      <c r="AJ52" s="34" t="s">
        <v>257</v>
      </c>
      <c r="AK52" s="34" t="s">
        <v>257</v>
      </c>
      <c r="AL52" s="34" t="s">
        <v>257</v>
      </c>
      <c r="AM52" s="34" t="s">
        <v>257</v>
      </c>
      <c r="AN52" s="34" t="s">
        <v>257</v>
      </c>
      <c r="AO52" s="34" t="s">
        <v>257</v>
      </c>
      <c r="AP52" s="34" t="s">
        <v>257</v>
      </c>
      <c r="AQ52" s="34" t="s">
        <v>257</v>
      </c>
      <c r="AR52" s="34" t="s">
        <v>257</v>
      </c>
      <c r="AS52" s="34" t="s">
        <v>257</v>
      </c>
      <c r="AT52" s="34" t="s">
        <v>257</v>
      </c>
      <c r="AU52" s="34" t="s">
        <v>257</v>
      </c>
      <c r="AV52" s="34" t="s">
        <v>257</v>
      </c>
      <c r="AW52" s="34" t="s">
        <v>257</v>
      </c>
      <c r="AX52" s="34" t="s">
        <v>257</v>
      </c>
      <c r="AY52" s="34" t="s">
        <v>257</v>
      </c>
      <c r="AZ52" s="34" t="s">
        <v>257</v>
      </c>
      <c r="BA52" s="34" t="s">
        <v>257</v>
      </c>
      <c r="BB52" s="34" t="s">
        <v>258</v>
      </c>
      <c r="BC52" s="34" t="s">
        <v>756</v>
      </c>
      <c r="BD52" s="34" t="s">
        <v>1216</v>
      </c>
      <c r="BE52" s="34" t="s">
        <v>1217</v>
      </c>
      <c r="BF52" s="34" t="s">
        <v>1218</v>
      </c>
      <c r="BG52" s="34" t="s">
        <v>1126</v>
      </c>
      <c r="BH52" s="34" t="s">
        <v>257</v>
      </c>
      <c r="BI52" s="34" t="s">
        <v>257</v>
      </c>
      <c r="BJ52" s="34" t="s">
        <v>761</v>
      </c>
      <c r="BK52" s="34" t="s">
        <v>257</v>
      </c>
      <c r="BL52" s="34" t="s">
        <v>1219</v>
      </c>
      <c r="BM52" s="34" t="s">
        <v>257</v>
      </c>
      <c r="BN52" s="34" t="s">
        <v>340</v>
      </c>
      <c r="BO52" s="34" t="s">
        <v>257</v>
      </c>
      <c r="BP52" s="34" t="s">
        <v>1220</v>
      </c>
      <c r="BQ52" s="34" t="s">
        <v>695</v>
      </c>
      <c r="BR52" s="34" t="s">
        <v>257</v>
      </c>
      <c r="BS52" s="34" t="s">
        <v>418</v>
      </c>
      <c r="BT52" s="34" t="s">
        <v>666</v>
      </c>
      <c r="BU52" s="34" t="s">
        <v>257</v>
      </c>
      <c r="BV52" s="34" t="s">
        <v>257</v>
      </c>
      <c r="BW52" s="34" t="s">
        <v>257</v>
      </c>
      <c r="BX52" s="34" t="s">
        <v>257</v>
      </c>
      <c r="BY52" s="34" t="s">
        <v>257</v>
      </c>
      <c r="BZ52" s="34">
        <v>0</v>
      </c>
      <c r="CA52" s="34">
        <v>0</v>
      </c>
      <c r="CB52" s="34">
        <v>1.39</v>
      </c>
      <c r="CC52" s="34">
        <v>0.44</v>
      </c>
      <c r="CD52" s="34">
        <v>0</v>
      </c>
      <c r="CE52" s="34">
        <v>4.6500000000000004</v>
      </c>
      <c r="CF52" s="34" t="s">
        <v>257</v>
      </c>
      <c r="CG52" s="34" t="s">
        <v>257</v>
      </c>
      <c r="CH52" s="34">
        <v>34.04</v>
      </c>
      <c r="CI52" s="34" t="s">
        <v>257</v>
      </c>
      <c r="CJ52" s="34">
        <v>69.45</v>
      </c>
      <c r="CK52" s="34">
        <v>100</v>
      </c>
      <c r="CL52" s="34">
        <v>23.73</v>
      </c>
      <c r="CM52" s="34" t="s">
        <v>257</v>
      </c>
      <c r="CN52" s="34">
        <v>19.600000000000001</v>
      </c>
      <c r="CO52" s="34">
        <v>10.94</v>
      </c>
      <c r="CP52" s="34" t="s">
        <v>257</v>
      </c>
      <c r="CQ52" s="34">
        <v>80</v>
      </c>
      <c r="CR52" s="34">
        <v>12.81</v>
      </c>
      <c r="CS52" s="34" t="s">
        <v>257</v>
      </c>
      <c r="CT52" s="34" t="s">
        <v>257</v>
      </c>
      <c r="CU52" s="34" t="s">
        <v>257</v>
      </c>
      <c r="CV52" s="34" t="s">
        <v>257</v>
      </c>
      <c r="CW52" s="34" t="s">
        <v>257</v>
      </c>
      <c r="CX52" s="34" t="s">
        <v>257</v>
      </c>
      <c r="CY52" s="34" t="s">
        <v>257</v>
      </c>
      <c r="CZ52" s="34" t="s">
        <v>662</v>
      </c>
      <c r="DA52" s="34" t="s">
        <v>505</v>
      </c>
      <c r="DB52" s="34" t="s">
        <v>257</v>
      </c>
      <c r="DC52" s="34" t="s">
        <v>276</v>
      </c>
      <c r="DD52" s="34" t="s">
        <v>257</v>
      </c>
      <c r="DE52" s="34" t="s">
        <v>257</v>
      </c>
      <c r="DF52" s="34" t="s">
        <v>343</v>
      </c>
      <c r="DG52" s="34" t="s">
        <v>257</v>
      </c>
      <c r="DH52" s="34" t="s">
        <v>1221</v>
      </c>
      <c r="DI52" s="34" t="s">
        <v>271</v>
      </c>
      <c r="DJ52" s="34" t="s">
        <v>345</v>
      </c>
      <c r="DK52" s="34" t="s">
        <v>257</v>
      </c>
      <c r="DL52" s="34" t="s">
        <v>1222</v>
      </c>
      <c r="DM52" s="34" t="s">
        <v>273</v>
      </c>
      <c r="DN52" s="34" t="s">
        <v>257</v>
      </c>
      <c r="DO52" s="34" t="s">
        <v>278</v>
      </c>
      <c r="DP52" s="34" t="s">
        <v>761</v>
      </c>
      <c r="DQ52" s="34" t="s">
        <v>257</v>
      </c>
      <c r="DR52" s="34" t="s">
        <v>257</v>
      </c>
      <c r="DS52" s="34" t="s">
        <v>257</v>
      </c>
      <c r="DT52" s="34" t="s">
        <v>257</v>
      </c>
      <c r="DU52" s="34" t="s">
        <v>257</v>
      </c>
      <c r="DV52" s="34" t="s">
        <v>257</v>
      </c>
      <c r="DW52" s="34" t="s">
        <v>257</v>
      </c>
      <c r="DX52" s="34" t="s">
        <v>257</v>
      </c>
      <c r="DY52" s="34" t="s">
        <v>257</v>
      </c>
      <c r="DZ52" s="34" t="s">
        <v>257</v>
      </c>
      <c r="EA52" s="34" t="s">
        <v>257</v>
      </c>
      <c r="EB52" s="34" t="s">
        <v>257</v>
      </c>
      <c r="EC52" s="34" t="s">
        <v>257</v>
      </c>
      <c r="ED52" s="34" t="s">
        <v>257</v>
      </c>
      <c r="EE52" s="34" t="s">
        <v>257</v>
      </c>
      <c r="EF52" s="34" t="s">
        <v>257</v>
      </c>
      <c r="EG52" s="34" t="s">
        <v>257</v>
      </c>
      <c r="EH52" s="34" t="s">
        <v>257</v>
      </c>
      <c r="EI52" s="34" t="s">
        <v>257</v>
      </c>
      <c r="EJ52" s="34" t="s">
        <v>257</v>
      </c>
      <c r="EK52" s="34" t="s">
        <v>257</v>
      </c>
      <c r="EL52" s="34" t="s">
        <v>257</v>
      </c>
      <c r="EM52" s="34" t="s">
        <v>257</v>
      </c>
      <c r="EN52" s="34" t="s">
        <v>257</v>
      </c>
      <c r="EO52" s="34" t="s">
        <v>257</v>
      </c>
      <c r="EP52" s="34" t="s">
        <v>257</v>
      </c>
      <c r="EQ52" s="34" t="s">
        <v>257</v>
      </c>
      <c r="ER52" s="34" t="s">
        <v>257</v>
      </c>
      <c r="ES52" s="34" t="s">
        <v>257</v>
      </c>
      <c r="ET52" s="34" t="s">
        <v>258</v>
      </c>
      <c r="EU52" s="34" t="s">
        <v>756</v>
      </c>
      <c r="EV52" s="34" t="s">
        <v>1223</v>
      </c>
      <c r="EW52" s="34" t="s">
        <v>1224</v>
      </c>
      <c r="EX52" s="34" t="s">
        <v>1218</v>
      </c>
      <c r="EY52" s="34" t="s">
        <v>477</v>
      </c>
      <c r="EZ52" s="34" t="s">
        <v>257</v>
      </c>
      <c r="FA52" s="34" t="s">
        <v>257</v>
      </c>
      <c r="FB52" s="34" t="s">
        <v>307</v>
      </c>
      <c r="FC52" s="34" t="s">
        <v>257</v>
      </c>
      <c r="FD52" s="34" t="s">
        <v>1225</v>
      </c>
      <c r="FE52" s="34" t="s">
        <v>271</v>
      </c>
      <c r="FF52" s="34" t="s">
        <v>460</v>
      </c>
      <c r="FG52" s="34" t="s">
        <v>257</v>
      </c>
      <c r="FH52" s="34" t="s">
        <v>1226</v>
      </c>
      <c r="FI52" s="34" t="s">
        <v>1055</v>
      </c>
      <c r="FJ52" s="34" t="s">
        <v>257</v>
      </c>
      <c r="FK52" s="34" t="s">
        <v>313</v>
      </c>
      <c r="FL52" s="34" t="s">
        <v>994</v>
      </c>
      <c r="FM52" s="34" t="s">
        <v>257</v>
      </c>
      <c r="FN52" s="34" t="s">
        <v>257</v>
      </c>
      <c r="FO52" s="34" t="s">
        <v>257</v>
      </c>
      <c r="FP52" s="34" t="s">
        <v>257</v>
      </c>
      <c r="FQ52" s="34" t="s">
        <v>257</v>
      </c>
      <c r="FR52" s="34">
        <v>130.5</v>
      </c>
      <c r="FS52" s="34">
        <v>585.64499999999998</v>
      </c>
      <c r="FT52" s="34">
        <v>100.03400000000001</v>
      </c>
      <c r="FU52" s="34">
        <v>93.662999999999997</v>
      </c>
      <c r="FV52" s="34">
        <v>84.647000000000006</v>
      </c>
      <c r="FW52" s="34">
        <v>469.85300000000001</v>
      </c>
      <c r="FX52" s="34" t="s">
        <v>257</v>
      </c>
      <c r="FY52" s="34" t="s">
        <v>257</v>
      </c>
      <c r="FZ52" s="34">
        <v>1160.319</v>
      </c>
      <c r="GA52" s="34" t="s">
        <v>257</v>
      </c>
      <c r="GB52" s="34">
        <v>754.91899999999998</v>
      </c>
      <c r="GC52" s="34">
        <v>109.333</v>
      </c>
      <c r="GD52" s="34">
        <v>1084.797</v>
      </c>
      <c r="GE52" s="34" t="s">
        <v>257</v>
      </c>
      <c r="GF52" s="34">
        <v>979.67100000000005</v>
      </c>
      <c r="GG52" s="34">
        <v>1144.981</v>
      </c>
      <c r="GH52" s="34" t="s">
        <v>257</v>
      </c>
      <c r="GI52" s="34">
        <v>185.2</v>
      </c>
      <c r="GJ52" s="34">
        <v>1114.665</v>
      </c>
      <c r="GK52" s="34" t="s">
        <v>257</v>
      </c>
      <c r="GL52" s="34" t="s">
        <v>257</v>
      </c>
      <c r="GM52" s="34" t="s">
        <v>257</v>
      </c>
      <c r="GN52" s="34" t="s">
        <v>257</v>
      </c>
    </row>
    <row r="53" spans="1:196" x14ac:dyDescent="0.25">
      <c r="A53" s="33">
        <v>44794</v>
      </c>
      <c r="B53" s="34" t="s">
        <v>257</v>
      </c>
      <c r="C53" s="34">
        <v>0</v>
      </c>
      <c r="D53" s="34">
        <v>100</v>
      </c>
      <c r="E53" s="34" t="s">
        <v>257</v>
      </c>
      <c r="F53" s="34" t="s">
        <v>257</v>
      </c>
      <c r="G53" s="34" t="s">
        <v>257</v>
      </c>
      <c r="H53" s="34" t="s">
        <v>257</v>
      </c>
      <c r="I53" s="34" t="s">
        <v>257</v>
      </c>
      <c r="J53" s="34" t="s">
        <v>257</v>
      </c>
      <c r="K53" s="34" t="s">
        <v>257</v>
      </c>
      <c r="L53" s="34" t="s">
        <v>257</v>
      </c>
      <c r="M53" s="34" t="s">
        <v>257</v>
      </c>
      <c r="N53" s="34" t="s">
        <v>257</v>
      </c>
      <c r="O53" s="34" t="s">
        <v>257</v>
      </c>
      <c r="P53" s="34" t="s">
        <v>257</v>
      </c>
      <c r="Q53" s="34" t="s">
        <v>257</v>
      </c>
      <c r="R53" s="34" t="s">
        <v>257</v>
      </c>
      <c r="S53" s="34" t="s">
        <v>257</v>
      </c>
      <c r="T53" s="34" t="s">
        <v>257</v>
      </c>
      <c r="U53" s="34" t="s">
        <v>257</v>
      </c>
      <c r="V53" s="34" t="s">
        <v>257</v>
      </c>
      <c r="W53" s="34" t="s">
        <v>257</v>
      </c>
      <c r="X53" s="34" t="s">
        <v>257</v>
      </c>
      <c r="Y53" s="34" t="s">
        <v>257</v>
      </c>
      <c r="Z53" s="34" t="s">
        <v>257</v>
      </c>
      <c r="AA53" s="34" t="s">
        <v>257</v>
      </c>
      <c r="AB53" s="34" t="s">
        <v>257</v>
      </c>
      <c r="AC53" s="34" t="s">
        <v>257</v>
      </c>
      <c r="AD53" s="34" t="s">
        <v>257</v>
      </c>
      <c r="AE53" s="34" t="s">
        <v>257</v>
      </c>
      <c r="AF53" s="34" t="s">
        <v>257</v>
      </c>
      <c r="AG53" s="34" t="s">
        <v>257</v>
      </c>
      <c r="AH53" s="34" t="s">
        <v>257</v>
      </c>
      <c r="AI53" s="34" t="s">
        <v>257</v>
      </c>
      <c r="AJ53" s="34" t="s">
        <v>257</v>
      </c>
      <c r="AK53" s="34" t="s">
        <v>257</v>
      </c>
      <c r="AL53" s="34" t="s">
        <v>257</v>
      </c>
      <c r="AM53" s="34" t="s">
        <v>257</v>
      </c>
      <c r="AN53" s="34" t="s">
        <v>257</v>
      </c>
      <c r="AO53" s="34" t="s">
        <v>257</v>
      </c>
      <c r="AP53" s="34" t="s">
        <v>257</v>
      </c>
      <c r="AQ53" s="34" t="s">
        <v>257</v>
      </c>
      <c r="AR53" s="34" t="s">
        <v>257</v>
      </c>
      <c r="AS53" s="34" t="s">
        <v>257</v>
      </c>
      <c r="AT53" s="34" t="s">
        <v>257</v>
      </c>
      <c r="AU53" s="34" t="s">
        <v>257</v>
      </c>
      <c r="AV53" s="34" t="s">
        <v>257</v>
      </c>
      <c r="AW53" s="34" t="s">
        <v>257</v>
      </c>
      <c r="AX53" s="34" t="s">
        <v>257</v>
      </c>
      <c r="AY53" s="34" t="s">
        <v>257</v>
      </c>
      <c r="AZ53" s="34" t="s">
        <v>257</v>
      </c>
      <c r="BA53" s="34" t="s">
        <v>257</v>
      </c>
      <c r="BB53" s="34" t="s">
        <v>257</v>
      </c>
      <c r="BC53" s="34" t="s">
        <v>511</v>
      </c>
      <c r="BD53" s="34" t="s">
        <v>1227</v>
      </c>
      <c r="BE53" s="34" t="s">
        <v>1228</v>
      </c>
      <c r="BF53" s="34" t="s">
        <v>1229</v>
      </c>
      <c r="BG53" s="34" t="s">
        <v>380</v>
      </c>
      <c r="BH53" s="34" t="s">
        <v>257</v>
      </c>
      <c r="BI53" s="34" t="s">
        <v>257</v>
      </c>
      <c r="BJ53" s="34" t="s">
        <v>761</v>
      </c>
      <c r="BK53" s="34" t="s">
        <v>257</v>
      </c>
      <c r="BL53" s="34" t="s">
        <v>1230</v>
      </c>
      <c r="BM53" s="34" t="s">
        <v>257</v>
      </c>
      <c r="BN53" s="34" t="s">
        <v>467</v>
      </c>
      <c r="BO53" s="34" t="s">
        <v>257</v>
      </c>
      <c r="BP53" s="34" t="s">
        <v>1231</v>
      </c>
      <c r="BQ53" s="34" t="s">
        <v>446</v>
      </c>
      <c r="BR53" s="34" t="s">
        <v>257</v>
      </c>
      <c r="BS53" s="34" t="s">
        <v>418</v>
      </c>
      <c r="BT53" s="34" t="s">
        <v>906</v>
      </c>
      <c r="BU53" s="34" t="s">
        <v>257</v>
      </c>
      <c r="BV53" s="34" t="s">
        <v>257</v>
      </c>
      <c r="BW53" s="34" t="s">
        <v>257</v>
      </c>
      <c r="BX53" s="34" t="s">
        <v>257</v>
      </c>
      <c r="BY53" s="34" t="s">
        <v>257</v>
      </c>
      <c r="BZ53" s="34">
        <v>100</v>
      </c>
      <c r="CA53" s="34">
        <v>1.88</v>
      </c>
      <c r="CB53" s="34">
        <v>1.36</v>
      </c>
      <c r="CC53" s="34">
        <v>0.38</v>
      </c>
      <c r="CD53" s="34">
        <v>0</v>
      </c>
      <c r="CE53" s="34">
        <v>5.07</v>
      </c>
      <c r="CF53" s="34" t="s">
        <v>257</v>
      </c>
      <c r="CG53" s="34" t="s">
        <v>257</v>
      </c>
      <c r="CH53" s="34">
        <v>24.39</v>
      </c>
      <c r="CI53" s="34" t="s">
        <v>257</v>
      </c>
      <c r="CJ53" s="34">
        <v>19.23</v>
      </c>
      <c r="CK53" s="34">
        <v>100</v>
      </c>
      <c r="CL53" s="34">
        <v>27.27</v>
      </c>
      <c r="CM53" s="34" t="s">
        <v>257</v>
      </c>
      <c r="CN53" s="34">
        <v>17.170000000000002</v>
      </c>
      <c r="CO53" s="34">
        <v>8.0299999999999994</v>
      </c>
      <c r="CP53" s="34" t="s">
        <v>257</v>
      </c>
      <c r="CQ53" s="34">
        <v>80</v>
      </c>
      <c r="CR53" s="34">
        <v>12.5</v>
      </c>
      <c r="CS53" s="34" t="s">
        <v>257</v>
      </c>
      <c r="CT53" s="34" t="s">
        <v>257</v>
      </c>
      <c r="CU53" s="34" t="s">
        <v>257</v>
      </c>
      <c r="CV53" s="34" t="s">
        <v>257</v>
      </c>
      <c r="CW53" s="34" t="s">
        <v>257</v>
      </c>
      <c r="CX53" s="34" t="s">
        <v>418</v>
      </c>
      <c r="CY53" s="34" t="s">
        <v>278</v>
      </c>
      <c r="CZ53" s="34" t="s">
        <v>487</v>
      </c>
      <c r="DA53" s="34" t="s">
        <v>603</v>
      </c>
      <c r="DB53" s="34" t="s">
        <v>257</v>
      </c>
      <c r="DC53" s="34" t="s">
        <v>345</v>
      </c>
      <c r="DD53" s="34" t="s">
        <v>257</v>
      </c>
      <c r="DE53" s="34" t="s">
        <v>257</v>
      </c>
      <c r="DF53" s="34" t="s">
        <v>589</v>
      </c>
      <c r="DG53" s="34" t="s">
        <v>257</v>
      </c>
      <c r="DH53" s="34" t="s">
        <v>1232</v>
      </c>
      <c r="DI53" s="34" t="s">
        <v>418</v>
      </c>
      <c r="DJ53" s="34" t="s">
        <v>276</v>
      </c>
      <c r="DK53" s="34" t="s">
        <v>257</v>
      </c>
      <c r="DL53" s="34" t="s">
        <v>1233</v>
      </c>
      <c r="DM53" s="34" t="s">
        <v>317</v>
      </c>
      <c r="DN53" s="34" t="s">
        <v>257</v>
      </c>
      <c r="DO53" s="34" t="s">
        <v>278</v>
      </c>
      <c r="DP53" s="34" t="s">
        <v>600</v>
      </c>
      <c r="DQ53" s="34" t="s">
        <v>257</v>
      </c>
      <c r="DR53" s="34" t="s">
        <v>257</v>
      </c>
      <c r="DS53" s="34" t="s">
        <v>257</v>
      </c>
      <c r="DT53" s="34" t="s">
        <v>257</v>
      </c>
      <c r="DU53" s="34" t="s">
        <v>257</v>
      </c>
      <c r="DV53" s="34" t="s">
        <v>257</v>
      </c>
      <c r="DW53" s="34" t="s">
        <v>257</v>
      </c>
      <c r="DX53" s="34" t="s">
        <v>257</v>
      </c>
      <c r="DY53" s="34" t="s">
        <v>257</v>
      </c>
      <c r="DZ53" s="34" t="s">
        <v>257</v>
      </c>
      <c r="EA53" s="34" t="s">
        <v>257</v>
      </c>
      <c r="EB53" s="34" t="s">
        <v>257</v>
      </c>
      <c r="EC53" s="34" t="s">
        <v>257</v>
      </c>
      <c r="ED53" s="34" t="s">
        <v>257</v>
      </c>
      <c r="EE53" s="34" t="s">
        <v>257</v>
      </c>
      <c r="EF53" s="34" t="s">
        <v>257</v>
      </c>
      <c r="EG53" s="34" t="s">
        <v>257</v>
      </c>
      <c r="EH53" s="34" t="s">
        <v>257</v>
      </c>
      <c r="EI53" s="34" t="s">
        <v>257</v>
      </c>
      <c r="EJ53" s="34" t="s">
        <v>257</v>
      </c>
      <c r="EK53" s="34" t="s">
        <v>257</v>
      </c>
      <c r="EL53" s="34" t="s">
        <v>257</v>
      </c>
      <c r="EM53" s="34" t="s">
        <v>257</v>
      </c>
      <c r="EN53" s="34" t="s">
        <v>257</v>
      </c>
      <c r="EO53" s="34" t="s">
        <v>257</v>
      </c>
      <c r="EP53" s="34" t="s">
        <v>257</v>
      </c>
      <c r="EQ53" s="34" t="s">
        <v>257</v>
      </c>
      <c r="ER53" s="34" t="s">
        <v>257</v>
      </c>
      <c r="ES53" s="34" t="s">
        <v>257</v>
      </c>
      <c r="ET53" s="34" t="s">
        <v>418</v>
      </c>
      <c r="EU53" s="34" t="s">
        <v>410</v>
      </c>
      <c r="EV53" s="34" t="s">
        <v>1234</v>
      </c>
      <c r="EW53" s="34" t="s">
        <v>1235</v>
      </c>
      <c r="EX53" s="34" t="s">
        <v>1229</v>
      </c>
      <c r="EY53" s="34" t="s">
        <v>509</v>
      </c>
      <c r="EZ53" s="34" t="s">
        <v>257</v>
      </c>
      <c r="FA53" s="34" t="s">
        <v>257</v>
      </c>
      <c r="FB53" s="34" t="s">
        <v>334</v>
      </c>
      <c r="FC53" s="34" t="s">
        <v>257</v>
      </c>
      <c r="FD53" s="34" t="s">
        <v>1236</v>
      </c>
      <c r="FE53" s="34" t="s">
        <v>418</v>
      </c>
      <c r="FF53" s="34" t="s">
        <v>281</v>
      </c>
      <c r="FG53" s="34" t="s">
        <v>257</v>
      </c>
      <c r="FH53" s="34" t="s">
        <v>1237</v>
      </c>
      <c r="FI53" s="34" t="s">
        <v>385</v>
      </c>
      <c r="FJ53" s="34" t="s">
        <v>257</v>
      </c>
      <c r="FK53" s="34" t="s">
        <v>313</v>
      </c>
      <c r="FL53" s="34" t="s">
        <v>963</v>
      </c>
      <c r="FM53" s="34" t="s">
        <v>257</v>
      </c>
      <c r="FN53" s="34" t="s">
        <v>257</v>
      </c>
      <c r="FO53" s="34" t="s">
        <v>257</v>
      </c>
      <c r="FP53" s="34" t="s">
        <v>257</v>
      </c>
      <c r="FQ53" s="34" t="s">
        <v>257</v>
      </c>
      <c r="FR53" s="34">
        <v>85</v>
      </c>
      <c r="FS53" s="34">
        <v>705.83100000000002</v>
      </c>
      <c r="FT53" s="34">
        <v>97.521000000000001</v>
      </c>
      <c r="FU53" s="34">
        <v>92.447999999999993</v>
      </c>
      <c r="FV53" s="34">
        <v>85.253</v>
      </c>
      <c r="FW53" s="34">
        <v>493.13799999999998</v>
      </c>
      <c r="FX53" s="34" t="s">
        <v>257</v>
      </c>
      <c r="FY53" s="34" t="s">
        <v>257</v>
      </c>
      <c r="FZ53" s="34">
        <v>972.68299999999999</v>
      </c>
      <c r="GA53" s="34" t="s">
        <v>257</v>
      </c>
      <c r="GB53" s="34">
        <v>936.73400000000004</v>
      </c>
      <c r="GC53" s="34">
        <v>162</v>
      </c>
      <c r="GD53" s="34">
        <v>873.09100000000001</v>
      </c>
      <c r="GE53" s="34" t="s">
        <v>257</v>
      </c>
      <c r="GF53" s="34">
        <v>1036.326</v>
      </c>
      <c r="GG53" s="34">
        <v>1126.5820000000001</v>
      </c>
      <c r="GH53" s="34" t="s">
        <v>257</v>
      </c>
      <c r="GI53" s="34">
        <v>297</v>
      </c>
      <c r="GJ53" s="34">
        <v>1200.883</v>
      </c>
      <c r="GK53" s="34" t="s">
        <v>257</v>
      </c>
      <c r="GL53" s="34" t="s">
        <v>257</v>
      </c>
      <c r="GM53" s="34" t="s">
        <v>257</v>
      </c>
      <c r="GN53" s="34" t="s">
        <v>257</v>
      </c>
    </row>
    <row r="54" spans="1:196" x14ac:dyDescent="0.25">
      <c r="A54" s="33">
        <v>44795</v>
      </c>
      <c r="B54" s="34" t="s">
        <v>257</v>
      </c>
      <c r="C54" s="34">
        <v>0</v>
      </c>
      <c r="D54" s="34">
        <v>100</v>
      </c>
      <c r="E54" s="34" t="s">
        <v>257</v>
      </c>
      <c r="F54" s="34" t="s">
        <v>257</v>
      </c>
      <c r="G54" s="34" t="s">
        <v>257</v>
      </c>
      <c r="H54" s="34" t="s">
        <v>257</v>
      </c>
      <c r="I54" s="34" t="s">
        <v>257</v>
      </c>
      <c r="J54" s="34" t="s">
        <v>257</v>
      </c>
      <c r="K54" s="34" t="s">
        <v>257</v>
      </c>
      <c r="L54" s="34" t="s">
        <v>257</v>
      </c>
      <c r="M54" s="34" t="s">
        <v>257</v>
      </c>
      <c r="N54" s="34" t="s">
        <v>257</v>
      </c>
      <c r="O54" s="34" t="s">
        <v>257</v>
      </c>
      <c r="P54" s="34" t="s">
        <v>257</v>
      </c>
      <c r="Q54" s="34" t="s">
        <v>257</v>
      </c>
      <c r="R54" s="34" t="s">
        <v>257</v>
      </c>
      <c r="S54" s="34" t="s">
        <v>257</v>
      </c>
      <c r="T54" s="34" t="s">
        <v>257</v>
      </c>
      <c r="U54" s="34" t="s">
        <v>257</v>
      </c>
      <c r="V54" s="34" t="s">
        <v>257</v>
      </c>
      <c r="W54" s="34" t="s">
        <v>257</v>
      </c>
      <c r="X54" s="34" t="s">
        <v>257</v>
      </c>
      <c r="Y54" s="34" t="s">
        <v>257</v>
      </c>
      <c r="Z54" s="34" t="s">
        <v>257</v>
      </c>
      <c r="AA54" s="34" t="s">
        <v>257</v>
      </c>
      <c r="AB54" s="34" t="s">
        <v>257</v>
      </c>
      <c r="AC54" s="34" t="s">
        <v>257</v>
      </c>
      <c r="AD54" s="34" t="s">
        <v>257</v>
      </c>
      <c r="AE54" s="34" t="s">
        <v>257</v>
      </c>
      <c r="AF54" s="34" t="s">
        <v>257</v>
      </c>
      <c r="AG54" s="34" t="s">
        <v>257</v>
      </c>
      <c r="AH54" s="34" t="s">
        <v>257</v>
      </c>
      <c r="AI54" s="34" t="s">
        <v>257</v>
      </c>
      <c r="AJ54" s="34" t="s">
        <v>257</v>
      </c>
      <c r="AK54" s="34" t="s">
        <v>257</v>
      </c>
      <c r="AL54" s="34" t="s">
        <v>257</v>
      </c>
      <c r="AM54" s="34" t="s">
        <v>257</v>
      </c>
      <c r="AN54" s="34" t="s">
        <v>257</v>
      </c>
      <c r="AO54" s="34" t="s">
        <v>257</v>
      </c>
      <c r="AP54" s="34" t="s">
        <v>257</v>
      </c>
      <c r="AQ54" s="34" t="s">
        <v>257</v>
      </c>
      <c r="AR54" s="34" t="s">
        <v>257</v>
      </c>
      <c r="AS54" s="34" t="s">
        <v>257</v>
      </c>
      <c r="AT54" s="34" t="s">
        <v>257</v>
      </c>
      <c r="AU54" s="34" t="s">
        <v>257</v>
      </c>
      <c r="AV54" s="34" t="s">
        <v>257</v>
      </c>
      <c r="AW54" s="34" t="s">
        <v>257</v>
      </c>
      <c r="AX54" s="34" t="s">
        <v>257</v>
      </c>
      <c r="AY54" s="34" t="s">
        <v>257</v>
      </c>
      <c r="AZ54" s="34" t="s">
        <v>257</v>
      </c>
      <c r="BA54" s="34" t="s">
        <v>257</v>
      </c>
      <c r="BB54" s="34" t="s">
        <v>418</v>
      </c>
      <c r="BC54" s="34" t="s">
        <v>1238</v>
      </c>
      <c r="BD54" s="34" t="s">
        <v>1239</v>
      </c>
      <c r="BE54" s="34" t="s">
        <v>1240</v>
      </c>
      <c r="BF54" s="34" t="s">
        <v>1241</v>
      </c>
      <c r="BG54" s="34" t="s">
        <v>1242</v>
      </c>
      <c r="BH54" s="34" t="s">
        <v>257</v>
      </c>
      <c r="BI54" s="34" t="s">
        <v>257</v>
      </c>
      <c r="BJ54" s="34" t="s">
        <v>439</v>
      </c>
      <c r="BK54" s="34" t="s">
        <v>257</v>
      </c>
      <c r="BL54" s="34" t="s">
        <v>1243</v>
      </c>
      <c r="BM54" s="34" t="s">
        <v>257</v>
      </c>
      <c r="BN54" s="34" t="s">
        <v>759</v>
      </c>
      <c r="BO54" s="34" t="s">
        <v>257</v>
      </c>
      <c r="BP54" s="34" t="s">
        <v>1244</v>
      </c>
      <c r="BQ54" s="34" t="s">
        <v>963</v>
      </c>
      <c r="BR54" s="34" t="s">
        <v>257</v>
      </c>
      <c r="BS54" s="34" t="s">
        <v>271</v>
      </c>
      <c r="BT54" s="34" t="s">
        <v>1092</v>
      </c>
      <c r="BU54" s="34" t="s">
        <v>257</v>
      </c>
      <c r="BV54" s="34" t="s">
        <v>257</v>
      </c>
      <c r="BW54" s="34" t="s">
        <v>257</v>
      </c>
      <c r="BX54" s="34" t="s">
        <v>257</v>
      </c>
      <c r="BY54" s="34" t="s">
        <v>257</v>
      </c>
      <c r="BZ54" s="34">
        <v>0</v>
      </c>
      <c r="CA54" s="34">
        <v>0</v>
      </c>
      <c r="CB54" s="34">
        <v>1.21</v>
      </c>
      <c r="CC54" s="34">
        <v>0.31</v>
      </c>
      <c r="CD54" s="34">
        <v>0</v>
      </c>
      <c r="CE54" s="34">
        <v>8.4700000000000006</v>
      </c>
      <c r="CF54" s="34" t="s">
        <v>257</v>
      </c>
      <c r="CG54" s="34" t="s">
        <v>257</v>
      </c>
      <c r="CH54" s="34">
        <v>22.09</v>
      </c>
      <c r="CI54" s="34" t="s">
        <v>257</v>
      </c>
      <c r="CJ54" s="34">
        <v>55.76</v>
      </c>
      <c r="CK54" s="34">
        <v>100</v>
      </c>
      <c r="CL54" s="34">
        <v>14.02</v>
      </c>
      <c r="CM54" s="34" t="s">
        <v>257</v>
      </c>
      <c r="CN54" s="34">
        <v>19.54</v>
      </c>
      <c r="CO54" s="34">
        <v>9.77</v>
      </c>
      <c r="CP54" s="34" t="s">
        <v>257</v>
      </c>
      <c r="CQ54" s="34">
        <v>40</v>
      </c>
      <c r="CR54" s="34">
        <v>12</v>
      </c>
      <c r="CS54" s="34" t="s">
        <v>257</v>
      </c>
      <c r="CT54" s="34" t="s">
        <v>257</v>
      </c>
      <c r="CU54" s="34" t="s">
        <v>257</v>
      </c>
      <c r="CV54" s="34" t="s">
        <v>257</v>
      </c>
      <c r="CW54" s="34" t="s">
        <v>257</v>
      </c>
      <c r="CX54" s="34" t="s">
        <v>257</v>
      </c>
      <c r="CY54" s="34" t="s">
        <v>257</v>
      </c>
      <c r="CZ54" s="34" t="s">
        <v>392</v>
      </c>
      <c r="DA54" s="34" t="s">
        <v>317</v>
      </c>
      <c r="DB54" s="34" t="s">
        <v>257</v>
      </c>
      <c r="DC54" s="34" t="s">
        <v>759</v>
      </c>
      <c r="DD54" s="34" t="s">
        <v>257</v>
      </c>
      <c r="DE54" s="34" t="s">
        <v>257</v>
      </c>
      <c r="DF54" s="34" t="s">
        <v>423</v>
      </c>
      <c r="DG54" s="34" t="s">
        <v>257</v>
      </c>
      <c r="DH54" s="34" t="s">
        <v>1245</v>
      </c>
      <c r="DI54" s="34" t="s">
        <v>407</v>
      </c>
      <c r="DJ54" s="34" t="s">
        <v>507</v>
      </c>
      <c r="DK54" s="34" t="s">
        <v>257</v>
      </c>
      <c r="DL54" s="34" t="s">
        <v>411</v>
      </c>
      <c r="DM54" s="34" t="s">
        <v>314</v>
      </c>
      <c r="DN54" s="34" t="s">
        <v>257</v>
      </c>
      <c r="DO54" s="34" t="s">
        <v>278</v>
      </c>
      <c r="DP54" s="34" t="s">
        <v>600</v>
      </c>
      <c r="DQ54" s="34" t="s">
        <v>257</v>
      </c>
      <c r="DR54" s="34" t="s">
        <v>257</v>
      </c>
      <c r="DS54" s="34" t="s">
        <v>257</v>
      </c>
      <c r="DT54" s="34" t="s">
        <v>257</v>
      </c>
      <c r="DU54" s="34" t="s">
        <v>257</v>
      </c>
      <c r="DV54" s="34" t="s">
        <v>257</v>
      </c>
      <c r="DW54" s="34" t="s">
        <v>257</v>
      </c>
      <c r="DX54" s="34" t="s">
        <v>257</v>
      </c>
      <c r="DY54" s="34" t="s">
        <v>257</v>
      </c>
      <c r="DZ54" s="34" t="s">
        <v>257</v>
      </c>
      <c r="EA54" s="34" t="s">
        <v>257</v>
      </c>
      <c r="EB54" s="34" t="s">
        <v>257</v>
      </c>
      <c r="EC54" s="34" t="s">
        <v>257</v>
      </c>
      <c r="ED54" s="34" t="s">
        <v>257</v>
      </c>
      <c r="EE54" s="34" t="s">
        <v>257</v>
      </c>
      <c r="EF54" s="34" t="s">
        <v>257</v>
      </c>
      <c r="EG54" s="34" t="s">
        <v>257</v>
      </c>
      <c r="EH54" s="34" t="s">
        <v>257</v>
      </c>
      <c r="EI54" s="34" t="s">
        <v>257</v>
      </c>
      <c r="EJ54" s="34" t="s">
        <v>257</v>
      </c>
      <c r="EK54" s="34" t="s">
        <v>257</v>
      </c>
      <c r="EL54" s="34" t="s">
        <v>257</v>
      </c>
      <c r="EM54" s="34" t="s">
        <v>257</v>
      </c>
      <c r="EN54" s="34" t="s">
        <v>257</v>
      </c>
      <c r="EO54" s="34" t="s">
        <v>257</v>
      </c>
      <c r="EP54" s="34" t="s">
        <v>257</v>
      </c>
      <c r="EQ54" s="34" t="s">
        <v>257</v>
      </c>
      <c r="ER54" s="34" t="s">
        <v>257</v>
      </c>
      <c r="ES54" s="34" t="s">
        <v>257</v>
      </c>
      <c r="ET54" s="34" t="s">
        <v>418</v>
      </c>
      <c r="EU54" s="34" t="s">
        <v>1238</v>
      </c>
      <c r="EV54" s="34" t="s">
        <v>1246</v>
      </c>
      <c r="EW54" s="34" t="s">
        <v>1247</v>
      </c>
      <c r="EX54" s="34" t="s">
        <v>1241</v>
      </c>
      <c r="EY54" s="34" t="s">
        <v>1248</v>
      </c>
      <c r="EZ54" s="34" t="s">
        <v>257</v>
      </c>
      <c r="FA54" s="34" t="s">
        <v>257</v>
      </c>
      <c r="FB54" s="34" t="s">
        <v>525</v>
      </c>
      <c r="FC54" s="34" t="s">
        <v>257</v>
      </c>
      <c r="FD54" s="34" t="s">
        <v>1249</v>
      </c>
      <c r="FE54" s="34" t="s">
        <v>407</v>
      </c>
      <c r="FF54" s="34" t="s">
        <v>1250</v>
      </c>
      <c r="FG54" s="34" t="s">
        <v>257</v>
      </c>
      <c r="FH54" s="34" t="s">
        <v>1251</v>
      </c>
      <c r="FI54" s="34" t="s">
        <v>494</v>
      </c>
      <c r="FJ54" s="34" t="s">
        <v>257</v>
      </c>
      <c r="FK54" s="34" t="s">
        <v>589</v>
      </c>
      <c r="FL54" s="34" t="s">
        <v>551</v>
      </c>
      <c r="FM54" s="34" t="s">
        <v>257</v>
      </c>
      <c r="FN54" s="34" t="s">
        <v>257</v>
      </c>
      <c r="FO54" s="34" t="s">
        <v>257</v>
      </c>
      <c r="FP54" s="34" t="s">
        <v>257</v>
      </c>
      <c r="FQ54" s="34" t="s">
        <v>257</v>
      </c>
      <c r="FR54" s="34">
        <v>113</v>
      </c>
      <c r="FS54" s="34">
        <v>552.84299999999996</v>
      </c>
      <c r="FT54" s="34">
        <v>92.144999999999996</v>
      </c>
      <c r="FU54" s="34">
        <v>89.656999999999996</v>
      </c>
      <c r="FV54" s="34">
        <v>83.415999999999997</v>
      </c>
      <c r="FW54" s="34">
        <v>467.101</v>
      </c>
      <c r="FX54" s="34" t="s">
        <v>257</v>
      </c>
      <c r="FY54" s="34" t="s">
        <v>257</v>
      </c>
      <c r="FZ54" s="34">
        <v>1558.221</v>
      </c>
      <c r="GA54" s="34" t="s">
        <v>257</v>
      </c>
      <c r="GB54" s="34">
        <v>737.03700000000003</v>
      </c>
      <c r="GC54" s="34">
        <v>120.22199999999999</v>
      </c>
      <c r="GD54" s="34">
        <v>1169.654</v>
      </c>
      <c r="GE54" s="34" t="s">
        <v>257</v>
      </c>
      <c r="GF54" s="34">
        <v>945.64099999999996</v>
      </c>
      <c r="GG54" s="34">
        <v>1080.7860000000001</v>
      </c>
      <c r="GH54" s="34" t="s">
        <v>257</v>
      </c>
      <c r="GI54" s="34">
        <v>576.6</v>
      </c>
      <c r="GJ54" s="34">
        <v>1091.9280000000001</v>
      </c>
      <c r="GK54" s="34" t="s">
        <v>257</v>
      </c>
      <c r="GL54" s="34" t="s">
        <v>257</v>
      </c>
      <c r="GM54" s="34" t="s">
        <v>257</v>
      </c>
      <c r="GN54" s="34" t="s">
        <v>257</v>
      </c>
    </row>
    <row r="55" spans="1:196" x14ac:dyDescent="0.25">
      <c r="A55" s="33">
        <v>44796</v>
      </c>
      <c r="B55" s="34" t="s">
        <v>257</v>
      </c>
      <c r="C55" s="34">
        <v>0</v>
      </c>
      <c r="D55" s="34">
        <v>100</v>
      </c>
      <c r="E55" s="34" t="s">
        <v>257</v>
      </c>
      <c r="F55" s="34" t="s">
        <v>257</v>
      </c>
      <c r="G55" s="34" t="s">
        <v>257</v>
      </c>
      <c r="H55" s="34" t="s">
        <v>257</v>
      </c>
      <c r="I55" s="34" t="s">
        <v>257</v>
      </c>
      <c r="J55" s="34" t="s">
        <v>257</v>
      </c>
      <c r="K55" s="34" t="s">
        <v>257</v>
      </c>
      <c r="L55" s="34" t="s">
        <v>257</v>
      </c>
      <c r="M55" s="34" t="s">
        <v>257</v>
      </c>
      <c r="N55" s="34" t="s">
        <v>257</v>
      </c>
      <c r="O55" s="34" t="s">
        <v>257</v>
      </c>
      <c r="P55" s="34" t="s">
        <v>257</v>
      </c>
      <c r="Q55" s="34" t="s">
        <v>257</v>
      </c>
      <c r="R55" s="34" t="s">
        <v>257</v>
      </c>
      <c r="S55" s="34" t="s">
        <v>257</v>
      </c>
      <c r="T55" s="34" t="s">
        <v>257</v>
      </c>
      <c r="U55" s="34" t="s">
        <v>257</v>
      </c>
      <c r="V55" s="34" t="s">
        <v>257</v>
      </c>
      <c r="W55" s="34" t="s">
        <v>257</v>
      </c>
      <c r="X55" s="34" t="s">
        <v>257</v>
      </c>
      <c r="Y55" s="34" t="s">
        <v>257</v>
      </c>
      <c r="Z55" s="34" t="s">
        <v>257</v>
      </c>
      <c r="AA55" s="34" t="s">
        <v>257</v>
      </c>
      <c r="AB55" s="34" t="s">
        <v>257</v>
      </c>
      <c r="AC55" s="34" t="s">
        <v>257</v>
      </c>
      <c r="AD55" s="34" t="s">
        <v>257</v>
      </c>
      <c r="AE55" s="34" t="s">
        <v>257</v>
      </c>
      <c r="AF55" s="34" t="s">
        <v>257</v>
      </c>
      <c r="AG55" s="34" t="s">
        <v>257</v>
      </c>
      <c r="AH55" s="34" t="s">
        <v>257</v>
      </c>
      <c r="AI55" s="34" t="s">
        <v>257</v>
      </c>
      <c r="AJ55" s="34" t="s">
        <v>257</v>
      </c>
      <c r="AK55" s="34" t="s">
        <v>257</v>
      </c>
      <c r="AL55" s="34" t="s">
        <v>257</v>
      </c>
      <c r="AM55" s="34" t="s">
        <v>257</v>
      </c>
      <c r="AN55" s="34" t="s">
        <v>257</v>
      </c>
      <c r="AO55" s="34" t="s">
        <v>257</v>
      </c>
      <c r="AP55" s="34" t="s">
        <v>257</v>
      </c>
      <c r="AQ55" s="34" t="s">
        <v>257</v>
      </c>
      <c r="AR55" s="34" t="s">
        <v>257</v>
      </c>
      <c r="AS55" s="34" t="s">
        <v>257</v>
      </c>
      <c r="AT55" s="34" t="s">
        <v>257</v>
      </c>
      <c r="AU55" s="34" t="s">
        <v>257</v>
      </c>
      <c r="AV55" s="34" t="s">
        <v>257</v>
      </c>
      <c r="AW55" s="34" t="s">
        <v>257</v>
      </c>
      <c r="AX55" s="34" t="s">
        <v>257</v>
      </c>
      <c r="AY55" s="34" t="s">
        <v>257</v>
      </c>
      <c r="AZ55" s="34" t="s">
        <v>257</v>
      </c>
      <c r="BA55" s="34" t="s">
        <v>257</v>
      </c>
      <c r="BB55" s="34" t="s">
        <v>418</v>
      </c>
      <c r="BC55" s="34" t="s">
        <v>903</v>
      </c>
      <c r="BD55" s="34" t="s">
        <v>1252</v>
      </c>
      <c r="BE55" s="34" t="s">
        <v>1253</v>
      </c>
      <c r="BF55" s="34" t="s">
        <v>1254</v>
      </c>
      <c r="BG55" s="34" t="s">
        <v>1255</v>
      </c>
      <c r="BH55" s="34" t="s">
        <v>257</v>
      </c>
      <c r="BI55" s="34" t="s">
        <v>257</v>
      </c>
      <c r="BJ55" s="34" t="s">
        <v>525</v>
      </c>
      <c r="BK55" s="34" t="s">
        <v>257</v>
      </c>
      <c r="BL55" s="34" t="s">
        <v>1256</v>
      </c>
      <c r="BM55" s="34" t="s">
        <v>257</v>
      </c>
      <c r="BN55" s="34" t="s">
        <v>668</v>
      </c>
      <c r="BO55" s="34" t="s">
        <v>257</v>
      </c>
      <c r="BP55" s="34" t="s">
        <v>1257</v>
      </c>
      <c r="BQ55" s="34" t="s">
        <v>1258</v>
      </c>
      <c r="BR55" s="34" t="s">
        <v>257</v>
      </c>
      <c r="BS55" s="34" t="s">
        <v>258</v>
      </c>
      <c r="BT55" s="34" t="s">
        <v>906</v>
      </c>
      <c r="BU55" s="34" t="s">
        <v>257</v>
      </c>
      <c r="BV55" s="34" t="s">
        <v>257</v>
      </c>
      <c r="BW55" s="34" t="s">
        <v>257</v>
      </c>
      <c r="BX55" s="34" t="s">
        <v>257</v>
      </c>
      <c r="BY55" s="34" t="s">
        <v>257</v>
      </c>
      <c r="BZ55" s="34">
        <v>0</v>
      </c>
      <c r="CA55" s="34">
        <v>0.52</v>
      </c>
      <c r="CB55" s="34">
        <v>1.29</v>
      </c>
      <c r="CC55" s="34">
        <v>0.34</v>
      </c>
      <c r="CD55" s="34">
        <v>0</v>
      </c>
      <c r="CE55" s="34">
        <v>4.13</v>
      </c>
      <c r="CF55" s="34" t="s">
        <v>257</v>
      </c>
      <c r="CG55" s="34" t="s">
        <v>257</v>
      </c>
      <c r="CH55" s="34">
        <v>11.34</v>
      </c>
      <c r="CI55" s="34" t="s">
        <v>257</v>
      </c>
      <c r="CJ55" s="34">
        <v>50</v>
      </c>
      <c r="CK55" s="34">
        <v>100</v>
      </c>
      <c r="CL55" s="34">
        <v>9.65</v>
      </c>
      <c r="CM55" s="34" t="s">
        <v>257</v>
      </c>
      <c r="CN55" s="34">
        <v>19.13</v>
      </c>
      <c r="CO55" s="34">
        <v>8.66</v>
      </c>
      <c r="CP55" s="34" t="s">
        <v>257</v>
      </c>
      <c r="CQ55" s="34">
        <v>66.67</v>
      </c>
      <c r="CR55" s="34">
        <v>13.22</v>
      </c>
      <c r="CS55" s="34" t="s">
        <v>257</v>
      </c>
      <c r="CT55" s="34" t="s">
        <v>257</v>
      </c>
      <c r="CU55" s="34" t="s">
        <v>257</v>
      </c>
      <c r="CV55" s="34" t="s">
        <v>257</v>
      </c>
      <c r="CW55" s="34" t="s">
        <v>257</v>
      </c>
      <c r="CX55" s="34" t="s">
        <v>257</v>
      </c>
      <c r="CY55" s="34" t="s">
        <v>258</v>
      </c>
      <c r="CZ55" s="34" t="s">
        <v>744</v>
      </c>
      <c r="DA55" s="34" t="s">
        <v>369</v>
      </c>
      <c r="DB55" s="34" t="s">
        <v>257</v>
      </c>
      <c r="DC55" s="34" t="s">
        <v>376</v>
      </c>
      <c r="DD55" s="34" t="s">
        <v>257</v>
      </c>
      <c r="DE55" s="34" t="s">
        <v>257</v>
      </c>
      <c r="DF55" s="34" t="s">
        <v>293</v>
      </c>
      <c r="DG55" s="34" t="s">
        <v>257</v>
      </c>
      <c r="DH55" s="34" t="s">
        <v>1259</v>
      </c>
      <c r="DI55" s="34" t="s">
        <v>278</v>
      </c>
      <c r="DJ55" s="34" t="s">
        <v>293</v>
      </c>
      <c r="DK55" s="34" t="s">
        <v>257</v>
      </c>
      <c r="DL55" s="34" t="s">
        <v>1260</v>
      </c>
      <c r="DM55" s="34" t="s">
        <v>369</v>
      </c>
      <c r="DN55" s="34" t="s">
        <v>257</v>
      </c>
      <c r="DO55" s="34" t="s">
        <v>278</v>
      </c>
      <c r="DP55" s="34" t="s">
        <v>467</v>
      </c>
      <c r="DQ55" s="34" t="s">
        <v>257</v>
      </c>
      <c r="DR55" s="34" t="s">
        <v>257</v>
      </c>
      <c r="DS55" s="34" t="s">
        <v>257</v>
      </c>
      <c r="DT55" s="34" t="s">
        <v>257</v>
      </c>
      <c r="DU55" s="34" t="s">
        <v>257</v>
      </c>
      <c r="DV55" s="34" t="s">
        <v>257</v>
      </c>
      <c r="DW55" s="34" t="s">
        <v>257</v>
      </c>
      <c r="DX55" s="34" t="s">
        <v>257</v>
      </c>
      <c r="DY55" s="34" t="s">
        <v>257</v>
      </c>
      <c r="DZ55" s="34" t="s">
        <v>257</v>
      </c>
      <c r="EA55" s="34" t="s">
        <v>257</v>
      </c>
      <c r="EB55" s="34" t="s">
        <v>257</v>
      </c>
      <c r="EC55" s="34" t="s">
        <v>257</v>
      </c>
      <c r="ED55" s="34" t="s">
        <v>257</v>
      </c>
      <c r="EE55" s="34" t="s">
        <v>257</v>
      </c>
      <c r="EF55" s="34" t="s">
        <v>257</v>
      </c>
      <c r="EG55" s="34" t="s">
        <v>257</v>
      </c>
      <c r="EH55" s="34" t="s">
        <v>257</v>
      </c>
      <c r="EI55" s="34" t="s">
        <v>257</v>
      </c>
      <c r="EJ55" s="34" t="s">
        <v>257</v>
      </c>
      <c r="EK55" s="34" t="s">
        <v>257</v>
      </c>
      <c r="EL55" s="34" t="s">
        <v>257</v>
      </c>
      <c r="EM55" s="34" t="s">
        <v>257</v>
      </c>
      <c r="EN55" s="34" t="s">
        <v>257</v>
      </c>
      <c r="EO55" s="34" t="s">
        <v>257</v>
      </c>
      <c r="EP55" s="34" t="s">
        <v>257</v>
      </c>
      <c r="EQ55" s="34" t="s">
        <v>257</v>
      </c>
      <c r="ER55" s="34" t="s">
        <v>257</v>
      </c>
      <c r="ES55" s="34" t="s">
        <v>257</v>
      </c>
      <c r="ET55" s="34" t="s">
        <v>418</v>
      </c>
      <c r="EU55" s="34" t="s">
        <v>1261</v>
      </c>
      <c r="EV55" s="34" t="s">
        <v>1262</v>
      </c>
      <c r="EW55" s="34" t="s">
        <v>1263</v>
      </c>
      <c r="EX55" s="34" t="s">
        <v>1254</v>
      </c>
      <c r="EY55" s="34" t="s">
        <v>1264</v>
      </c>
      <c r="EZ55" s="34" t="s">
        <v>257</v>
      </c>
      <c r="FA55" s="34" t="s">
        <v>257</v>
      </c>
      <c r="FB55" s="34" t="s">
        <v>571</v>
      </c>
      <c r="FC55" s="34" t="s">
        <v>257</v>
      </c>
      <c r="FD55" s="34" t="s">
        <v>1265</v>
      </c>
      <c r="FE55" s="34" t="s">
        <v>278</v>
      </c>
      <c r="FF55" s="34" t="s">
        <v>1053</v>
      </c>
      <c r="FG55" s="34" t="s">
        <v>257</v>
      </c>
      <c r="FH55" s="34" t="s">
        <v>1266</v>
      </c>
      <c r="FI55" s="34" t="s">
        <v>635</v>
      </c>
      <c r="FJ55" s="34" t="s">
        <v>257</v>
      </c>
      <c r="FK55" s="34" t="s">
        <v>271</v>
      </c>
      <c r="FL55" s="34" t="s">
        <v>994</v>
      </c>
      <c r="FM55" s="34" t="s">
        <v>257</v>
      </c>
      <c r="FN55" s="34" t="s">
        <v>257</v>
      </c>
      <c r="FO55" s="34" t="s">
        <v>257</v>
      </c>
      <c r="FP55" s="34" t="s">
        <v>257</v>
      </c>
      <c r="FQ55" s="34" t="s">
        <v>257</v>
      </c>
      <c r="FR55" s="34">
        <v>171</v>
      </c>
      <c r="FS55" s="34">
        <v>638.05799999999999</v>
      </c>
      <c r="FT55" s="34">
        <v>92.376999999999995</v>
      </c>
      <c r="FU55" s="34">
        <v>107.378</v>
      </c>
      <c r="FV55" s="34">
        <v>84.384</v>
      </c>
      <c r="FW55" s="34">
        <v>411.31599999999997</v>
      </c>
      <c r="FX55" s="34" t="s">
        <v>257</v>
      </c>
      <c r="FY55" s="34" t="s">
        <v>257</v>
      </c>
      <c r="FZ55" s="34">
        <v>1069.3710000000001</v>
      </c>
      <c r="GA55" s="34" t="s">
        <v>257</v>
      </c>
      <c r="GB55" s="34">
        <v>867.13199999999995</v>
      </c>
      <c r="GC55" s="34">
        <v>102.5</v>
      </c>
      <c r="GD55" s="34">
        <v>1238.5530000000001</v>
      </c>
      <c r="GE55" s="34" t="s">
        <v>257</v>
      </c>
      <c r="GF55" s="34">
        <v>1105.0619999999999</v>
      </c>
      <c r="GG55" s="34">
        <v>1086.5709999999999</v>
      </c>
      <c r="GH55" s="34" t="s">
        <v>257</v>
      </c>
      <c r="GI55" s="34">
        <v>477.16699999999997</v>
      </c>
      <c r="GJ55" s="34">
        <v>1113.0740000000001</v>
      </c>
      <c r="GK55" s="34" t="s">
        <v>257</v>
      </c>
      <c r="GL55" s="34" t="s">
        <v>257</v>
      </c>
      <c r="GM55" s="34" t="s">
        <v>257</v>
      </c>
      <c r="GN55" s="34" t="s">
        <v>257</v>
      </c>
    </row>
    <row r="56" spans="1:196" x14ac:dyDescent="0.25">
      <c r="A56" s="33">
        <v>44797</v>
      </c>
      <c r="B56" s="34" t="s">
        <v>257</v>
      </c>
      <c r="C56" s="34">
        <v>0</v>
      </c>
      <c r="D56" s="34">
        <v>100</v>
      </c>
      <c r="E56" s="34" t="s">
        <v>257</v>
      </c>
      <c r="F56" s="34" t="s">
        <v>257</v>
      </c>
      <c r="G56" s="34" t="s">
        <v>257</v>
      </c>
      <c r="H56" s="34" t="s">
        <v>257</v>
      </c>
      <c r="I56" s="34" t="s">
        <v>257</v>
      </c>
      <c r="J56" s="34" t="s">
        <v>257</v>
      </c>
      <c r="K56" s="34" t="s">
        <v>257</v>
      </c>
      <c r="L56" s="34" t="s">
        <v>257</v>
      </c>
      <c r="M56" s="34" t="s">
        <v>257</v>
      </c>
      <c r="N56" s="34" t="s">
        <v>257</v>
      </c>
      <c r="O56" s="34" t="s">
        <v>257</v>
      </c>
      <c r="P56" s="34" t="s">
        <v>257</v>
      </c>
      <c r="Q56" s="34" t="s">
        <v>257</v>
      </c>
      <c r="R56" s="34" t="s">
        <v>257</v>
      </c>
      <c r="S56" s="34" t="s">
        <v>257</v>
      </c>
      <c r="T56" s="34" t="s">
        <v>257</v>
      </c>
      <c r="U56" s="34" t="s">
        <v>257</v>
      </c>
      <c r="V56" s="34" t="s">
        <v>257</v>
      </c>
      <c r="W56" s="34" t="s">
        <v>257</v>
      </c>
      <c r="X56" s="34" t="s">
        <v>257</v>
      </c>
      <c r="Y56" s="34" t="s">
        <v>257</v>
      </c>
      <c r="Z56" s="34" t="s">
        <v>257</v>
      </c>
      <c r="AA56" s="34" t="s">
        <v>257</v>
      </c>
      <c r="AB56" s="34" t="s">
        <v>257</v>
      </c>
      <c r="AC56" s="34" t="s">
        <v>257</v>
      </c>
      <c r="AD56" s="34" t="s">
        <v>257</v>
      </c>
      <c r="AE56" s="34" t="s">
        <v>257</v>
      </c>
      <c r="AF56" s="34" t="s">
        <v>257</v>
      </c>
      <c r="AG56" s="34" t="s">
        <v>257</v>
      </c>
      <c r="AH56" s="34" t="s">
        <v>257</v>
      </c>
      <c r="AI56" s="34" t="s">
        <v>257</v>
      </c>
      <c r="AJ56" s="34" t="s">
        <v>257</v>
      </c>
      <c r="AK56" s="34" t="s">
        <v>257</v>
      </c>
      <c r="AL56" s="34" t="s">
        <v>257</v>
      </c>
      <c r="AM56" s="34" t="s">
        <v>257</v>
      </c>
      <c r="AN56" s="34" t="s">
        <v>257</v>
      </c>
      <c r="AO56" s="34" t="s">
        <v>257</v>
      </c>
      <c r="AP56" s="34" t="s">
        <v>257</v>
      </c>
      <c r="AQ56" s="34" t="s">
        <v>257</v>
      </c>
      <c r="AR56" s="34" t="s">
        <v>257</v>
      </c>
      <c r="AS56" s="34" t="s">
        <v>257</v>
      </c>
      <c r="AT56" s="34" t="s">
        <v>257</v>
      </c>
      <c r="AU56" s="34" t="s">
        <v>257</v>
      </c>
      <c r="AV56" s="34" t="s">
        <v>257</v>
      </c>
      <c r="AW56" s="34" t="s">
        <v>257</v>
      </c>
      <c r="AX56" s="34" t="s">
        <v>257</v>
      </c>
      <c r="AY56" s="34" t="s">
        <v>257</v>
      </c>
      <c r="AZ56" s="34" t="s">
        <v>257</v>
      </c>
      <c r="BA56" s="34" t="s">
        <v>257</v>
      </c>
      <c r="BB56" s="34" t="s">
        <v>258</v>
      </c>
      <c r="BC56" s="34" t="s">
        <v>1267</v>
      </c>
      <c r="BD56" s="34" t="s">
        <v>1268</v>
      </c>
      <c r="BE56" s="34" t="s">
        <v>1269</v>
      </c>
      <c r="BF56" s="34" t="s">
        <v>1270</v>
      </c>
      <c r="BG56" s="34" t="s">
        <v>1271</v>
      </c>
      <c r="BH56" s="34" t="s">
        <v>257</v>
      </c>
      <c r="BI56" s="34" t="s">
        <v>257</v>
      </c>
      <c r="BJ56" s="34" t="s">
        <v>873</v>
      </c>
      <c r="BK56" s="34" t="s">
        <v>257</v>
      </c>
      <c r="BL56" s="34" t="s">
        <v>1272</v>
      </c>
      <c r="BM56" s="34" t="s">
        <v>257</v>
      </c>
      <c r="BN56" s="34" t="s">
        <v>817</v>
      </c>
      <c r="BO56" s="34" t="s">
        <v>257</v>
      </c>
      <c r="BP56" s="34" t="s">
        <v>1273</v>
      </c>
      <c r="BQ56" s="34" t="s">
        <v>1126</v>
      </c>
      <c r="BR56" s="34" t="s">
        <v>257</v>
      </c>
      <c r="BS56" s="34" t="s">
        <v>271</v>
      </c>
      <c r="BT56" s="34" t="s">
        <v>381</v>
      </c>
      <c r="BU56" s="34" t="s">
        <v>258</v>
      </c>
      <c r="BV56" s="34" t="s">
        <v>257</v>
      </c>
      <c r="BW56" s="34" t="s">
        <v>257</v>
      </c>
      <c r="BX56" s="34" t="s">
        <v>257</v>
      </c>
      <c r="BY56" s="34" t="s">
        <v>257</v>
      </c>
      <c r="BZ56" s="34">
        <v>33.33</v>
      </c>
      <c r="CA56" s="34">
        <v>0.45</v>
      </c>
      <c r="CB56" s="34">
        <v>1.32</v>
      </c>
      <c r="CC56" s="34">
        <v>0.09</v>
      </c>
      <c r="CD56" s="34">
        <v>0</v>
      </c>
      <c r="CE56" s="34">
        <v>7.89</v>
      </c>
      <c r="CF56" s="34" t="s">
        <v>257</v>
      </c>
      <c r="CG56" s="34" t="s">
        <v>257</v>
      </c>
      <c r="CH56" s="34">
        <v>18.420000000000002</v>
      </c>
      <c r="CI56" s="34" t="s">
        <v>257</v>
      </c>
      <c r="CJ56" s="34">
        <v>26.82</v>
      </c>
      <c r="CK56" s="34">
        <v>100</v>
      </c>
      <c r="CL56" s="34">
        <v>15.38</v>
      </c>
      <c r="CM56" s="34" t="s">
        <v>257</v>
      </c>
      <c r="CN56" s="34">
        <v>16.3</v>
      </c>
      <c r="CO56" s="34">
        <v>8.2100000000000009</v>
      </c>
      <c r="CP56" s="34" t="s">
        <v>257</v>
      </c>
      <c r="CQ56" s="34">
        <v>25</v>
      </c>
      <c r="CR56" s="34">
        <v>12.16</v>
      </c>
      <c r="CS56" s="34">
        <v>0</v>
      </c>
      <c r="CT56" s="34" t="s">
        <v>257</v>
      </c>
      <c r="CU56" s="34" t="s">
        <v>257</v>
      </c>
      <c r="CV56" s="34" t="s">
        <v>257</v>
      </c>
      <c r="CW56" s="34" t="s">
        <v>257</v>
      </c>
      <c r="CX56" s="34" t="s">
        <v>418</v>
      </c>
      <c r="CY56" s="34" t="s">
        <v>258</v>
      </c>
      <c r="CZ56" s="34" t="s">
        <v>302</v>
      </c>
      <c r="DA56" s="34" t="s">
        <v>271</v>
      </c>
      <c r="DB56" s="34" t="s">
        <v>257</v>
      </c>
      <c r="DC56" s="34" t="s">
        <v>304</v>
      </c>
      <c r="DD56" s="34" t="s">
        <v>257</v>
      </c>
      <c r="DE56" s="34" t="s">
        <v>257</v>
      </c>
      <c r="DF56" s="34" t="s">
        <v>951</v>
      </c>
      <c r="DG56" s="34" t="s">
        <v>257</v>
      </c>
      <c r="DH56" s="34" t="s">
        <v>1274</v>
      </c>
      <c r="DI56" s="34" t="s">
        <v>271</v>
      </c>
      <c r="DJ56" s="34" t="s">
        <v>279</v>
      </c>
      <c r="DK56" s="34" t="s">
        <v>257</v>
      </c>
      <c r="DL56" s="34" t="s">
        <v>725</v>
      </c>
      <c r="DM56" s="34" t="s">
        <v>369</v>
      </c>
      <c r="DN56" s="34" t="s">
        <v>257</v>
      </c>
      <c r="DO56" s="34" t="s">
        <v>258</v>
      </c>
      <c r="DP56" s="34" t="s">
        <v>761</v>
      </c>
      <c r="DQ56" s="34" t="s">
        <v>257</v>
      </c>
      <c r="DR56" s="34" t="s">
        <v>257</v>
      </c>
      <c r="DS56" s="34" t="s">
        <v>257</v>
      </c>
      <c r="DT56" s="34" t="s">
        <v>257</v>
      </c>
      <c r="DU56" s="34" t="s">
        <v>257</v>
      </c>
      <c r="DV56" s="34" t="s">
        <v>257</v>
      </c>
      <c r="DW56" s="34" t="s">
        <v>257</v>
      </c>
      <c r="DX56" s="34" t="s">
        <v>257</v>
      </c>
      <c r="DY56" s="34" t="s">
        <v>257</v>
      </c>
      <c r="DZ56" s="34" t="s">
        <v>257</v>
      </c>
      <c r="EA56" s="34" t="s">
        <v>257</v>
      </c>
      <c r="EB56" s="34" t="s">
        <v>257</v>
      </c>
      <c r="EC56" s="34" t="s">
        <v>257</v>
      </c>
      <c r="ED56" s="34" t="s">
        <v>257</v>
      </c>
      <c r="EE56" s="34" t="s">
        <v>257</v>
      </c>
      <c r="EF56" s="34" t="s">
        <v>257</v>
      </c>
      <c r="EG56" s="34" t="s">
        <v>257</v>
      </c>
      <c r="EH56" s="34" t="s">
        <v>257</v>
      </c>
      <c r="EI56" s="34" t="s">
        <v>257</v>
      </c>
      <c r="EJ56" s="34" t="s">
        <v>257</v>
      </c>
      <c r="EK56" s="34" t="s">
        <v>257</v>
      </c>
      <c r="EL56" s="34" t="s">
        <v>257</v>
      </c>
      <c r="EM56" s="34" t="s">
        <v>257</v>
      </c>
      <c r="EN56" s="34" t="s">
        <v>257</v>
      </c>
      <c r="EO56" s="34" t="s">
        <v>257</v>
      </c>
      <c r="EP56" s="34" t="s">
        <v>257</v>
      </c>
      <c r="EQ56" s="34" t="s">
        <v>257</v>
      </c>
      <c r="ER56" s="34" t="s">
        <v>257</v>
      </c>
      <c r="ES56" s="34" t="s">
        <v>257</v>
      </c>
      <c r="ET56" s="34" t="s">
        <v>305</v>
      </c>
      <c r="EU56" s="34" t="s">
        <v>1275</v>
      </c>
      <c r="EV56" s="34" t="s">
        <v>1276</v>
      </c>
      <c r="EW56" s="34" t="s">
        <v>1253</v>
      </c>
      <c r="EX56" s="34" t="s">
        <v>1270</v>
      </c>
      <c r="EY56" s="34" t="s">
        <v>1195</v>
      </c>
      <c r="EZ56" s="34" t="s">
        <v>257</v>
      </c>
      <c r="FA56" s="34" t="s">
        <v>257</v>
      </c>
      <c r="FB56" s="34" t="s">
        <v>1277</v>
      </c>
      <c r="FC56" s="34" t="s">
        <v>257</v>
      </c>
      <c r="FD56" s="34" t="s">
        <v>1278</v>
      </c>
      <c r="FE56" s="34" t="s">
        <v>271</v>
      </c>
      <c r="FF56" s="34" t="s">
        <v>464</v>
      </c>
      <c r="FG56" s="34" t="s">
        <v>257</v>
      </c>
      <c r="FH56" s="34" t="s">
        <v>1279</v>
      </c>
      <c r="FI56" s="34" t="s">
        <v>1155</v>
      </c>
      <c r="FJ56" s="34" t="s">
        <v>257</v>
      </c>
      <c r="FK56" s="34" t="s">
        <v>432</v>
      </c>
      <c r="FL56" s="34" t="s">
        <v>925</v>
      </c>
      <c r="FM56" s="34" t="s">
        <v>258</v>
      </c>
      <c r="FN56" s="34" t="s">
        <v>257</v>
      </c>
      <c r="FO56" s="34" t="s">
        <v>257</v>
      </c>
      <c r="FP56" s="34" t="s">
        <v>257</v>
      </c>
      <c r="FQ56" s="34" t="s">
        <v>257</v>
      </c>
      <c r="FR56" s="34">
        <v>118.667</v>
      </c>
      <c r="FS56" s="34">
        <v>701.99099999999999</v>
      </c>
      <c r="FT56" s="34">
        <v>93.53</v>
      </c>
      <c r="FU56" s="34">
        <v>90.16</v>
      </c>
      <c r="FV56" s="34">
        <v>84.331999999999994</v>
      </c>
      <c r="FW56" s="34">
        <v>367.92500000000001</v>
      </c>
      <c r="FX56" s="34" t="s">
        <v>257</v>
      </c>
      <c r="FY56" s="34" t="s">
        <v>257</v>
      </c>
      <c r="FZ56" s="34">
        <v>615.69100000000003</v>
      </c>
      <c r="GA56" s="34" t="s">
        <v>257</v>
      </c>
      <c r="GB56" s="34">
        <v>962.99099999999999</v>
      </c>
      <c r="GC56" s="34">
        <v>105.333</v>
      </c>
      <c r="GD56" s="34">
        <v>1228.6500000000001</v>
      </c>
      <c r="GE56" s="34" t="s">
        <v>257</v>
      </c>
      <c r="GF56" s="34">
        <v>1140.963</v>
      </c>
      <c r="GG56" s="34">
        <v>1101.0260000000001</v>
      </c>
      <c r="GH56" s="34" t="s">
        <v>257</v>
      </c>
      <c r="GI56" s="34">
        <v>904.625</v>
      </c>
      <c r="GJ56" s="34">
        <v>1126.1569999999999</v>
      </c>
      <c r="GK56" s="34">
        <v>204</v>
      </c>
      <c r="GL56" s="34" t="s">
        <v>257</v>
      </c>
      <c r="GM56" s="34" t="s">
        <v>257</v>
      </c>
      <c r="GN56" s="34" t="s">
        <v>257</v>
      </c>
    </row>
    <row r="57" spans="1:196" x14ac:dyDescent="0.25">
      <c r="A57" s="33">
        <v>44798</v>
      </c>
      <c r="B57" s="34" t="s">
        <v>257</v>
      </c>
      <c r="C57" s="34">
        <v>0</v>
      </c>
      <c r="D57" s="34">
        <v>100</v>
      </c>
      <c r="E57" s="34" t="s">
        <v>257</v>
      </c>
      <c r="F57" s="34" t="s">
        <v>257</v>
      </c>
      <c r="G57" s="34" t="s">
        <v>257</v>
      </c>
      <c r="H57" s="34" t="s">
        <v>257</v>
      </c>
      <c r="I57" s="34" t="s">
        <v>257</v>
      </c>
      <c r="J57" s="34" t="s">
        <v>257</v>
      </c>
      <c r="K57" s="34" t="s">
        <v>257</v>
      </c>
      <c r="L57" s="34" t="s">
        <v>257</v>
      </c>
      <c r="M57" s="34" t="s">
        <v>257</v>
      </c>
      <c r="N57" s="34" t="s">
        <v>257</v>
      </c>
      <c r="O57" s="34" t="s">
        <v>257</v>
      </c>
      <c r="P57" s="34" t="s">
        <v>257</v>
      </c>
      <c r="Q57" s="34" t="s">
        <v>257</v>
      </c>
      <c r="R57" s="34" t="s">
        <v>257</v>
      </c>
      <c r="S57" s="34" t="s">
        <v>257</v>
      </c>
      <c r="T57" s="34" t="s">
        <v>257</v>
      </c>
      <c r="U57" s="34" t="s">
        <v>257</v>
      </c>
      <c r="V57" s="34" t="s">
        <v>257</v>
      </c>
      <c r="W57" s="34" t="s">
        <v>257</v>
      </c>
      <c r="X57" s="34" t="s">
        <v>257</v>
      </c>
      <c r="Y57" s="34" t="s">
        <v>257</v>
      </c>
      <c r="Z57" s="34" t="s">
        <v>257</v>
      </c>
      <c r="AA57" s="34" t="s">
        <v>257</v>
      </c>
      <c r="AB57" s="34" t="s">
        <v>257</v>
      </c>
      <c r="AC57" s="34" t="s">
        <v>257</v>
      </c>
      <c r="AD57" s="34" t="s">
        <v>257</v>
      </c>
      <c r="AE57" s="34" t="s">
        <v>257</v>
      </c>
      <c r="AF57" s="34" t="s">
        <v>257</v>
      </c>
      <c r="AG57" s="34" t="s">
        <v>257</v>
      </c>
      <c r="AH57" s="34" t="s">
        <v>257</v>
      </c>
      <c r="AI57" s="34" t="s">
        <v>257</v>
      </c>
      <c r="AJ57" s="34" t="s">
        <v>257</v>
      </c>
      <c r="AK57" s="34" t="s">
        <v>257</v>
      </c>
      <c r="AL57" s="34" t="s">
        <v>257</v>
      </c>
      <c r="AM57" s="34" t="s">
        <v>257</v>
      </c>
      <c r="AN57" s="34" t="s">
        <v>257</v>
      </c>
      <c r="AO57" s="34" t="s">
        <v>257</v>
      </c>
      <c r="AP57" s="34" t="s">
        <v>257</v>
      </c>
      <c r="AQ57" s="34" t="s">
        <v>257</v>
      </c>
      <c r="AR57" s="34" t="s">
        <v>257</v>
      </c>
      <c r="AS57" s="34" t="s">
        <v>257</v>
      </c>
      <c r="AT57" s="34" t="s">
        <v>257</v>
      </c>
      <c r="AU57" s="34" t="s">
        <v>257</v>
      </c>
      <c r="AV57" s="34" t="s">
        <v>257</v>
      </c>
      <c r="AW57" s="34" t="s">
        <v>257</v>
      </c>
      <c r="AX57" s="34" t="s">
        <v>257</v>
      </c>
      <c r="AY57" s="34" t="s">
        <v>257</v>
      </c>
      <c r="AZ57" s="34" t="s">
        <v>257</v>
      </c>
      <c r="BA57" s="34" t="s">
        <v>257</v>
      </c>
      <c r="BB57" s="34" t="s">
        <v>418</v>
      </c>
      <c r="BC57" s="34" t="s">
        <v>1280</v>
      </c>
      <c r="BD57" s="34" t="s">
        <v>1281</v>
      </c>
      <c r="BE57" s="34" t="s">
        <v>1282</v>
      </c>
      <c r="BF57" s="34" t="s">
        <v>1283</v>
      </c>
      <c r="BG57" s="34" t="s">
        <v>1284</v>
      </c>
      <c r="BH57" s="34" t="s">
        <v>257</v>
      </c>
      <c r="BI57" s="34" t="s">
        <v>257</v>
      </c>
      <c r="BJ57" s="34" t="s">
        <v>464</v>
      </c>
      <c r="BK57" s="34" t="s">
        <v>257</v>
      </c>
      <c r="BL57" s="34" t="s">
        <v>1285</v>
      </c>
      <c r="BM57" s="34" t="s">
        <v>257</v>
      </c>
      <c r="BN57" s="34" t="s">
        <v>853</v>
      </c>
      <c r="BO57" s="34" t="s">
        <v>257</v>
      </c>
      <c r="BP57" s="34" t="s">
        <v>1286</v>
      </c>
      <c r="BQ57" s="34" t="s">
        <v>1120</v>
      </c>
      <c r="BR57" s="34" t="s">
        <v>257</v>
      </c>
      <c r="BS57" s="34" t="s">
        <v>258</v>
      </c>
      <c r="BT57" s="34" t="s">
        <v>410</v>
      </c>
      <c r="BU57" s="34" t="s">
        <v>257</v>
      </c>
      <c r="BV57" s="34" t="s">
        <v>257</v>
      </c>
      <c r="BW57" s="34" t="s">
        <v>257</v>
      </c>
      <c r="BX57" s="34" t="s">
        <v>257</v>
      </c>
      <c r="BY57" s="34" t="s">
        <v>257</v>
      </c>
      <c r="BZ57" s="34">
        <v>0</v>
      </c>
      <c r="CA57" s="34">
        <v>0.92</v>
      </c>
      <c r="CB57" s="34">
        <v>1.4</v>
      </c>
      <c r="CC57" s="34">
        <v>0.03</v>
      </c>
      <c r="CD57" s="34">
        <v>0</v>
      </c>
      <c r="CE57" s="34">
        <v>8.9499999999999993</v>
      </c>
      <c r="CF57" s="34" t="s">
        <v>257</v>
      </c>
      <c r="CG57" s="34" t="s">
        <v>257</v>
      </c>
      <c r="CH57" s="34">
        <v>7.87</v>
      </c>
      <c r="CI57" s="34" t="s">
        <v>257</v>
      </c>
      <c r="CJ57" s="34">
        <v>54.39</v>
      </c>
      <c r="CK57" s="34">
        <v>100</v>
      </c>
      <c r="CL57" s="34">
        <v>7.55</v>
      </c>
      <c r="CM57" s="34" t="s">
        <v>257</v>
      </c>
      <c r="CN57" s="34">
        <v>17.850000000000001</v>
      </c>
      <c r="CO57" s="34">
        <v>8.24</v>
      </c>
      <c r="CP57" s="34" t="s">
        <v>257</v>
      </c>
      <c r="CQ57" s="34">
        <v>0</v>
      </c>
      <c r="CR57" s="34">
        <v>15.14</v>
      </c>
      <c r="CS57" s="34" t="s">
        <v>257</v>
      </c>
      <c r="CT57" s="34" t="s">
        <v>257</v>
      </c>
      <c r="CU57" s="34" t="s">
        <v>257</v>
      </c>
      <c r="CV57" s="34" t="s">
        <v>257</v>
      </c>
      <c r="CW57" s="34" t="s">
        <v>257</v>
      </c>
      <c r="CX57" s="34" t="s">
        <v>257</v>
      </c>
      <c r="CY57" s="34" t="s">
        <v>278</v>
      </c>
      <c r="CZ57" s="34" t="s">
        <v>302</v>
      </c>
      <c r="DA57" s="34" t="s">
        <v>258</v>
      </c>
      <c r="DB57" s="34" t="s">
        <v>257</v>
      </c>
      <c r="DC57" s="34" t="s">
        <v>537</v>
      </c>
      <c r="DD57" s="34" t="s">
        <v>257</v>
      </c>
      <c r="DE57" s="34" t="s">
        <v>257</v>
      </c>
      <c r="DF57" s="34" t="s">
        <v>589</v>
      </c>
      <c r="DG57" s="34" t="s">
        <v>257</v>
      </c>
      <c r="DH57" s="34" t="s">
        <v>976</v>
      </c>
      <c r="DI57" s="34" t="s">
        <v>269</v>
      </c>
      <c r="DJ57" s="34" t="s">
        <v>432</v>
      </c>
      <c r="DK57" s="34" t="s">
        <v>257</v>
      </c>
      <c r="DL57" s="34" t="s">
        <v>1287</v>
      </c>
      <c r="DM57" s="34" t="s">
        <v>369</v>
      </c>
      <c r="DN57" s="34" t="s">
        <v>257</v>
      </c>
      <c r="DO57" s="34" t="s">
        <v>257</v>
      </c>
      <c r="DP57" s="34" t="s">
        <v>763</v>
      </c>
      <c r="DQ57" s="34" t="s">
        <v>257</v>
      </c>
      <c r="DR57" s="34" t="s">
        <v>257</v>
      </c>
      <c r="DS57" s="34" t="s">
        <v>257</v>
      </c>
      <c r="DT57" s="34" t="s">
        <v>257</v>
      </c>
      <c r="DU57" s="34" t="s">
        <v>257</v>
      </c>
      <c r="DV57" s="34" t="s">
        <v>257</v>
      </c>
      <c r="DW57" s="34" t="s">
        <v>257</v>
      </c>
      <c r="DX57" s="34" t="s">
        <v>257</v>
      </c>
      <c r="DY57" s="34" t="s">
        <v>257</v>
      </c>
      <c r="DZ57" s="34" t="s">
        <v>257</v>
      </c>
      <c r="EA57" s="34" t="s">
        <v>257</v>
      </c>
      <c r="EB57" s="34" t="s">
        <v>257</v>
      </c>
      <c r="EC57" s="34" t="s">
        <v>257</v>
      </c>
      <c r="ED57" s="34" t="s">
        <v>257</v>
      </c>
      <c r="EE57" s="34" t="s">
        <v>257</v>
      </c>
      <c r="EF57" s="34" t="s">
        <v>257</v>
      </c>
      <c r="EG57" s="34" t="s">
        <v>257</v>
      </c>
      <c r="EH57" s="34" t="s">
        <v>257</v>
      </c>
      <c r="EI57" s="34" t="s">
        <v>257</v>
      </c>
      <c r="EJ57" s="34" t="s">
        <v>257</v>
      </c>
      <c r="EK57" s="34" t="s">
        <v>257</v>
      </c>
      <c r="EL57" s="34" t="s">
        <v>257</v>
      </c>
      <c r="EM57" s="34" t="s">
        <v>257</v>
      </c>
      <c r="EN57" s="34" t="s">
        <v>257</v>
      </c>
      <c r="EO57" s="34" t="s">
        <v>257</v>
      </c>
      <c r="EP57" s="34" t="s">
        <v>257</v>
      </c>
      <c r="EQ57" s="34" t="s">
        <v>257</v>
      </c>
      <c r="ER57" s="34" t="s">
        <v>257</v>
      </c>
      <c r="ES57" s="34" t="s">
        <v>257</v>
      </c>
      <c r="ET57" s="34" t="s">
        <v>418</v>
      </c>
      <c r="EU57" s="34" t="s">
        <v>831</v>
      </c>
      <c r="EV57" s="34" t="s">
        <v>1288</v>
      </c>
      <c r="EW57" s="34" t="s">
        <v>1289</v>
      </c>
      <c r="EX57" s="34" t="s">
        <v>1283</v>
      </c>
      <c r="EY57" s="34" t="s">
        <v>1290</v>
      </c>
      <c r="EZ57" s="34" t="s">
        <v>257</v>
      </c>
      <c r="FA57" s="34" t="s">
        <v>257</v>
      </c>
      <c r="FB57" s="34" t="s">
        <v>1291</v>
      </c>
      <c r="FC57" s="34" t="s">
        <v>257</v>
      </c>
      <c r="FD57" s="34" t="s">
        <v>1292</v>
      </c>
      <c r="FE57" s="34" t="s">
        <v>269</v>
      </c>
      <c r="FF57" s="34" t="s">
        <v>1293</v>
      </c>
      <c r="FG57" s="34" t="s">
        <v>257</v>
      </c>
      <c r="FH57" s="34" t="s">
        <v>1294</v>
      </c>
      <c r="FI57" s="34" t="s">
        <v>1295</v>
      </c>
      <c r="FJ57" s="34" t="s">
        <v>257</v>
      </c>
      <c r="FK57" s="34" t="s">
        <v>258</v>
      </c>
      <c r="FL57" s="34" t="s">
        <v>977</v>
      </c>
      <c r="FM57" s="34" t="s">
        <v>257</v>
      </c>
      <c r="FN57" s="34" t="s">
        <v>257</v>
      </c>
      <c r="FO57" s="34" t="s">
        <v>257</v>
      </c>
      <c r="FP57" s="34" t="s">
        <v>257</v>
      </c>
      <c r="FQ57" s="34" t="s">
        <v>257</v>
      </c>
      <c r="FR57" s="34">
        <v>175</v>
      </c>
      <c r="FS57" s="34">
        <v>778.22900000000004</v>
      </c>
      <c r="FT57" s="34">
        <v>90.204999999999998</v>
      </c>
      <c r="FU57" s="34">
        <v>88.167000000000002</v>
      </c>
      <c r="FV57" s="34">
        <v>85.051000000000002</v>
      </c>
      <c r="FW57" s="34">
        <v>388.399</v>
      </c>
      <c r="FX57" s="34" t="s">
        <v>257</v>
      </c>
      <c r="FY57" s="34" t="s">
        <v>257</v>
      </c>
      <c r="FZ57" s="34">
        <v>462.25200000000001</v>
      </c>
      <c r="GA57" s="34" t="s">
        <v>257</v>
      </c>
      <c r="GB57" s="34">
        <v>851.26099999999997</v>
      </c>
      <c r="GC57" s="34">
        <v>108.429</v>
      </c>
      <c r="GD57" s="34">
        <v>1298.462</v>
      </c>
      <c r="GE57" s="34" t="s">
        <v>257</v>
      </c>
      <c r="GF57" s="34">
        <v>1083.971</v>
      </c>
      <c r="GG57" s="34">
        <v>1108.8689999999999</v>
      </c>
      <c r="GH57" s="34" t="s">
        <v>257</v>
      </c>
      <c r="GI57" s="34">
        <v>1093</v>
      </c>
      <c r="GJ57" s="34">
        <v>1162.6569999999999</v>
      </c>
      <c r="GK57" s="34" t="s">
        <v>257</v>
      </c>
      <c r="GL57" s="34" t="s">
        <v>257</v>
      </c>
      <c r="GM57" s="34" t="s">
        <v>257</v>
      </c>
      <c r="GN57" s="34" t="s">
        <v>257</v>
      </c>
    </row>
    <row r="58" spans="1:196" x14ac:dyDescent="0.25">
      <c r="A58" s="33">
        <v>44799</v>
      </c>
      <c r="B58" s="34" t="s">
        <v>257</v>
      </c>
      <c r="C58" s="34">
        <v>0</v>
      </c>
      <c r="D58" s="34">
        <v>100</v>
      </c>
      <c r="E58" s="34" t="s">
        <v>257</v>
      </c>
      <c r="F58" s="34" t="s">
        <v>257</v>
      </c>
      <c r="G58" s="34" t="s">
        <v>257</v>
      </c>
      <c r="H58" s="34" t="s">
        <v>257</v>
      </c>
      <c r="I58" s="34" t="s">
        <v>257</v>
      </c>
      <c r="J58" s="34" t="s">
        <v>257</v>
      </c>
      <c r="K58" s="34" t="s">
        <v>257</v>
      </c>
      <c r="L58" s="34" t="s">
        <v>257</v>
      </c>
      <c r="M58" s="34" t="s">
        <v>257</v>
      </c>
      <c r="N58" s="34" t="s">
        <v>257</v>
      </c>
      <c r="O58" s="34" t="s">
        <v>257</v>
      </c>
      <c r="P58" s="34" t="s">
        <v>257</v>
      </c>
      <c r="Q58" s="34" t="s">
        <v>257</v>
      </c>
      <c r="R58" s="34" t="s">
        <v>257</v>
      </c>
      <c r="S58" s="34" t="s">
        <v>257</v>
      </c>
      <c r="T58" s="34" t="s">
        <v>257</v>
      </c>
      <c r="U58" s="34" t="s">
        <v>257</v>
      </c>
      <c r="V58" s="34" t="s">
        <v>257</v>
      </c>
      <c r="W58" s="34" t="s">
        <v>257</v>
      </c>
      <c r="X58" s="34" t="s">
        <v>257</v>
      </c>
      <c r="Y58" s="34" t="s">
        <v>257</v>
      </c>
      <c r="Z58" s="34" t="s">
        <v>257</v>
      </c>
      <c r="AA58" s="34" t="s">
        <v>257</v>
      </c>
      <c r="AB58" s="34" t="s">
        <v>257</v>
      </c>
      <c r="AC58" s="34" t="s">
        <v>257</v>
      </c>
      <c r="AD58" s="34" t="s">
        <v>257</v>
      </c>
      <c r="AE58" s="34" t="s">
        <v>257</v>
      </c>
      <c r="AF58" s="34" t="s">
        <v>257</v>
      </c>
      <c r="AG58" s="34" t="s">
        <v>257</v>
      </c>
      <c r="AH58" s="34" t="s">
        <v>257</v>
      </c>
      <c r="AI58" s="34" t="s">
        <v>257</v>
      </c>
      <c r="AJ58" s="34" t="s">
        <v>257</v>
      </c>
      <c r="AK58" s="34" t="s">
        <v>257</v>
      </c>
      <c r="AL58" s="34" t="s">
        <v>257</v>
      </c>
      <c r="AM58" s="34" t="s">
        <v>257</v>
      </c>
      <c r="AN58" s="34" t="s">
        <v>257</v>
      </c>
      <c r="AO58" s="34" t="s">
        <v>257</v>
      </c>
      <c r="AP58" s="34" t="s">
        <v>257</v>
      </c>
      <c r="AQ58" s="34" t="s">
        <v>257</v>
      </c>
      <c r="AR58" s="34" t="s">
        <v>257</v>
      </c>
      <c r="AS58" s="34" t="s">
        <v>257</v>
      </c>
      <c r="AT58" s="34" t="s">
        <v>257</v>
      </c>
      <c r="AU58" s="34" t="s">
        <v>257</v>
      </c>
      <c r="AV58" s="34" t="s">
        <v>257</v>
      </c>
      <c r="AW58" s="34" t="s">
        <v>257</v>
      </c>
      <c r="AX58" s="34" t="s">
        <v>257</v>
      </c>
      <c r="AY58" s="34" t="s">
        <v>257</v>
      </c>
      <c r="AZ58" s="34" t="s">
        <v>257</v>
      </c>
      <c r="BA58" s="34" t="s">
        <v>257</v>
      </c>
      <c r="BB58" s="34" t="s">
        <v>258</v>
      </c>
      <c r="BC58" s="34" t="s">
        <v>1296</v>
      </c>
      <c r="BD58" s="34" t="s">
        <v>1297</v>
      </c>
      <c r="BE58" s="34" t="s">
        <v>1298</v>
      </c>
      <c r="BF58" s="34" t="s">
        <v>1299</v>
      </c>
      <c r="BG58" s="34" t="s">
        <v>1058</v>
      </c>
      <c r="BH58" s="34" t="s">
        <v>257</v>
      </c>
      <c r="BI58" s="34" t="s">
        <v>257</v>
      </c>
      <c r="BJ58" s="34" t="s">
        <v>680</v>
      </c>
      <c r="BK58" s="34" t="s">
        <v>257</v>
      </c>
      <c r="BL58" s="34" t="s">
        <v>1300</v>
      </c>
      <c r="BM58" s="34" t="s">
        <v>257</v>
      </c>
      <c r="BN58" s="34" t="s">
        <v>853</v>
      </c>
      <c r="BO58" s="34" t="s">
        <v>257</v>
      </c>
      <c r="BP58" s="34" t="s">
        <v>1301</v>
      </c>
      <c r="BQ58" s="34" t="s">
        <v>1302</v>
      </c>
      <c r="BR58" s="34" t="s">
        <v>257</v>
      </c>
      <c r="BS58" s="34" t="s">
        <v>418</v>
      </c>
      <c r="BT58" s="34" t="s">
        <v>1142</v>
      </c>
      <c r="BU58" s="34" t="s">
        <v>271</v>
      </c>
      <c r="BV58" s="34" t="s">
        <v>257</v>
      </c>
      <c r="BW58" s="34" t="s">
        <v>257</v>
      </c>
      <c r="BX58" s="34" t="s">
        <v>257</v>
      </c>
      <c r="BY58" s="34" t="s">
        <v>257</v>
      </c>
      <c r="BZ58" s="34">
        <v>0</v>
      </c>
      <c r="CA58" s="34">
        <v>0.47</v>
      </c>
      <c r="CB58" s="34">
        <v>1.29</v>
      </c>
      <c r="CC58" s="34">
        <v>0.03</v>
      </c>
      <c r="CD58" s="34">
        <v>0</v>
      </c>
      <c r="CE58" s="34">
        <v>18.87</v>
      </c>
      <c r="CF58" s="34" t="s">
        <v>257</v>
      </c>
      <c r="CG58" s="34" t="s">
        <v>257</v>
      </c>
      <c r="CH58" s="34">
        <v>13.04</v>
      </c>
      <c r="CI58" s="34" t="s">
        <v>257</v>
      </c>
      <c r="CJ58" s="34">
        <v>35</v>
      </c>
      <c r="CK58" s="34">
        <v>100</v>
      </c>
      <c r="CL58" s="34">
        <v>7.55</v>
      </c>
      <c r="CM58" s="34" t="s">
        <v>257</v>
      </c>
      <c r="CN58" s="34">
        <v>19.05</v>
      </c>
      <c r="CO58" s="34">
        <v>10.15</v>
      </c>
      <c r="CP58" s="34" t="s">
        <v>257</v>
      </c>
      <c r="CQ58" s="34">
        <v>50</v>
      </c>
      <c r="CR58" s="34">
        <v>13.71</v>
      </c>
      <c r="CS58" s="34">
        <v>0</v>
      </c>
      <c r="CT58" s="34" t="s">
        <v>257</v>
      </c>
      <c r="CU58" s="34" t="s">
        <v>257</v>
      </c>
      <c r="CV58" s="34" t="s">
        <v>257</v>
      </c>
      <c r="CW58" s="34" t="s">
        <v>257</v>
      </c>
      <c r="CX58" s="34" t="s">
        <v>257</v>
      </c>
      <c r="CY58" s="34" t="s">
        <v>258</v>
      </c>
      <c r="CZ58" s="34" t="s">
        <v>266</v>
      </c>
      <c r="DA58" s="34" t="s">
        <v>258</v>
      </c>
      <c r="DB58" s="34" t="s">
        <v>257</v>
      </c>
      <c r="DC58" s="34" t="s">
        <v>969</v>
      </c>
      <c r="DD58" s="34" t="s">
        <v>257</v>
      </c>
      <c r="DE58" s="34" t="s">
        <v>257</v>
      </c>
      <c r="DF58" s="34" t="s">
        <v>276</v>
      </c>
      <c r="DG58" s="34" t="s">
        <v>257</v>
      </c>
      <c r="DH58" s="34" t="s">
        <v>1303</v>
      </c>
      <c r="DI58" s="34" t="s">
        <v>589</v>
      </c>
      <c r="DJ58" s="34" t="s">
        <v>432</v>
      </c>
      <c r="DK58" s="34" t="s">
        <v>257</v>
      </c>
      <c r="DL58" s="34" t="s">
        <v>1101</v>
      </c>
      <c r="DM58" s="34" t="s">
        <v>623</v>
      </c>
      <c r="DN58" s="34" t="s">
        <v>257</v>
      </c>
      <c r="DO58" s="34" t="s">
        <v>418</v>
      </c>
      <c r="DP58" s="34" t="s">
        <v>316</v>
      </c>
      <c r="DQ58" s="34" t="s">
        <v>257</v>
      </c>
      <c r="DR58" s="34" t="s">
        <v>257</v>
      </c>
      <c r="DS58" s="34" t="s">
        <v>257</v>
      </c>
      <c r="DT58" s="34" t="s">
        <v>257</v>
      </c>
      <c r="DU58" s="34" t="s">
        <v>257</v>
      </c>
      <c r="DV58" s="34" t="s">
        <v>257</v>
      </c>
      <c r="DW58" s="34" t="s">
        <v>257</v>
      </c>
      <c r="DX58" s="34" t="s">
        <v>257</v>
      </c>
      <c r="DY58" s="34" t="s">
        <v>257</v>
      </c>
      <c r="DZ58" s="34" t="s">
        <v>257</v>
      </c>
      <c r="EA58" s="34" t="s">
        <v>257</v>
      </c>
      <c r="EB58" s="34" t="s">
        <v>257</v>
      </c>
      <c r="EC58" s="34" t="s">
        <v>257</v>
      </c>
      <c r="ED58" s="34" t="s">
        <v>257</v>
      </c>
      <c r="EE58" s="34" t="s">
        <v>257</v>
      </c>
      <c r="EF58" s="34" t="s">
        <v>257</v>
      </c>
      <c r="EG58" s="34" t="s">
        <v>257</v>
      </c>
      <c r="EH58" s="34" t="s">
        <v>257</v>
      </c>
      <c r="EI58" s="34" t="s">
        <v>257</v>
      </c>
      <c r="EJ58" s="34" t="s">
        <v>257</v>
      </c>
      <c r="EK58" s="34" t="s">
        <v>257</v>
      </c>
      <c r="EL58" s="34" t="s">
        <v>257</v>
      </c>
      <c r="EM58" s="34" t="s">
        <v>257</v>
      </c>
      <c r="EN58" s="34" t="s">
        <v>257</v>
      </c>
      <c r="EO58" s="34" t="s">
        <v>257</v>
      </c>
      <c r="EP58" s="34" t="s">
        <v>257</v>
      </c>
      <c r="EQ58" s="34" t="s">
        <v>257</v>
      </c>
      <c r="ER58" s="34" t="s">
        <v>257</v>
      </c>
      <c r="ES58" s="34" t="s">
        <v>257</v>
      </c>
      <c r="ET58" s="34" t="s">
        <v>258</v>
      </c>
      <c r="EU58" s="34" t="s">
        <v>1304</v>
      </c>
      <c r="EV58" s="34" t="s">
        <v>1305</v>
      </c>
      <c r="EW58" s="34" t="s">
        <v>784</v>
      </c>
      <c r="EX58" s="34" t="s">
        <v>1299</v>
      </c>
      <c r="EY58" s="34" t="s">
        <v>598</v>
      </c>
      <c r="EZ58" s="34" t="s">
        <v>257</v>
      </c>
      <c r="FA58" s="34" t="s">
        <v>257</v>
      </c>
      <c r="FB58" s="34" t="s">
        <v>759</v>
      </c>
      <c r="FC58" s="34" t="s">
        <v>257</v>
      </c>
      <c r="FD58" s="34" t="s">
        <v>1306</v>
      </c>
      <c r="FE58" s="34" t="s">
        <v>589</v>
      </c>
      <c r="FF58" s="34" t="s">
        <v>1293</v>
      </c>
      <c r="FG58" s="34" t="s">
        <v>257</v>
      </c>
      <c r="FH58" s="34" t="s">
        <v>1307</v>
      </c>
      <c r="FI58" s="34" t="s">
        <v>494</v>
      </c>
      <c r="FJ58" s="34" t="s">
        <v>257</v>
      </c>
      <c r="FK58" s="34" t="s">
        <v>258</v>
      </c>
      <c r="FL58" s="34" t="s">
        <v>406</v>
      </c>
      <c r="FM58" s="34" t="s">
        <v>271</v>
      </c>
      <c r="FN58" s="34" t="s">
        <v>257</v>
      </c>
      <c r="FO58" s="34" t="s">
        <v>257</v>
      </c>
      <c r="FP58" s="34" t="s">
        <v>257</v>
      </c>
      <c r="FQ58" s="34" t="s">
        <v>257</v>
      </c>
      <c r="FR58" s="34">
        <v>144.5</v>
      </c>
      <c r="FS58" s="34">
        <v>777.98599999999999</v>
      </c>
      <c r="FT58" s="34">
        <v>91.358999999999995</v>
      </c>
      <c r="FU58" s="34">
        <v>92.165999999999997</v>
      </c>
      <c r="FV58" s="34">
        <v>82.679000000000002</v>
      </c>
      <c r="FW58" s="34">
        <v>513.31600000000003</v>
      </c>
      <c r="FX58" s="34" t="s">
        <v>257</v>
      </c>
      <c r="FY58" s="34" t="s">
        <v>257</v>
      </c>
      <c r="FZ58" s="34">
        <v>1142.3910000000001</v>
      </c>
      <c r="GA58" s="34" t="s">
        <v>257</v>
      </c>
      <c r="GB58" s="34">
        <v>844.29300000000001</v>
      </c>
      <c r="GC58" s="34">
        <v>119</v>
      </c>
      <c r="GD58" s="34">
        <v>1294.557</v>
      </c>
      <c r="GE58" s="34" t="s">
        <v>257</v>
      </c>
      <c r="GF58" s="34">
        <v>1034.1310000000001</v>
      </c>
      <c r="GG58" s="34">
        <v>1141.665</v>
      </c>
      <c r="GH58" s="34" t="s">
        <v>257</v>
      </c>
      <c r="GI58" s="34">
        <v>658</v>
      </c>
      <c r="GJ58" s="34">
        <v>1098.6610000000001</v>
      </c>
      <c r="GK58" s="34">
        <v>136.167</v>
      </c>
      <c r="GL58" s="34" t="s">
        <v>257</v>
      </c>
      <c r="GM58" s="34" t="s">
        <v>257</v>
      </c>
      <c r="GN58" s="34" t="s">
        <v>257</v>
      </c>
    </row>
    <row r="59" spans="1:196" x14ac:dyDescent="0.25">
      <c r="A59" s="33">
        <v>44800</v>
      </c>
      <c r="B59" s="34" t="s">
        <v>257</v>
      </c>
      <c r="C59" s="34">
        <v>0</v>
      </c>
      <c r="D59" s="34">
        <v>100</v>
      </c>
      <c r="E59" s="34" t="s">
        <v>257</v>
      </c>
      <c r="F59" s="34" t="s">
        <v>257</v>
      </c>
      <c r="G59" s="34" t="s">
        <v>257</v>
      </c>
      <c r="H59" s="34" t="s">
        <v>257</v>
      </c>
      <c r="I59" s="34" t="s">
        <v>257</v>
      </c>
      <c r="J59" s="34" t="s">
        <v>257</v>
      </c>
      <c r="K59" s="34" t="s">
        <v>257</v>
      </c>
      <c r="L59" s="34" t="s">
        <v>257</v>
      </c>
      <c r="M59" s="34" t="s">
        <v>257</v>
      </c>
      <c r="N59" s="34" t="s">
        <v>257</v>
      </c>
      <c r="O59" s="34" t="s">
        <v>257</v>
      </c>
      <c r="P59" s="34" t="s">
        <v>257</v>
      </c>
      <c r="Q59" s="34" t="s">
        <v>257</v>
      </c>
      <c r="R59" s="34" t="s">
        <v>257</v>
      </c>
      <c r="S59" s="34" t="s">
        <v>257</v>
      </c>
      <c r="T59" s="34" t="s">
        <v>257</v>
      </c>
      <c r="U59" s="34" t="s">
        <v>257</v>
      </c>
      <c r="V59" s="34" t="s">
        <v>257</v>
      </c>
      <c r="W59" s="34" t="s">
        <v>257</v>
      </c>
      <c r="X59" s="34" t="s">
        <v>257</v>
      </c>
      <c r="Y59" s="34" t="s">
        <v>257</v>
      </c>
      <c r="Z59" s="34" t="s">
        <v>257</v>
      </c>
      <c r="AA59" s="34" t="s">
        <v>257</v>
      </c>
      <c r="AB59" s="34" t="s">
        <v>257</v>
      </c>
      <c r="AC59" s="34" t="s">
        <v>257</v>
      </c>
      <c r="AD59" s="34" t="s">
        <v>257</v>
      </c>
      <c r="AE59" s="34" t="s">
        <v>257</v>
      </c>
      <c r="AF59" s="34" t="s">
        <v>257</v>
      </c>
      <c r="AG59" s="34" t="s">
        <v>257</v>
      </c>
      <c r="AH59" s="34" t="s">
        <v>257</v>
      </c>
      <c r="AI59" s="34" t="s">
        <v>257</v>
      </c>
      <c r="AJ59" s="34" t="s">
        <v>257</v>
      </c>
      <c r="AK59" s="34" t="s">
        <v>257</v>
      </c>
      <c r="AL59" s="34" t="s">
        <v>257</v>
      </c>
      <c r="AM59" s="34" t="s">
        <v>257</v>
      </c>
      <c r="AN59" s="34" t="s">
        <v>257</v>
      </c>
      <c r="AO59" s="34" t="s">
        <v>257</v>
      </c>
      <c r="AP59" s="34" t="s">
        <v>257</v>
      </c>
      <c r="AQ59" s="34" t="s">
        <v>257</v>
      </c>
      <c r="AR59" s="34" t="s">
        <v>257</v>
      </c>
      <c r="AS59" s="34" t="s">
        <v>257</v>
      </c>
      <c r="AT59" s="34" t="s">
        <v>257</v>
      </c>
      <c r="AU59" s="34" t="s">
        <v>257</v>
      </c>
      <c r="AV59" s="34" t="s">
        <v>257</v>
      </c>
      <c r="AW59" s="34" t="s">
        <v>257</v>
      </c>
      <c r="AX59" s="34" t="s">
        <v>257</v>
      </c>
      <c r="AY59" s="34" t="s">
        <v>257</v>
      </c>
      <c r="AZ59" s="34" t="s">
        <v>257</v>
      </c>
      <c r="BA59" s="34" t="s">
        <v>257</v>
      </c>
      <c r="BB59" s="34" t="s">
        <v>257</v>
      </c>
      <c r="BC59" s="34" t="s">
        <v>695</v>
      </c>
      <c r="BD59" s="34" t="s">
        <v>1308</v>
      </c>
      <c r="BE59" s="34" t="s">
        <v>1309</v>
      </c>
      <c r="BF59" s="34" t="s">
        <v>1310</v>
      </c>
      <c r="BG59" s="34" t="s">
        <v>692</v>
      </c>
      <c r="BH59" s="34" t="s">
        <v>257</v>
      </c>
      <c r="BI59" s="34" t="s">
        <v>257</v>
      </c>
      <c r="BJ59" s="34" t="s">
        <v>600</v>
      </c>
      <c r="BK59" s="34" t="s">
        <v>257</v>
      </c>
      <c r="BL59" s="34" t="s">
        <v>1311</v>
      </c>
      <c r="BM59" s="34" t="s">
        <v>257</v>
      </c>
      <c r="BN59" s="34" t="s">
        <v>761</v>
      </c>
      <c r="BO59" s="34" t="s">
        <v>257</v>
      </c>
      <c r="BP59" s="34" t="s">
        <v>1312</v>
      </c>
      <c r="BQ59" s="34" t="s">
        <v>963</v>
      </c>
      <c r="BR59" s="34" t="s">
        <v>257</v>
      </c>
      <c r="BS59" s="34" t="s">
        <v>258</v>
      </c>
      <c r="BT59" s="34" t="s">
        <v>354</v>
      </c>
      <c r="BU59" s="34" t="s">
        <v>257</v>
      </c>
      <c r="BV59" s="34" t="s">
        <v>257</v>
      </c>
      <c r="BW59" s="34" t="s">
        <v>257</v>
      </c>
      <c r="BX59" s="34" t="s">
        <v>257</v>
      </c>
      <c r="BY59" s="34" t="s">
        <v>257</v>
      </c>
      <c r="BZ59" s="34" t="s">
        <v>257</v>
      </c>
      <c r="CA59" s="34">
        <v>0.84</v>
      </c>
      <c r="CB59" s="34">
        <v>1.7</v>
      </c>
      <c r="CC59" s="34">
        <v>0.04</v>
      </c>
      <c r="CD59" s="34">
        <v>0</v>
      </c>
      <c r="CE59" s="34">
        <v>14.53</v>
      </c>
      <c r="CF59" s="34" t="s">
        <v>257</v>
      </c>
      <c r="CG59" s="34" t="s">
        <v>257</v>
      </c>
      <c r="CH59" s="34">
        <v>37.5</v>
      </c>
      <c r="CI59" s="34" t="s">
        <v>257</v>
      </c>
      <c r="CJ59" s="34">
        <v>44.5</v>
      </c>
      <c r="CK59" s="34">
        <v>100</v>
      </c>
      <c r="CL59" s="34">
        <v>32.61</v>
      </c>
      <c r="CM59" s="34" t="s">
        <v>257</v>
      </c>
      <c r="CN59" s="34">
        <v>18.09</v>
      </c>
      <c r="CO59" s="34">
        <v>25.7</v>
      </c>
      <c r="CP59" s="34" t="s">
        <v>257</v>
      </c>
      <c r="CQ59" s="34">
        <v>0</v>
      </c>
      <c r="CR59" s="34">
        <v>13.49</v>
      </c>
      <c r="CS59" s="34" t="s">
        <v>257</v>
      </c>
      <c r="CT59" s="34" t="s">
        <v>257</v>
      </c>
      <c r="CU59" s="34" t="s">
        <v>257</v>
      </c>
      <c r="CV59" s="34" t="s">
        <v>257</v>
      </c>
      <c r="CW59" s="34" t="s">
        <v>257</v>
      </c>
      <c r="CX59" s="34" t="s">
        <v>257</v>
      </c>
      <c r="CY59" s="34" t="s">
        <v>258</v>
      </c>
      <c r="CZ59" s="34" t="s">
        <v>458</v>
      </c>
      <c r="DA59" s="34" t="s">
        <v>258</v>
      </c>
      <c r="DB59" s="34" t="s">
        <v>257</v>
      </c>
      <c r="DC59" s="34" t="s">
        <v>783</v>
      </c>
      <c r="DD59" s="34" t="s">
        <v>257</v>
      </c>
      <c r="DE59" s="34" t="s">
        <v>257</v>
      </c>
      <c r="DF59" s="34" t="s">
        <v>279</v>
      </c>
      <c r="DG59" s="34" t="s">
        <v>257</v>
      </c>
      <c r="DH59" s="34" t="s">
        <v>1313</v>
      </c>
      <c r="DI59" s="34" t="s">
        <v>258</v>
      </c>
      <c r="DJ59" s="34" t="s">
        <v>507</v>
      </c>
      <c r="DK59" s="34" t="s">
        <v>257</v>
      </c>
      <c r="DL59" s="34" t="s">
        <v>1314</v>
      </c>
      <c r="DM59" s="34" t="s">
        <v>325</v>
      </c>
      <c r="DN59" s="34" t="s">
        <v>257</v>
      </c>
      <c r="DO59" s="34" t="s">
        <v>257</v>
      </c>
      <c r="DP59" s="34" t="s">
        <v>316</v>
      </c>
      <c r="DQ59" s="34" t="s">
        <v>257</v>
      </c>
      <c r="DR59" s="34" t="s">
        <v>257</v>
      </c>
      <c r="DS59" s="34" t="s">
        <v>257</v>
      </c>
      <c r="DT59" s="34" t="s">
        <v>257</v>
      </c>
      <c r="DU59" s="34" t="s">
        <v>257</v>
      </c>
      <c r="DV59" s="34" t="s">
        <v>257</v>
      </c>
      <c r="DW59" s="34" t="s">
        <v>257</v>
      </c>
      <c r="DX59" s="34" t="s">
        <v>257</v>
      </c>
      <c r="DY59" s="34" t="s">
        <v>257</v>
      </c>
      <c r="DZ59" s="34" t="s">
        <v>257</v>
      </c>
      <c r="EA59" s="34" t="s">
        <v>257</v>
      </c>
      <c r="EB59" s="34" t="s">
        <v>257</v>
      </c>
      <c r="EC59" s="34" t="s">
        <v>257</v>
      </c>
      <c r="ED59" s="34" t="s">
        <v>257</v>
      </c>
      <c r="EE59" s="34" t="s">
        <v>257</v>
      </c>
      <c r="EF59" s="34" t="s">
        <v>257</v>
      </c>
      <c r="EG59" s="34" t="s">
        <v>257</v>
      </c>
      <c r="EH59" s="34" t="s">
        <v>257</v>
      </c>
      <c r="EI59" s="34" t="s">
        <v>257</v>
      </c>
      <c r="EJ59" s="34" t="s">
        <v>257</v>
      </c>
      <c r="EK59" s="34" t="s">
        <v>257</v>
      </c>
      <c r="EL59" s="34" t="s">
        <v>257</v>
      </c>
      <c r="EM59" s="34" t="s">
        <v>257</v>
      </c>
      <c r="EN59" s="34" t="s">
        <v>257</v>
      </c>
      <c r="EO59" s="34" t="s">
        <v>257</v>
      </c>
      <c r="EP59" s="34" t="s">
        <v>257</v>
      </c>
      <c r="EQ59" s="34" t="s">
        <v>257</v>
      </c>
      <c r="ER59" s="34" t="s">
        <v>257</v>
      </c>
      <c r="ES59" s="34" t="s">
        <v>257</v>
      </c>
      <c r="ET59" s="34" t="s">
        <v>257</v>
      </c>
      <c r="EU59" s="34" t="s">
        <v>969</v>
      </c>
      <c r="EV59" s="34" t="s">
        <v>1315</v>
      </c>
      <c r="EW59" s="34" t="s">
        <v>1316</v>
      </c>
      <c r="EX59" s="34" t="s">
        <v>1310</v>
      </c>
      <c r="EY59" s="34" t="s">
        <v>962</v>
      </c>
      <c r="EZ59" s="34" t="s">
        <v>257</v>
      </c>
      <c r="FA59" s="34" t="s">
        <v>257</v>
      </c>
      <c r="FB59" s="34" t="s">
        <v>300</v>
      </c>
      <c r="FC59" s="34" t="s">
        <v>257</v>
      </c>
      <c r="FD59" s="34" t="s">
        <v>1317</v>
      </c>
      <c r="FE59" s="34" t="s">
        <v>258</v>
      </c>
      <c r="FF59" s="34" t="s">
        <v>662</v>
      </c>
      <c r="FG59" s="34" t="s">
        <v>257</v>
      </c>
      <c r="FH59" s="34" t="s">
        <v>1318</v>
      </c>
      <c r="FI59" s="34" t="s">
        <v>652</v>
      </c>
      <c r="FJ59" s="34" t="s">
        <v>257</v>
      </c>
      <c r="FK59" s="34" t="s">
        <v>258</v>
      </c>
      <c r="FL59" s="34" t="s">
        <v>1104</v>
      </c>
      <c r="FM59" s="34" t="s">
        <v>257</v>
      </c>
      <c r="FN59" s="34" t="s">
        <v>257</v>
      </c>
      <c r="FO59" s="34" t="s">
        <v>257</v>
      </c>
      <c r="FP59" s="34" t="s">
        <v>257</v>
      </c>
      <c r="FQ59" s="34" t="s">
        <v>257</v>
      </c>
      <c r="FR59" s="34" t="s">
        <v>257</v>
      </c>
      <c r="FS59" s="34">
        <v>727.32399999999996</v>
      </c>
      <c r="FT59" s="34">
        <v>97.394999999999996</v>
      </c>
      <c r="FU59" s="34">
        <v>93.376000000000005</v>
      </c>
      <c r="FV59" s="34">
        <v>83.159000000000006</v>
      </c>
      <c r="FW59" s="34">
        <v>471.54700000000003</v>
      </c>
      <c r="FX59" s="34" t="s">
        <v>257</v>
      </c>
      <c r="FY59" s="34" t="s">
        <v>257</v>
      </c>
      <c r="FZ59" s="34">
        <v>1174.0830000000001</v>
      </c>
      <c r="GA59" s="34" t="s">
        <v>257</v>
      </c>
      <c r="GB59" s="34">
        <v>830.94600000000003</v>
      </c>
      <c r="GC59" s="34">
        <v>108.5</v>
      </c>
      <c r="GD59" s="34">
        <v>916.06500000000005</v>
      </c>
      <c r="GE59" s="34" t="s">
        <v>257</v>
      </c>
      <c r="GF59" s="34">
        <v>1005.276</v>
      </c>
      <c r="GG59" s="34">
        <v>1072.9749999999999</v>
      </c>
      <c r="GH59" s="34" t="s">
        <v>257</v>
      </c>
      <c r="GI59" s="34">
        <v>648.5</v>
      </c>
      <c r="GJ59" s="34">
        <v>1094.528</v>
      </c>
      <c r="GK59" s="34" t="s">
        <v>257</v>
      </c>
      <c r="GL59" s="34" t="s">
        <v>257</v>
      </c>
      <c r="GM59" s="34" t="s">
        <v>257</v>
      </c>
      <c r="GN59" s="34" t="s">
        <v>257</v>
      </c>
    </row>
    <row r="60" spans="1:196" x14ac:dyDescent="0.25">
      <c r="A60" s="33">
        <v>44801</v>
      </c>
      <c r="B60" s="34" t="s">
        <v>257</v>
      </c>
      <c r="C60" s="34">
        <v>0</v>
      </c>
      <c r="D60" s="34">
        <v>100</v>
      </c>
      <c r="E60" s="34" t="s">
        <v>257</v>
      </c>
      <c r="F60" s="34" t="s">
        <v>257</v>
      </c>
      <c r="G60" s="34" t="s">
        <v>257</v>
      </c>
      <c r="H60" s="34" t="s">
        <v>257</v>
      </c>
      <c r="I60" s="34" t="s">
        <v>257</v>
      </c>
      <c r="J60" s="34" t="s">
        <v>257</v>
      </c>
      <c r="K60" s="34" t="s">
        <v>257</v>
      </c>
      <c r="L60" s="34" t="s">
        <v>257</v>
      </c>
      <c r="M60" s="34" t="s">
        <v>257</v>
      </c>
      <c r="N60" s="34" t="s">
        <v>257</v>
      </c>
      <c r="O60" s="34" t="s">
        <v>257</v>
      </c>
      <c r="P60" s="34" t="s">
        <v>257</v>
      </c>
      <c r="Q60" s="34" t="s">
        <v>257</v>
      </c>
      <c r="R60" s="34" t="s">
        <v>257</v>
      </c>
      <c r="S60" s="34" t="s">
        <v>257</v>
      </c>
      <c r="T60" s="34" t="s">
        <v>257</v>
      </c>
      <c r="U60" s="34" t="s">
        <v>257</v>
      </c>
      <c r="V60" s="34" t="s">
        <v>257</v>
      </c>
      <c r="W60" s="34" t="s">
        <v>257</v>
      </c>
      <c r="X60" s="34" t="s">
        <v>257</v>
      </c>
      <c r="Y60" s="34" t="s">
        <v>257</v>
      </c>
      <c r="Z60" s="34" t="s">
        <v>257</v>
      </c>
      <c r="AA60" s="34" t="s">
        <v>257</v>
      </c>
      <c r="AB60" s="34" t="s">
        <v>257</v>
      </c>
      <c r="AC60" s="34" t="s">
        <v>257</v>
      </c>
      <c r="AD60" s="34" t="s">
        <v>257</v>
      </c>
      <c r="AE60" s="34" t="s">
        <v>257</v>
      </c>
      <c r="AF60" s="34" t="s">
        <v>257</v>
      </c>
      <c r="AG60" s="34" t="s">
        <v>257</v>
      </c>
      <c r="AH60" s="34" t="s">
        <v>257</v>
      </c>
      <c r="AI60" s="34" t="s">
        <v>257</v>
      </c>
      <c r="AJ60" s="34" t="s">
        <v>257</v>
      </c>
      <c r="AK60" s="34" t="s">
        <v>257</v>
      </c>
      <c r="AL60" s="34" t="s">
        <v>257</v>
      </c>
      <c r="AM60" s="34" t="s">
        <v>257</v>
      </c>
      <c r="AN60" s="34" t="s">
        <v>257</v>
      </c>
      <c r="AO60" s="34" t="s">
        <v>257</v>
      </c>
      <c r="AP60" s="34" t="s">
        <v>257</v>
      </c>
      <c r="AQ60" s="34" t="s">
        <v>257</v>
      </c>
      <c r="AR60" s="34" t="s">
        <v>257</v>
      </c>
      <c r="AS60" s="34" t="s">
        <v>257</v>
      </c>
      <c r="AT60" s="34" t="s">
        <v>257</v>
      </c>
      <c r="AU60" s="34" t="s">
        <v>257</v>
      </c>
      <c r="AV60" s="34" t="s">
        <v>257</v>
      </c>
      <c r="AW60" s="34" t="s">
        <v>257</v>
      </c>
      <c r="AX60" s="34" t="s">
        <v>257</v>
      </c>
      <c r="AY60" s="34" t="s">
        <v>257</v>
      </c>
      <c r="AZ60" s="34" t="s">
        <v>257</v>
      </c>
      <c r="BA60" s="34" t="s">
        <v>257</v>
      </c>
      <c r="BB60" s="34" t="s">
        <v>257</v>
      </c>
      <c r="BC60" s="34" t="s">
        <v>502</v>
      </c>
      <c r="BD60" s="34" t="s">
        <v>1319</v>
      </c>
      <c r="BE60" s="34" t="s">
        <v>1320</v>
      </c>
      <c r="BF60" s="34" t="s">
        <v>1321</v>
      </c>
      <c r="BG60" s="34" t="s">
        <v>394</v>
      </c>
      <c r="BH60" s="34" t="s">
        <v>257</v>
      </c>
      <c r="BI60" s="34" t="s">
        <v>257</v>
      </c>
      <c r="BJ60" s="34" t="s">
        <v>392</v>
      </c>
      <c r="BK60" s="34" t="s">
        <v>257</v>
      </c>
      <c r="BL60" s="34" t="s">
        <v>1322</v>
      </c>
      <c r="BM60" s="34" t="s">
        <v>257</v>
      </c>
      <c r="BN60" s="34" t="s">
        <v>392</v>
      </c>
      <c r="BO60" s="34" t="s">
        <v>257</v>
      </c>
      <c r="BP60" s="34" t="s">
        <v>1323</v>
      </c>
      <c r="BQ60" s="34" t="s">
        <v>1126</v>
      </c>
      <c r="BR60" s="34" t="s">
        <v>257</v>
      </c>
      <c r="BS60" s="34" t="s">
        <v>257</v>
      </c>
      <c r="BT60" s="34" t="s">
        <v>1013</v>
      </c>
      <c r="BU60" s="34" t="s">
        <v>257</v>
      </c>
      <c r="BV60" s="34" t="s">
        <v>257</v>
      </c>
      <c r="BW60" s="34" t="s">
        <v>257</v>
      </c>
      <c r="BX60" s="34" t="s">
        <v>257</v>
      </c>
      <c r="BY60" s="34" t="s">
        <v>257</v>
      </c>
      <c r="BZ60" s="34" t="s">
        <v>257</v>
      </c>
      <c r="CA60" s="34">
        <v>0</v>
      </c>
      <c r="CB60" s="34">
        <v>1.5</v>
      </c>
      <c r="CC60" s="34">
        <v>0.03</v>
      </c>
      <c r="CD60" s="34">
        <v>0</v>
      </c>
      <c r="CE60" s="34">
        <v>6.69</v>
      </c>
      <c r="CF60" s="34" t="s">
        <v>257</v>
      </c>
      <c r="CG60" s="34" t="s">
        <v>257</v>
      </c>
      <c r="CH60" s="34">
        <v>31.08</v>
      </c>
      <c r="CI60" s="34" t="s">
        <v>257</v>
      </c>
      <c r="CJ60" s="34">
        <v>23.94</v>
      </c>
      <c r="CK60" s="34">
        <v>100</v>
      </c>
      <c r="CL60" s="34">
        <v>12.07</v>
      </c>
      <c r="CM60" s="34" t="s">
        <v>257</v>
      </c>
      <c r="CN60" s="34">
        <v>19.329999999999998</v>
      </c>
      <c r="CO60" s="34">
        <v>2.38</v>
      </c>
      <c r="CP60" s="34" t="s">
        <v>257</v>
      </c>
      <c r="CQ60" s="34" t="s">
        <v>257</v>
      </c>
      <c r="CR60" s="34">
        <v>13.1</v>
      </c>
      <c r="CS60" s="34" t="s">
        <v>257</v>
      </c>
      <c r="CT60" s="34" t="s">
        <v>257</v>
      </c>
      <c r="CU60" s="34" t="s">
        <v>257</v>
      </c>
      <c r="CV60" s="34" t="s">
        <v>257</v>
      </c>
      <c r="CW60" s="34" t="s">
        <v>257</v>
      </c>
      <c r="CX60" s="34" t="s">
        <v>257</v>
      </c>
      <c r="CY60" s="34" t="s">
        <v>257</v>
      </c>
      <c r="CZ60" s="34" t="s">
        <v>392</v>
      </c>
      <c r="DA60" s="34" t="s">
        <v>258</v>
      </c>
      <c r="DB60" s="34" t="s">
        <v>257</v>
      </c>
      <c r="DC60" s="34" t="s">
        <v>603</v>
      </c>
      <c r="DD60" s="34" t="s">
        <v>257</v>
      </c>
      <c r="DE60" s="34" t="s">
        <v>257</v>
      </c>
      <c r="DF60" s="34" t="s">
        <v>603</v>
      </c>
      <c r="DG60" s="34" t="s">
        <v>257</v>
      </c>
      <c r="DH60" s="34" t="s">
        <v>1324</v>
      </c>
      <c r="DI60" s="34" t="s">
        <v>278</v>
      </c>
      <c r="DJ60" s="34" t="s">
        <v>269</v>
      </c>
      <c r="DK60" s="34" t="s">
        <v>257</v>
      </c>
      <c r="DL60" s="34" t="s">
        <v>1325</v>
      </c>
      <c r="DM60" s="34" t="s">
        <v>271</v>
      </c>
      <c r="DN60" s="34" t="s">
        <v>257</v>
      </c>
      <c r="DO60" s="34" t="s">
        <v>257</v>
      </c>
      <c r="DP60" s="34" t="s">
        <v>482</v>
      </c>
      <c r="DQ60" s="34" t="s">
        <v>257</v>
      </c>
      <c r="DR60" s="34" t="s">
        <v>257</v>
      </c>
      <c r="DS60" s="34" t="s">
        <v>257</v>
      </c>
      <c r="DT60" s="34" t="s">
        <v>257</v>
      </c>
      <c r="DU60" s="34" t="s">
        <v>257</v>
      </c>
      <c r="DV60" s="34" t="s">
        <v>257</v>
      </c>
      <c r="DW60" s="34" t="s">
        <v>257</v>
      </c>
      <c r="DX60" s="34" t="s">
        <v>257</v>
      </c>
      <c r="DY60" s="34" t="s">
        <v>257</v>
      </c>
      <c r="DZ60" s="34" t="s">
        <v>257</v>
      </c>
      <c r="EA60" s="34" t="s">
        <v>257</v>
      </c>
      <c r="EB60" s="34" t="s">
        <v>257</v>
      </c>
      <c r="EC60" s="34" t="s">
        <v>257</v>
      </c>
      <c r="ED60" s="34" t="s">
        <v>257</v>
      </c>
      <c r="EE60" s="34" t="s">
        <v>257</v>
      </c>
      <c r="EF60" s="34" t="s">
        <v>257</v>
      </c>
      <c r="EG60" s="34" t="s">
        <v>257</v>
      </c>
      <c r="EH60" s="34" t="s">
        <v>257</v>
      </c>
      <c r="EI60" s="34" t="s">
        <v>257</v>
      </c>
      <c r="EJ60" s="34" t="s">
        <v>257</v>
      </c>
      <c r="EK60" s="34" t="s">
        <v>257</v>
      </c>
      <c r="EL60" s="34" t="s">
        <v>257</v>
      </c>
      <c r="EM60" s="34" t="s">
        <v>257</v>
      </c>
      <c r="EN60" s="34" t="s">
        <v>257</v>
      </c>
      <c r="EO60" s="34" t="s">
        <v>257</v>
      </c>
      <c r="EP60" s="34" t="s">
        <v>257</v>
      </c>
      <c r="EQ60" s="34" t="s">
        <v>257</v>
      </c>
      <c r="ER60" s="34" t="s">
        <v>257</v>
      </c>
      <c r="ES60" s="34" t="s">
        <v>257</v>
      </c>
      <c r="ET60" s="34" t="s">
        <v>257</v>
      </c>
      <c r="EU60" s="34" t="s">
        <v>502</v>
      </c>
      <c r="EV60" s="34" t="s">
        <v>1326</v>
      </c>
      <c r="EW60" s="34" t="s">
        <v>1327</v>
      </c>
      <c r="EX60" s="34" t="s">
        <v>1321</v>
      </c>
      <c r="EY60" s="34" t="s">
        <v>1328</v>
      </c>
      <c r="EZ60" s="34" t="s">
        <v>257</v>
      </c>
      <c r="FA60" s="34" t="s">
        <v>257</v>
      </c>
      <c r="FB60" s="34" t="s">
        <v>486</v>
      </c>
      <c r="FC60" s="34" t="s">
        <v>257</v>
      </c>
      <c r="FD60" s="34" t="s">
        <v>1329</v>
      </c>
      <c r="FE60" s="34" t="s">
        <v>278</v>
      </c>
      <c r="FF60" s="34" t="s">
        <v>575</v>
      </c>
      <c r="FG60" s="34" t="s">
        <v>257</v>
      </c>
      <c r="FH60" s="34" t="s">
        <v>1330</v>
      </c>
      <c r="FI60" s="34" t="s">
        <v>1104</v>
      </c>
      <c r="FJ60" s="34" t="s">
        <v>257</v>
      </c>
      <c r="FK60" s="34" t="s">
        <v>257</v>
      </c>
      <c r="FL60" s="34" t="s">
        <v>1104</v>
      </c>
      <c r="FM60" s="34" t="s">
        <v>257</v>
      </c>
      <c r="FN60" s="34" t="s">
        <v>257</v>
      </c>
      <c r="FO60" s="34" t="s">
        <v>257</v>
      </c>
      <c r="FP60" s="34" t="s">
        <v>257</v>
      </c>
      <c r="FQ60" s="34" t="s">
        <v>257</v>
      </c>
      <c r="FR60" s="34" t="s">
        <v>257</v>
      </c>
      <c r="FS60" s="34">
        <v>535.16700000000003</v>
      </c>
      <c r="FT60" s="34">
        <v>92.527000000000001</v>
      </c>
      <c r="FU60" s="34">
        <v>89.302999999999997</v>
      </c>
      <c r="FV60" s="34">
        <v>81.897000000000006</v>
      </c>
      <c r="FW60" s="34">
        <v>410.512</v>
      </c>
      <c r="FX60" s="34" t="s">
        <v>257</v>
      </c>
      <c r="FY60" s="34" t="s">
        <v>257</v>
      </c>
      <c r="FZ60" s="34">
        <v>1038.527</v>
      </c>
      <c r="GA60" s="34" t="s">
        <v>257</v>
      </c>
      <c r="GB60" s="34">
        <v>1148.6510000000001</v>
      </c>
      <c r="GC60" s="34">
        <v>100.5</v>
      </c>
      <c r="GD60" s="34">
        <v>1035.5</v>
      </c>
      <c r="GE60" s="34" t="s">
        <v>257</v>
      </c>
      <c r="GF60" s="34">
        <v>888.15499999999997</v>
      </c>
      <c r="GG60" s="34">
        <v>1073.3489999999999</v>
      </c>
      <c r="GH60" s="34" t="s">
        <v>257</v>
      </c>
      <c r="GI60" s="34" t="s">
        <v>257</v>
      </c>
      <c r="GJ60" s="34">
        <v>1085.2660000000001</v>
      </c>
      <c r="GK60" s="34" t="s">
        <v>257</v>
      </c>
      <c r="GL60" s="34" t="s">
        <v>257</v>
      </c>
      <c r="GM60" s="34" t="s">
        <v>257</v>
      </c>
      <c r="GN60" s="34" t="s">
        <v>257</v>
      </c>
    </row>
    <row r="61" spans="1:196" x14ac:dyDescent="0.25">
      <c r="A61" s="33">
        <v>44802</v>
      </c>
      <c r="B61" s="34" t="s">
        <v>257</v>
      </c>
      <c r="C61" s="34">
        <v>0</v>
      </c>
      <c r="D61" s="34">
        <v>100</v>
      </c>
      <c r="E61" s="34" t="s">
        <v>257</v>
      </c>
      <c r="F61" s="34" t="s">
        <v>257</v>
      </c>
      <c r="G61" s="34" t="s">
        <v>257</v>
      </c>
      <c r="H61" s="34" t="s">
        <v>257</v>
      </c>
      <c r="I61" s="34" t="s">
        <v>257</v>
      </c>
      <c r="J61" s="34" t="s">
        <v>257</v>
      </c>
      <c r="K61" s="34" t="s">
        <v>257</v>
      </c>
      <c r="L61" s="34" t="s">
        <v>257</v>
      </c>
      <c r="M61" s="34" t="s">
        <v>257</v>
      </c>
      <c r="N61" s="34" t="s">
        <v>257</v>
      </c>
      <c r="O61" s="34" t="s">
        <v>257</v>
      </c>
      <c r="P61" s="34" t="s">
        <v>257</v>
      </c>
      <c r="Q61" s="34" t="s">
        <v>257</v>
      </c>
      <c r="R61" s="34" t="s">
        <v>257</v>
      </c>
      <c r="S61" s="34" t="s">
        <v>257</v>
      </c>
      <c r="T61" s="34" t="s">
        <v>257</v>
      </c>
      <c r="U61" s="34" t="s">
        <v>257</v>
      </c>
      <c r="V61" s="34" t="s">
        <v>257</v>
      </c>
      <c r="W61" s="34" t="s">
        <v>257</v>
      </c>
      <c r="X61" s="34" t="s">
        <v>257</v>
      </c>
      <c r="Y61" s="34" t="s">
        <v>257</v>
      </c>
      <c r="Z61" s="34" t="s">
        <v>257</v>
      </c>
      <c r="AA61" s="34" t="s">
        <v>257</v>
      </c>
      <c r="AB61" s="34" t="s">
        <v>257</v>
      </c>
      <c r="AC61" s="34" t="s">
        <v>257</v>
      </c>
      <c r="AD61" s="34" t="s">
        <v>257</v>
      </c>
      <c r="AE61" s="34" t="s">
        <v>257</v>
      </c>
      <c r="AF61" s="34" t="s">
        <v>257</v>
      </c>
      <c r="AG61" s="34" t="s">
        <v>257</v>
      </c>
      <c r="AH61" s="34" t="s">
        <v>257</v>
      </c>
      <c r="AI61" s="34" t="s">
        <v>257</v>
      </c>
      <c r="AJ61" s="34" t="s">
        <v>257</v>
      </c>
      <c r="AK61" s="34" t="s">
        <v>257</v>
      </c>
      <c r="AL61" s="34" t="s">
        <v>257</v>
      </c>
      <c r="AM61" s="34" t="s">
        <v>257</v>
      </c>
      <c r="AN61" s="34" t="s">
        <v>257</v>
      </c>
      <c r="AO61" s="34" t="s">
        <v>257</v>
      </c>
      <c r="AP61" s="34" t="s">
        <v>257</v>
      </c>
      <c r="AQ61" s="34" t="s">
        <v>257</v>
      </c>
      <c r="AR61" s="34" t="s">
        <v>257</v>
      </c>
      <c r="AS61" s="34" t="s">
        <v>257</v>
      </c>
      <c r="AT61" s="34" t="s">
        <v>257</v>
      </c>
      <c r="AU61" s="34" t="s">
        <v>257</v>
      </c>
      <c r="AV61" s="34" t="s">
        <v>257</v>
      </c>
      <c r="AW61" s="34" t="s">
        <v>257</v>
      </c>
      <c r="AX61" s="34" t="s">
        <v>257</v>
      </c>
      <c r="AY61" s="34" t="s">
        <v>257</v>
      </c>
      <c r="AZ61" s="34" t="s">
        <v>257</v>
      </c>
      <c r="BA61" s="34" t="s">
        <v>257</v>
      </c>
      <c r="BB61" s="34" t="s">
        <v>258</v>
      </c>
      <c r="BC61" s="34" t="s">
        <v>1189</v>
      </c>
      <c r="BD61" s="34" t="s">
        <v>1331</v>
      </c>
      <c r="BE61" s="34" t="s">
        <v>1332</v>
      </c>
      <c r="BF61" s="34" t="s">
        <v>667</v>
      </c>
      <c r="BG61" s="34" t="s">
        <v>1333</v>
      </c>
      <c r="BH61" s="34" t="s">
        <v>257</v>
      </c>
      <c r="BI61" s="34" t="s">
        <v>257</v>
      </c>
      <c r="BJ61" s="34" t="s">
        <v>590</v>
      </c>
      <c r="BK61" s="34" t="s">
        <v>257</v>
      </c>
      <c r="BL61" s="34" t="s">
        <v>1038</v>
      </c>
      <c r="BM61" s="34" t="s">
        <v>257</v>
      </c>
      <c r="BN61" s="34" t="s">
        <v>544</v>
      </c>
      <c r="BO61" s="34" t="s">
        <v>257</v>
      </c>
      <c r="BP61" s="34" t="s">
        <v>1334</v>
      </c>
      <c r="BQ61" s="34" t="s">
        <v>692</v>
      </c>
      <c r="BR61" s="34" t="s">
        <v>257</v>
      </c>
      <c r="BS61" s="34" t="s">
        <v>258</v>
      </c>
      <c r="BT61" s="34" t="s">
        <v>318</v>
      </c>
      <c r="BU61" s="34" t="s">
        <v>257</v>
      </c>
      <c r="BV61" s="34" t="s">
        <v>257</v>
      </c>
      <c r="BW61" s="34" t="s">
        <v>257</v>
      </c>
      <c r="BX61" s="34" t="s">
        <v>257</v>
      </c>
      <c r="BY61" s="34" t="s">
        <v>257</v>
      </c>
      <c r="BZ61" s="34">
        <v>0</v>
      </c>
      <c r="CA61" s="34">
        <v>0.6</v>
      </c>
      <c r="CB61" s="34">
        <v>1.1100000000000001</v>
      </c>
      <c r="CC61" s="34">
        <v>0.03</v>
      </c>
      <c r="CD61" s="34">
        <v>0</v>
      </c>
      <c r="CE61" s="34">
        <v>4.99</v>
      </c>
      <c r="CF61" s="34" t="s">
        <v>257</v>
      </c>
      <c r="CG61" s="34" t="s">
        <v>257</v>
      </c>
      <c r="CH61" s="34">
        <v>11.96</v>
      </c>
      <c r="CI61" s="34" t="s">
        <v>257</v>
      </c>
      <c r="CJ61" s="34">
        <v>53.33</v>
      </c>
      <c r="CK61" s="34">
        <v>100</v>
      </c>
      <c r="CL61" s="34">
        <v>9.91</v>
      </c>
      <c r="CM61" s="34" t="s">
        <v>257</v>
      </c>
      <c r="CN61" s="34">
        <v>18.149999999999999</v>
      </c>
      <c r="CO61" s="34">
        <v>2.3199999999999998</v>
      </c>
      <c r="CP61" s="34" t="s">
        <v>257</v>
      </c>
      <c r="CQ61" s="34">
        <v>0</v>
      </c>
      <c r="CR61" s="34">
        <v>13.03</v>
      </c>
      <c r="CS61" s="34" t="s">
        <v>257</v>
      </c>
      <c r="CT61" s="34" t="s">
        <v>257</v>
      </c>
      <c r="CU61" s="34" t="s">
        <v>257</v>
      </c>
      <c r="CV61" s="34" t="s">
        <v>257</v>
      </c>
      <c r="CW61" s="34" t="s">
        <v>257</v>
      </c>
      <c r="CX61" s="34" t="s">
        <v>257</v>
      </c>
      <c r="CY61" s="34" t="s">
        <v>305</v>
      </c>
      <c r="CZ61" s="34" t="s">
        <v>397</v>
      </c>
      <c r="DA61" s="34" t="s">
        <v>258</v>
      </c>
      <c r="DB61" s="34" t="s">
        <v>257</v>
      </c>
      <c r="DC61" s="34" t="s">
        <v>579</v>
      </c>
      <c r="DD61" s="34" t="s">
        <v>257</v>
      </c>
      <c r="DE61" s="34" t="s">
        <v>257</v>
      </c>
      <c r="DF61" s="34" t="s">
        <v>293</v>
      </c>
      <c r="DG61" s="34" t="s">
        <v>257</v>
      </c>
      <c r="DH61" s="34" t="s">
        <v>1335</v>
      </c>
      <c r="DI61" s="34" t="s">
        <v>293</v>
      </c>
      <c r="DJ61" s="34" t="s">
        <v>293</v>
      </c>
      <c r="DK61" s="34" t="s">
        <v>257</v>
      </c>
      <c r="DL61" s="34" t="s">
        <v>1336</v>
      </c>
      <c r="DM61" s="34" t="s">
        <v>271</v>
      </c>
      <c r="DN61" s="34" t="s">
        <v>257</v>
      </c>
      <c r="DO61" s="34" t="s">
        <v>257</v>
      </c>
      <c r="DP61" s="34" t="s">
        <v>316</v>
      </c>
      <c r="DQ61" s="34" t="s">
        <v>257</v>
      </c>
      <c r="DR61" s="34" t="s">
        <v>257</v>
      </c>
      <c r="DS61" s="34" t="s">
        <v>257</v>
      </c>
      <c r="DT61" s="34" t="s">
        <v>257</v>
      </c>
      <c r="DU61" s="34" t="s">
        <v>257</v>
      </c>
      <c r="DV61" s="34" t="s">
        <v>257</v>
      </c>
      <c r="DW61" s="34" t="s">
        <v>257</v>
      </c>
      <c r="DX61" s="34" t="s">
        <v>257</v>
      </c>
      <c r="DY61" s="34" t="s">
        <v>257</v>
      </c>
      <c r="DZ61" s="34" t="s">
        <v>257</v>
      </c>
      <c r="EA61" s="34" t="s">
        <v>257</v>
      </c>
      <c r="EB61" s="34" t="s">
        <v>257</v>
      </c>
      <c r="EC61" s="34" t="s">
        <v>257</v>
      </c>
      <c r="ED61" s="34" t="s">
        <v>257</v>
      </c>
      <c r="EE61" s="34" t="s">
        <v>257</v>
      </c>
      <c r="EF61" s="34" t="s">
        <v>257</v>
      </c>
      <c r="EG61" s="34" t="s">
        <v>257</v>
      </c>
      <c r="EH61" s="34" t="s">
        <v>257</v>
      </c>
      <c r="EI61" s="34" t="s">
        <v>257</v>
      </c>
      <c r="EJ61" s="34" t="s">
        <v>257</v>
      </c>
      <c r="EK61" s="34" t="s">
        <v>257</v>
      </c>
      <c r="EL61" s="34" t="s">
        <v>257</v>
      </c>
      <c r="EM61" s="34" t="s">
        <v>257</v>
      </c>
      <c r="EN61" s="34" t="s">
        <v>257</v>
      </c>
      <c r="EO61" s="34" t="s">
        <v>257</v>
      </c>
      <c r="EP61" s="34" t="s">
        <v>257</v>
      </c>
      <c r="EQ61" s="34" t="s">
        <v>257</v>
      </c>
      <c r="ER61" s="34" t="s">
        <v>257</v>
      </c>
      <c r="ES61" s="34" t="s">
        <v>257</v>
      </c>
      <c r="ET61" s="34" t="s">
        <v>258</v>
      </c>
      <c r="EU61" s="34" t="s">
        <v>1337</v>
      </c>
      <c r="EV61" s="34" t="s">
        <v>1338</v>
      </c>
      <c r="EW61" s="34" t="s">
        <v>1339</v>
      </c>
      <c r="EX61" s="34" t="s">
        <v>667</v>
      </c>
      <c r="EY61" s="34" t="s">
        <v>1340</v>
      </c>
      <c r="EZ61" s="34" t="s">
        <v>257</v>
      </c>
      <c r="FA61" s="34" t="s">
        <v>257</v>
      </c>
      <c r="FB61" s="34" t="s">
        <v>759</v>
      </c>
      <c r="FC61" s="34" t="s">
        <v>257</v>
      </c>
      <c r="FD61" s="34" t="s">
        <v>1341</v>
      </c>
      <c r="FE61" s="34" t="s">
        <v>293</v>
      </c>
      <c r="FF61" s="34" t="s">
        <v>736</v>
      </c>
      <c r="FG61" s="34" t="s">
        <v>257</v>
      </c>
      <c r="FH61" s="34" t="s">
        <v>1342</v>
      </c>
      <c r="FI61" s="34" t="s">
        <v>746</v>
      </c>
      <c r="FJ61" s="34" t="s">
        <v>257</v>
      </c>
      <c r="FK61" s="34" t="s">
        <v>258</v>
      </c>
      <c r="FL61" s="34" t="s">
        <v>738</v>
      </c>
      <c r="FM61" s="34" t="s">
        <v>257</v>
      </c>
      <c r="FN61" s="34" t="s">
        <v>257</v>
      </c>
      <c r="FO61" s="34" t="s">
        <v>257</v>
      </c>
      <c r="FP61" s="34" t="s">
        <v>257</v>
      </c>
      <c r="FQ61" s="34" t="s">
        <v>257</v>
      </c>
      <c r="FR61" s="34">
        <v>153.5</v>
      </c>
      <c r="FS61" s="34">
        <v>818.75599999999997</v>
      </c>
      <c r="FT61" s="34">
        <v>91.962999999999994</v>
      </c>
      <c r="FU61" s="34">
        <v>129.006</v>
      </c>
      <c r="FV61" s="34">
        <v>82.414000000000001</v>
      </c>
      <c r="FW61" s="34">
        <v>520.95899999999995</v>
      </c>
      <c r="FX61" s="34" t="s">
        <v>257</v>
      </c>
      <c r="FY61" s="34" t="s">
        <v>257</v>
      </c>
      <c r="FZ61" s="34">
        <v>1610.2170000000001</v>
      </c>
      <c r="GA61" s="34" t="s">
        <v>257</v>
      </c>
      <c r="GB61" s="34">
        <v>809.29899999999998</v>
      </c>
      <c r="GC61" s="34">
        <v>111.90900000000001</v>
      </c>
      <c r="GD61" s="34">
        <v>1309</v>
      </c>
      <c r="GE61" s="34" t="s">
        <v>257</v>
      </c>
      <c r="GF61" s="34">
        <v>1007.523</v>
      </c>
      <c r="GG61" s="34">
        <v>1089.367</v>
      </c>
      <c r="GH61" s="34" t="s">
        <v>257</v>
      </c>
      <c r="GI61" s="34">
        <v>834</v>
      </c>
      <c r="GJ61" s="34">
        <v>1097.1110000000001</v>
      </c>
      <c r="GK61" s="34" t="s">
        <v>257</v>
      </c>
      <c r="GL61" s="34" t="s">
        <v>257</v>
      </c>
      <c r="GM61" s="34" t="s">
        <v>257</v>
      </c>
      <c r="GN61" s="34" t="s">
        <v>257</v>
      </c>
    </row>
    <row r="62" spans="1:196" x14ac:dyDescent="0.25">
      <c r="A62" s="33">
        <v>44803</v>
      </c>
      <c r="B62" s="34" t="s">
        <v>257</v>
      </c>
      <c r="C62" s="34">
        <v>0</v>
      </c>
      <c r="D62" s="34">
        <v>100</v>
      </c>
      <c r="E62" s="34" t="s">
        <v>257</v>
      </c>
      <c r="F62" s="34" t="s">
        <v>257</v>
      </c>
      <c r="G62" s="34" t="s">
        <v>257</v>
      </c>
      <c r="H62" s="34" t="s">
        <v>257</v>
      </c>
      <c r="I62" s="34" t="s">
        <v>257</v>
      </c>
      <c r="J62" s="34" t="s">
        <v>257</v>
      </c>
      <c r="K62" s="34" t="s">
        <v>257</v>
      </c>
      <c r="L62" s="34" t="s">
        <v>257</v>
      </c>
      <c r="M62" s="34" t="s">
        <v>257</v>
      </c>
      <c r="N62" s="34" t="s">
        <v>257</v>
      </c>
      <c r="O62" s="34" t="s">
        <v>257</v>
      </c>
      <c r="P62" s="34" t="s">
        <v>257</v>
      </c>
      <c r="Q62" s="34" t="s">
        <v>257</v>
      </c>
      <c r="R62" s="34" t="s">
        <v>257</v>
      </c>
      <c r="S62" s="34" t="s">
        <v>257</v>
      </c>
      <c r="T62" s="34" t="s">
        <v>257</v>
      </c>
      <c r="U62" s="34" t="s">
        <v>257</v>
      </c>
      <c r="V62" s="34" t="s">
        <v>257</v>
      </c>
      <c r="W62" s="34" t="s">
        <v>257</v>
      </c>
      <c r="X62" s="34" t="s">
        <v>257</v>
      </c>
      <c r="Y62" s="34" t="s">
        <v>257</v>
      </c>
      <c r="Z62" s="34" t="s">
        <v>257</v>
      </c>
      <c r="AA62" s="34" t="s">
        <v>257</v>
      </c>
      <c r="AB62" s="34" t="s">
        <v>257</v>
      </c>
      <c r="AC62" s="34" t="s">
        <v>257</v>
      </c>
      <c r="AD62" s="34" t="s">
        <v>257</v>
      </c>
      <c r="AE62" s="34" t="s">
        <v>257</v>
      </c>
      <c r="AF62" s="34" t="s">
        <v>257</v>
      </c>
      <c r="AG62" s="34" t="s">
        <v>257</v>
      </c>
      <c r="AH62" s="34" t="s">
        <v>257</v>
      </c>
      <c r="AI62" s="34" t="s">
        <v>257</v>
      </c>
      <c r="AJ62" s="34" t="s">
        <v>257</v>
      </c>
      <c r="AK62" s="34" t="s">
        <v>257</v>
      </c>
      <c r="AL62" s="34" t="s">
        <v>257</v>
      </c>
      <c r="AM62" s="34" t="s">
        <v>257</v>
      </c>
      <c r="AN62" s="34" t="s">
        <v>257</v>
      </c>
      <c r="AO62" s="34" t="s">
        <v>257</v>
      </c>
      <c r="AP62" s="34" t="s">
        <v>257</v>
      </c>
      <c r="AQ62" s="34" t="s">
        <v>257</v>
      </c>
      <c r="AR62" s="34" t="s">
        <v>257</v>
      </c>
      <c r="AS62" s="34" t="s">
        <v>257</v>
      </c>
      <c r="AT62" s="34" t="s">
        <v>257</v>
      </c>
      <c r="AU62" s="34" t="s">
        <v>257</v>
      </c>
      <c r="AV62" s="34" t="s">
        <v>257</v>
      </c>
      <c r="AW62" s="34" t="s">
        <v>257</v>
      </c>
      <c r="AX62" s="34" t="s">
        <v>257</v>
      </c>
      <c r="AY62" s="34" t="s">
        <v>257</v>
      </c>
      <c r="AZ62" s="34" t="s">
        <v>257</v>
      </c>
      <c r="BA62" s="34" t="s">
        <v>257</v>
      </c>
      <c r="BB62" s="34" t="s">
        <v>271</v>
      </c>
      <c r="BC62" s="34" t="s">
        <v>1343</v>
      </c>
      <c r="BD62" s="34" t="s">
        <v>1344</v>
      </c>
      <c r="BE62" s="34" t="s">
        <v>1345</v>
      </c>
      <c r="BF62" s="34" t="s">
        <v>1346</v>
      </c>
      <c r="BG62" s="34" t="s">
        <v>1347</v>
      </c>
      <c r="BH62" s="34" t="s">
        <v>257</v>
      </c>
      <c r="BI62" s="34" t="s">
        <v>257</v>
      </c>
      <c r="BJ62" s="34" t="s">
        <v>547</v>
      </c>
      <c r="BK62" s="34" t="s">
        <v>257</v>
      </c>
      <c r="BL62" s="34" t="s">
        <v>1348</v>
      </c>
      <c r="BM62" s="34" t="s">
        <v>257</v>
      </c>
      <c r="BN62" s="34" t="s">
        <v>1349</v>
      </c>
      <c r="BO62" s="34" t="s">
        <v>257</v>
      </c>
      <c r="BP62" s="34" t="s">
        <v>1350</v>
      </c>
      <c r="BQ62" s="34" t="s">
        <v>1104</v>
      </c>
      <c r="BR62" s="34" t="s">
        <v>257</v>
      </c>
      <c r="BS62" s="34" t="s">
        <v>305</v>
      </c>
      <c r="BT62" s="34" t="s">
        <v>295</v>
      </c>
      <c r="BU62" s="34" t="s">
        <v>257</v>
      </c>
      <c r="BV62" s="34" t="s">
        <v>257</v>
      </c>
      <c r="BW62" s="34" t="s">
        <v>257</v>
      </c>
      <c r="BX62" s="34" t="s">
        <v>257</v>
      </c>
      <c r="BY62" s="34" t="s">
        <v>257</v>
      </c>
      <c r="BZ62" s="34">
        <v>0</v>
      </c>
      <c r="CA62" s="34">
        <v>1.49</v>
      </c>
      <c r="CB62" s="34">
        <v>1.17</v>
      </c>
      <c r="CC62" s="34">
        <v>0.03</v>
      </c>
      <c r="CD62" s="34">
        <v>0</v>
      </c>
      <c r="CE62" s="34">
        <v>4.38</v>
      </c>
      <c r="CF62" s="34" t="s">
        <v>257</v>
      </c>
      <c r="CG62" s="34" t="s">
        <v>257</v>
      </c>
      <c r="CH62" s="34">
        <v>17.809999999999999</v>
      </c>
      <c r="CI62" s="34" t="s">
        <v>257</v>
      </c>
      <c r="CJ62" s="34">
        <v>51.86</v>
      </c>
      <c r="CK62" s="34">
        <v>100</v>
      </c>
      <c r="CL62" s="34">
        <v>6.3</v>
      </c>
      <c r="CM62" s="34" t="s">
        <v>257</v>
      </c>
      <c r="CN62" s="34">
        <v>20.58</v>
      </c>
      <c r="CO62" s="34">
        <v>2.7</v>
      </c>
      <c r="CP62" s="34" t="s">
        <v>257</v>
      </c>
      <c r="CQ62" s="34">
        <v>0</v>
      </c>
      <c r="CR62" s="34">
        <v>12.79</v>
      </c>
      <c r="CS62" s="34" t="s">
        <v>257</v>
      </c>
      <c r="CT62" s="34" t="s">
        <v>257</v>
      </c>
      <c r="CU62" s="34" t="s">
        <v>257</v>
      </c>
      <c r="CV62" s="34" t="s">
        <v>257</v>
      </c>
      <c r="CW62" s="34" t="s">
        <v>257</v>
      </c>
      <c r="CX62" s="34" t="s">
        <v>257</v>
      </c>
      <c r="CY62" s="34" t="s">
        <v>269</v>
      </c>
      <c r="CZ62" s="34" t="s">
        <v>308</v>
      </c>
      <c r="DA62" s="34" t="s">
        <v>258</v>
      </c>
      <c r="DB62" s="34" t="s">
        <v>257</v>
      </c>
      <c r="DC62" s="34" t="s">
        <v>340</v>
      </c>
      <c r="DD62" s="34" t="s">
        <v>257</v>
      </c>
      <c r="DE62" s="34" t="s">
        <v>257</v>
      </c>
      <c r="DF62" s="34" t="s">
        <v>621</v>
      </c>
      <c r="DG62" s="34" t="s">
        <v>257</v>
      </c>
      <c r="DH62" s="34" t="s">
        <v>1351</v>
      </c>
      <c r="DI62" s="34" t="s">
        <v>271</v>
      </c>
      <c r="DJ62" s="34" t="s">
        <v>432</v>
      </c>
      <c r="DK62" s="34" t="s">
        <v>257</v>
      </c>
      <c r="DL62" s="34" t="s">
        <v>1352</v>
      </c>
      <c r="DM62" s="34" t="s">
        <v>269</v>
      </c>
      <c r="DN62" s="34" t="s">
        <v>257</v>
      </c>
      <c r="DO62" s="34" t="s">
        <v>257</v>
      </c>
      <c r="DP62" s="34" t="s">
        <v>482</v>
      </c>
      <c r="DQ62" s="34" t="s">
        <v>257</v>
      </c>
      <c r="DR62" s="34" t="s">
        <v>257</v>
      </c>
      <c r="DS62" s="34" t="s">
        <v>257</v>
      </c>
      <c r="DT62" s="34" t="s">
        <v>257</v>
      </c>
      <c r="DU62" s="34" t="s">
        <v>257</v>
      </c>
      <c r="DV62" s="34" t="s">
        <v>257</v>
      </c>
      <c r="DW62" s="34" t="s">
        <v>257</v>
      </c>
      <c r="DX62" s="34" t="s">
        <v>257</v>
      </c>
      <c r="DY62" s="34" t="s">
        <v>257</v>
      </c>
      <c r="DZ62" s="34" t="s">
        <v>257</v>
      </c>
      <c r="EA62" s="34" t="s">
        <v>257</v>
      </c>
      <c r="EB62" s="34" t="s">
        <v>257</v>
      </c>
      <c r="EC62" s="34" t="s">
        <v>257</v>
      </c>
      <c r="ED62" s="34" t="s">
        <v>257</v>
      </c>
      <c r="EE62" s="34" t="s">
        <v>257</v>
      </c>
      <c r="EF62" s="34" t="s">
        <v>257</v>
      </c>
      <c r="EG62" s="34" t="s">
        <v>257</v>
      </c>
      <c r="EH62" s="34" t="s">
        <v>257</v>
      </c>
      <c r="EI62" s="34" t="s">
        <v>257</v>
      </c>
      <c r="EJ62" s="34" t="s">
        <v>257</v>
      </c>
      <c r="EK62" s="34" t="s">
        <v>257</v>
      </c>
      <c r="EL62" s="34" t="s">
        <v>257</v>
      </c>
      <c r="EM62" s="34" t="s">
        <v>257</v>
      </c>
      <c r="EN62" s="34" t="s">
        <v>257</v>
      </c>
      <c r="EO62" s="34" t="s">
        <v>257</v>
      </c>
      <c r="EP62" s="34" t="s">
        <v>257</v>
      </c>
      <c r="EQ62" s="34" t="s">
        <v>257</v>
      </c>
      <c r="ER62" s="34" t="s">
        <v>257</v>
      </c>
      <c r="ES62" s="34" t="s">
        <v>257</v>
      </c>
      <c r="ET62" s="34" t="s">
        <v>271</v>
      </c>
      <c r="EU62" s="34" t="s">
        <v>1353</v>
      </c>
      <c r="EV62" s="34" t="s">
        <v>1354</v>
      </c>
      <c r="EW62" s="34" t="s">
        <v>1355</v>
      </c>
      <c r="EX62" s="34" t="s">
        <v>1346</v>
      </c>
      <c r="EY62" s="34" t="s">
        <v>1356</v>
      </c>
      <c r="EZ62" s="34" t="s">
        <v>257</v>
      </c>
      <c r="FA62" s="34" t="s">
        <v>257</v>
      </c>
      <c r="FB62" s="34" t="s">
        <v>362</v>
      </c>
      <c r="FC62" s="34" t="s">
        <v>257</v>
      </c>
      <c r="FD62" s="34" t="s">
        <v>1357</v>
      </c>
      <c r="FE62" s="34" t="s">
        <v>271</v>
      </c>
      <c r="FF62" s="34" t="s">
        <v>1291</v>
      </c>
      <c r="FG62" s="34" t="s">
        <v>257</v>
      </c>
      <c r="FH62" s="34" t="s">
        <v>1358</v>
      </c>
      <c r="FI62" s="34" t="s">
        <v>746</v>
      </c>
      <c r="FJ62" s="34" t="s">
        <v>257</v>
      </c>
      <c r="FK62" s="34" t="s">
        <v>305</v>
      </c>
      <c r="FL62" s="34" t="s">
        <v>477</v>
      </c>
      <c r="FM62" s="34" t="s">
        <v>257</v>
      </c>
      <c r="FN62" s="34" t="s">
        <v>257</v>
      </c>
      <c r="FO62" s="34" t="s">
        <v>257</v>
      </c>
      <c r="FP62" s="34" t="s">
        <v>257</v>
      </c>
      <c r="FQ62" s="34" t="s">
        <v>257</v>
      </c>
      <c r="FR62" s="34">
        <v>162.833</v>
      </c>
      <c r="FS62" s="34">
        <v>845.24099999999999</v>
      </c>
      <c r="FT62" s="34">
        <v>95.382000000000005</v>
      </c>
      <c r="FU62" s="34">
        <v>90.1</v>
      </c>
      <c r="FV62" s="34">
        <v>82.38</v>
      </c>
      <c r="FW62" s="34">
        <v>483.464</v>
      </c>
      <c r="FX62" s="34" t="s">
        <v>257</v>
      </c>
      <c r="FY62" s="34" t="s">
        <v>257</v>
      </c>
      <c r="FZ62" s="34">
        <v>1458.123</v>
      </c>
      <c r="GA62" s="34" t="s">
        <v>257</v>
      </c>
      <c r="GB62" s="34">
        <v>759.36500000000001</v>
      </c>
      <c r="GC62" s="34">
        <v>118.333</v>
      </c>
      <c r="GD62" s="34">
        <v>1513.2439999999999</v>
      </c>
      <c r="GE62" s="34" t="s">
        <v>257</v>
      </c>
      <c r="GF62" s="34">
        <v>899.97500000000002</v>
      </c>
      <c r="GG62" s="34">
        <v>1092.3320000000001</v>
      </c>
      <c r="GH62" s="34" t="s">
        <v>257</v>
      </c>
      <c r="GI62" s="34">
        <v>919.66700000000003</v>
      </c>
      <c r="GJ62" s="34">
        <v>1098.2090000000001</v>
      </c>
      <c r="GK62" s="34" t="s">
        <v>257</v>
      </c>
      <c r="GL62" s="34" t="s">
        <v>257</v>
      </c>
      <c r="GM62" s="34" t="s">
        <v>257</v>
      </c>
      <c r="GN62" s="34" t="s">
        <v>257</v>
      </c>
    </row>
    <row r="63" spans="1:196" x14ac:dyDescent="0.25">
      <c r="A63" s="33">
        <v>44804</v>
      </c>
      <c r="B63" s="34" t="s">
        <v>257</v>
      </c>
      <c r="C63" s="34">
        <v>0</v>
      </c>
      <c r="D63" s="34">
        <v>100</v>
      </c>
      <c r="E63" s="34" t="s">
        <v>257</v>
      </c>
      <c r="F63" s="34" t="s">
        <v>257</v>
      </c>
      <c r="G63" s="34" t="s">
        <v>257</v>
      </c>
      <c r="H63" s="34" t="s">
        <v>257</v>
      </c>
      <c r="I63" s="34" t="s">
        <v>257</v>
      </c>
      <c r="J63" s="34" t="s">
        <v>257</v>
      </c>
      <c r="K63" s="34" t="s">
        <v>257</v>
      </c>
      <c r="L63" s="34" t="s">
        <v>257</v>
      </c>
      <c r="M63" s="34" t="s">
        <v>257</v>
      </c>
      <c r="N63" s="34" t="s">
        <v>257</v>
      </c>
      <c r="O63" s="34" t="s">
        <v>257</v>
      </c>
      <c r="P63" s="34" t="s">
        <v>257</v>
      </c>
      <c r="Q63" s="34" t="s">
        <v>257</v>
      </c>
      <c r="R63" s="34" t="s">
        <v>257</v>
      </c>
      <c r="S63" s="34" t="s">
        <v>257</v>
      </c>
      <c r="T63" s="34" t="s">
        <v>257</v>
      </c>
      <c r="U63" s="34" t="s">
        <v>257</v>
      </c>
      <c r="V63" s="34" t="s">
        <v>257</v>
      </c>
      <c r="W63" s="34" t="s">
        <v>257</v>
      </c>
      <c r="X63" s="34" t="s">
        <v>257</v>
      </c>
      <c r="Y63" s="34" t="s">
        <v>257</v>
      </c>
      <c r="Z63" s="34" t="s">
        <v>257</v>
      </c>
      <c r="AA63" s="34" t="s">
        <v>257</v>
      </c>
      <c r="AB63" s="34" t="s">
        <v>257</v>
      </c>
      <c r="AC63" s="34" t="s">
        <v>257</v>
      </c>
      <c r="AD63" s="34" t="s">
        <v>257</v>
      </c>
      <c r="AE63" s="34" t="s">
        <v>257</v>
      </c>
      <c r="AF63" s="34" t="s">
        <v>257</v>
      </c>
      <c r="AG63" s="34" t="s">
        <v>257</v>
      </c>
      <c r="AH63" s="34" t="s">
        <v>257</v>
      </c>
      <c r="AI63" s="34" t="s">
        <v>257</v>
      </c>
      <c r="AJ63" s="34" t="s">
        <v>257</v>
      </c>
      <c r="AK63" s="34" t="s">
        <v>257</v>
      </c>
      <c r="AL63" s="34" t="s">
        <v>257</v>
      </c>
      <c r="AM63" s="34" t="s">
        <v>257</v>
      </c>
      <c r="AN63" s="34" t="s">
        <v>257</v>
      </c>
      <c r="AO63" s="34" t="s">
        <v>257</v>
      </c>
      <c r="AP63" s="34" t="s">
        <v>257</v>
      </c>
      <c r="AQ63" s="34" t="s">
        <v>257</v>
      </c>
      <c r="AR63" s="34" t="s">
        <v>257</v>
      </c>
      <c r="AS63" s="34" t="s">
        <v>257</v>
      </c>
      <c r="AT63" s="34" t="s">
        <v>257</v>
      </c>
      <c r="AU63" s="34" t="s">
        <v>257</v>
      </c>
      <c r="AV63" s="34" t="s">
        <v>257</v>
      </c>
      <c r="AW63" s="34" t="s">
        <v>257</v>
      </c>
      <c r="AX63" s="34" t="s">
        <v>257</v>
      </c>
      <c r="AY63" s="34" t="s">
        <v>257</v>
      </c>
      <c r="AZ63" s="34" t="s">
        <v>257</v>
      </c>
      <c r="BA63" s="34" t="s">
        <v>257</v>
      </c>
      <c r="BB63" s="34" t="s">
        <v>257</v>
      </c>
      <c r="BC63" s="34" t="s">
        <v>935</v>
      </c>
      <c r="BD63" s="34" t="s">
        <v>1359</v>
      </c>
      <c r="BE63" s="34" t="s">
        <v>1360</v>
      </c>
      <c r="BF63" s="34" t="s">
        <v>694</v>
      </c>
      <c r="BG63" s="34" t="s">
        <v>712</v>
      </c>
      <c r="BH63" s="34" t="s">
        <v>257</v>
      </c>
      <c r="BI63" s="34" t="s">
        <v>257</v>
      </c>
      <c r="BJ63" s="34" t="s">
        <v>948</v>
      </c>
      <c r="BK63" s="34" t="s">
        <v>257</v>
      </c>
      <c r="BL63" s="34" t="s">
        <v>1361</v>
      </c>
      <c r="BM63" s="34" t="s">
        <v>257</v>
      </c>
      <c r="BN63" s="34" t="s">
        <v>680</v>
      </c>
      <c r="BO63" s="34" t="s">
        <v>257</v>
      </c>
      <c r="BP63" s="34" t="s">
        <v>1362</v>
      </c>
      <c r="BQ63" s="34" t="s">
        <v>537</v>
      </c>
      <c r="BR63" s="34" t="s">
        <v>257</v>
      </c>
      <c r="BS63" s="34" t="s">
        <v>305</v>
      </c>
      <c r="BT63" s="34" t="s">
        <v>539</v>
      </c>
      <c r="BU63" s="34" t="s">
        <v>257</v>
      </c>
      <c r="BV63" s="34" t="s">
        <v>257</v>
      </c>
      <c r="BW63" s="34" t="s">
        <v>257</v>
      </c>
      <c r="BX63" s="34" t="s">
        <v>257</v>
      </c>
      <c r="BY63" s="34" t="s">
        <v>257</v>
      </c>
      <c r="BZ63" s="34">
        <v>100</v>
      </c>
      <c r="CA63" s="34">
        <v>0.27</v>
      </c>
      <c r="CB63" s="34">
        <v>1.1499999999999999</v>
      </c>
      <c r="CC63" s="34">
        <v>0.03</v>
      </c>
      <c r="CD63" s="34">
        <v>0</v>
      </c>
      <c r="CE63" s="34">
        <v>11.77</v>
      </c>
      <c r="CF63" s="34" t="s">
        <v>257</v>
      </c>
      <c r="CG63" s="34" t="s">
        <v>257</v>
      </c>
      <c r="CH63" s="34">
        <v>19.809999999999999</v>
      </c>
      <c r="CI63" s="34" t="s">
        <v>257</v>
      </c>
      <c r="CJ63" s="34">
        <v>25.15</v>
      </c>
      <c r="CK63" s="34">
        <v>100</v>
      </c>
      <c r="CL63" s="34">
        <v>13.98</v>
      </c>
      <c r="CM63" s="34" t="s">
        <v>257</v>
      </c>
      <c r="CN63" s="34">
        <v>18.2</v>
      </c>
      <c r="CO63" s="34">
        <v>5.81</v>
      </c>
      <c r="CP63" s="34" t="s">
        <v>257</v>
      </c>
      <c r="CQ63" s="34">
        <v>0</v>
      </c>
      <c r="CR63" s="34">
        <v>13.2</v>
      </c>
      <c r="CS63" s="34" t="s">
        <v>257</v>
      </c>
      <c r="CT63" s="34" t="s">
        <v>257</v>
      </c>
      <c r="CU63" s="34" t="s">
        <v>257</v>
      </c>
      <c r="CV63" s="34" t="s">
        <v>257</v>
      </c>
      <c r="CW63" s="34" t="s">
        <v>257</v>
      </c>
      <c r="CX63" s="34" t="s">
        <v>418</v>
      </c>
      <c r="CY63" s="34" t="s">
        <v>418</v>
      </c>
      <c r="CZ63" s="34" t="s">
        <v>272</v>
      </c>
      <c r="DA63" s="34" t="s">
        <v>258</v>
      </c>
      <c r="DB63" s="34" t="s">
        <v>257</v>
      </c>
      <c r="DC63" s="34" t="s">
        <v>828</v>
      </c>
      <c r="DD63" s="34" t="s">
        <v>257</v>
      </c>
      <c r="DE63" s="34" t="s">
        <v>257</v>
      </c>
      <c r="DF63" s="34" t="s">
        <v>282</v>
      </c>
      <c r="DG63" s="34" t="s">
        <v>257</v>
      </c>
      <c r="DH63" s="34" t="s">
        <v>1363</v>
      </c>
      <c r="DI63" s="34" t="s">
        <v>432</v>
      </c>
      <c r="DJ63" s="34" t="s">
        <v>621</v>
      </c>
      <c r="DK63" s="34" t="s">
        <v>257</v>
      </c>
      <c r="DL63" s="34" t="s">
        <v>667</v>
      </c>
      <c r="DM63" s="34" t="s">
        <v>507</v>
      </c>
      <c r="DN63" s="34" t="s">
        <v>257</v>
      </c>
      <c r="DO63" s="34" t="s">
        <v>257</v>
      </c>
      <c r="DP63" s="34" t="s">
        <v>482</v>
      </c>
      <c r="DQ63" s="34" t="s">
        <v>257</v>
      </c>
      <c r="DR63" s="34" t="s">
        <v>257</v>
      </c>
      <c r="DS63" s="34" t="s">
        <v>257</v>
      </c>
      <c r="DT63" s="34" t="s">
        <v>257</v>
      </c>
      <c r="DU63" s="34" t="s">
        <v>257</v>
      </c>
      <c r="DV63" s="34" t="s">
        <v>257</v>
      </c>
      <c r="DW63" s="34" t="s">
        <v>257</v>
      </c>
      <c r="DX63" s="34" t="s">
        <v>257</v>
      </c>
      <c r="DY63" s="34" t="s">
        <v>257</v>
      </c>
      <c r="DZ63" s="34" t="s">
        <v>257</v>
      </c>
      <c r="EA63" s="34" t="s">
        <v>257</v>
      </c>
      <c r="EB63" s="34" t="s">
        <v>257</v>
      </c>
      <c r="EC63" s="34" t="s">
        <v>257</v>
      </c>
      <c r="ED63" s="34" t="s">
        <v>257</v>
      </c>
      <c r="EE63" s="34" t="s">
        <v>257</v>
      </c>
      <c r="EF63" s="34" t="s">
        <v>257</v>
      </c>
      <c r="EG63" s="34" t="s">
        <v>257</v>
      </c>
      <c r="EH63" s="34" t="s">
        <v>257</v>
      </c>
      <c r="EI63" s="34" t="s">
        <v>257</v>
      </c>
      <c r="EJ63" s="34" t="s">
        <v>257</v>
      </c>
      <c r="EK63" s="34" t="s">
        <v>257</v>
      </c>
      <c r="EL63" s="34" t="s">
        <v>257</v>
      </c>
      <c r="EM63" s="34" t="s">
        <v>257</v>
      </c>
      <c r="EN63" s="34" t="s">
        <v>257</v>
      </c>
      <c r="EO63" s="34" t="s">
        <v>257</v>
      </c>
      <c r="EP63" s="34" t="s">
        <v>257</v>
      </c>
      <c r="EQ63" s="34" t="s">
        <v>257</v>
      </c>
      <c r="ER63" s="34" t="s">
        <v>257</v>
      </c>
      <c r="ES63" s="34" t="s">
        <v>257</v>
      </c>
      <c r="ET63" s="34" t="s">
        <v>418</v>
      </c>
      <c r="EU63" s="34" t="s">
        <v>1364</v>
      </c>
      <c r="EV63" s="34" t="s">
        <v>1365</v>
      </c>
      <c r="EW63" s="34" t="s">
        <v>1366</v>
      </c>
      <c r="EX63" s="34" t="s">
        <v>694</v>
      </c>
      <c r="EY63" s="34" t="s">
        <v>1367</v>
      </c>
      <c r="EZ63" s="34" t="s">
        <v>257</v>
      </c>
      <c r="FA63" s="34" t="s">
        <v>257</v>
      </c>
      <c r="FB63" s="34" t="s">
        <v>1293</v>
      </c>
      <c r="FC63" s="34" t="s">
        <v>257</v>
      </c>
      <c r="FD63" s="34" t="s">
        <v>1368</v>
      </c>
      <c r="FE63" s="34" t="s">
        <v>432</v>
      </c>
      <c r="FF63" s="34" t="s">
        <v>1369</v>
      </c>
      <c r="FG63" s="34" t="s">
        <v>257</v>
      </c>
      <c r="FH63" s="34" t="s">
        <v>1370</v>
      </c>
      <c r="FI63" s="34" t="s">
        <v>477</v>
      </c>
      <c r="FJ63" s="34" t="s">
        <v>257</v>
      </c>
      <c r="FK63" s="34" t="s">
        <v>305</v>
      </c>
      <c r="FL63" s="34" t="s">
        <v>551</v>
      </c>
      <c r="FM63" s="34" t="s">
        <v>257</v>
      </c>
      <c r="FN63" s="34" t="s">
        <v>257</v>
      </c>
      <c r="FO63" s="34" t="s">
        <v>257</v>
      </c>
      <c r="FP63" s="34" t="s">
        <v>257</v>
      </c>
      <c r="FQ63" s="34" t="s">
        <v>257</v>
      </c>
      <c r="FR63" s="34">
        <v>99</v>
      </c>
      <c r="FS63" s="34">
        <v>805.97299999999996</v>
      </c>
      <c r="FT63" s="34">
        <v>91.822000000000003</v>
      </c>
      <c r="FU63" s="34">
        <v>92.078999999999994</v>
      </c>
      <c r="FV63" s="34">
        <v>81.95</v>
      </c>
      <c r="FW63" s="34">
        <v>649.31100000000004</v>
      </c>
      <c r="FX63" s="34" t="s">
        <v>257</v>
      </c>
      <c r="FY63" s="34" t="s">
        <v>257</v>
      </c>
      <c r="FZ63" s="34">
        <v>1364.528</v>
      </c>
      <c r="GA63" s="34" t="s">
        <v>257</v>
      </c>
      <c r="GB63" s="34">
        <v>901.80499999999995</v>
      </c>
      <c r="GC63" s="34">
        <v>100.5</v>
      </c>
      <c r="GD63" s="34">
        <v>1358.441</v>
      </c>
      <c r="GE63" s="34" t="s">
        <v>257</v>
      </c>
      <c r="GF63" s="34">
        <v>1047.8219999999999</v>
      </c>
      <c r="GG63" s="34">
        <v>1183.3019999999999</v>
      </c>
      <c r="GH63" s="34" t="s">
        <v>257</v>
      </c>
      <c r="GI63" s="34">
        <v>1060.6669999999999</v>
      </c>
      <c r="GJ63" s="34">
        <v>1150.008</v>
      </c>
      <c r="GK63" s="34" t="s">
        <v>257</v>
      </c>
      <c r="GL63" s="34" t="s">
        <v>257</v>
      </c>
      <c r="GM63" s="34" t="s">
        <v>257</v>
      </c>
      <c r="GN63" s="34" t="s">
        <v>257</v>
      </c>
    </row>
    <row r="64" spans="1:196" x14ac:dyDescent="0.25">
      <c r="A64" s="33">
        <v>44805</v>
      </c>
      <c r="B64" s="34" t="s">
        <v>257</v>
      </c>
      <c r="C64" s="34">
        <v>0</v>
      </c>
      <c r="D64" s="34">
        <v>100</v>
      </c>
      <c r="E64" s="34" t="s">
        <v>257</v>
      </c>
      <c r="F64" s="34" t="s">
        <v>257</v>
      </c>
      <c r="G64" s="34" t="s">
        <v>257</v>
      </c>
      <c r="H64" s="34" t="s">
        <v>257</v>
      </c>
      <c r="I64" s="34" t="s">
        <v>257</v>
      </c>
      <c r="J64" s="34" t="s">
        <v>257</v>
      </c>
      <c r="K64" s="34" t="s">
        <v>257</v>
      </c>
      <c r="L64" s="34" t="s">
        <v>257</v>
      </c>
      <c r="M64" s="34" t="s">
        <v>257</v>
      </c>
      <c r="N64" s="34" t="s">
        <v>257</v>
      </c>
      <c r="O64" s="34" t="s">
        <v>257</v>
      </c>
      <c r="P64" s="34" t="s">
        <v>257</v>
      </c>
      <c r="Q64" s="34" t="s">
        <v>257</v>
      </c>
      <c r="R64" s="34" t="s">
        <v>257</v>
      </c>
      <c r="S64" s="34" t="s">
        <v>257</v>
      </c>
      <c r="T64" s="34" t="s">
        <v>257</v>
      </c>
      <c r="U64" s="34" t="s">
        <v>257</v>
      </c>
      <c r="V64" s="34" t="s">
        <v>257</v>
      </c>
      <c r="W64" s="34" t="s">
        <v>257</v>
      </c>
      <c r="X64" s="34" t="s">
        <v>257</v>
      </c>
      <c r="Y64" s="34" t="s">
        <v>257</v>
      </c>
      <c r="Z64" s="34" t="s">
        <v>257</v>
      </c>
      <c r="AA64" s="34" t="s">
        <v>257</v>
      </c>
      <c r="AB64" s="34" t="s">
        <v>257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  <c r="AM64" s="34">
        <v>0</v>
      </c>
      <c r="AN64" s="34">
        <v>0</v>
      </c>
      <c r="AO64" s="34">
        <v>0</v>
      </c>
      <c r="AP64" s="34">
        <v>0</v>
      </c>
      <c r="AQ64" s="34">
        <v>0</v>
      </c>
      <c r="AR64" s="34">
        <v>0</v>
      </c>
      <c r="AS64" s="34">
        <v>0</v>
      </c>
      <c r="AT64" s="34">
        <v>0</v>
      </c>
      <c r="AU64" s="34">
        <v>0</v>
      </c>
      <c r="AV64" s="34">
        <v>0</v>
      </c>
      <c r="AW64" s="34">
        <v>0</v>
      </c>
      <c r="AX64" s="34">
        <v>0</v>
      </c>
      <c r="AY64" s="34">
        <v>0</v>
      </c>
      <c r="AZ64" s="34">
        <v>0</v>
      </c>
      <c r="BA64" s="34" t="s">
        <v>257</v>
      </c>
      <c r="BB64" s="34" t="s">
        <v>418</v>
      </c>
      <c r="BC64" s="34" t="s">
        <v>580</v>
      </c>
      <c r="BD64" s="34" t="s">
        <v>1371</v>
      </c>
      <c r="BE64" s="34" t="s">
        <v>1372</v>
      </c>
      <c r="BF64" s="34" t="s">
        <v>1373</v>
      </c>
      <c r="BG64" s="34" t="s">
        <v>349</v>
      </c>
      <c r="BH64" s="34" t="s">
        <v>257</v>
      </c>
      <c r="BI64" s="34" t="s">
        <v>257</v>
      </c>
      <c r="BJ64" s="34" t="s">
        <v>1009</v>
      </c>
      <c r="BK64" s="34" t="s">
        <v>257</v>
      </c>
      <c r="BL64" s="34" t="s">
        <v>1374</v>
      </c>
      <c r="BM64" s="34" t="s">
        <v>257</v>
      </c>
      <c r="BN64" s="34" t="s">
        <v>525</v>
      </c>
      <c r="BO64" s="34" t="s">
        <v>257</v>
      </c>
      <c r="BP64" s="34" t="s">
        <v>1375</v>
      </c>
      <c r="BQ64" s="34" t="s">
        <v>1126</v>
      </c>
      <c r="BR64" s="34" t="s">
        <v>257</v>
      </c>
      <c r="BS64" s="34" t="s">
        <v>271</v>
      </c>
      <c r="BT64" s="34" t="s">
        <v>906</v>
      </c>
      <c r="BU64" s="34" t="s">
        <v>589</v>
      </c>
      <c r="BV64" s="34" t="s">
        <v>257</v>
      </c>
      <c r="BW64" s="34" t="s">
        <v>257</v>
      </c>
      <c r="BX64" s="34" t="s">
        <v>257</v>
      </c>
      <c r="BY64" s="34">
        <v>0</v>
      </c>
      <c r="BZ64" s="34">
        <v>50</v>
      </c>
      <c r="CA64" s="34">
        <v>0.23</v>
      </c>
      <c r="CB64" s="34">
        <v>1.31</v>
      </c>
      <c r="CC64" s="34">
        <v>0.03</v>
      </c>
      <c r="CD64" s="34">
        <v>0</v>
      </c>
      <c r="CE64" s="34">
        <v>9.64</v>
      </c>
      <c r="CF64" s="34">
        <v>0</v>
      </c>
      <c r="CG64" s="34">
        <v>0</v>
      </c>
      <c r="CH64" s="34">
        <v>10.199999999999999</v>
      </c>
      <c r="CI64" s="34">
        <v>0</v>
      </c>
      <c r="CJ64" s="34">
        <v>26.37</v>
      </c>
      <c r="CK64" s="34">
        <v>100</v>
      </c>
      <c r="CL64" s="34">
        <v>16.5</v>
      </c>
      <c r="CM64" s="34">
        <v>0</v>
      </c>
      <c r="CN64" s="34">
        <v>16.34</v>
      </c>
      <c r="CO64" s="34">
        <v>6.11</v>
      </c>
      <c r="CP64" s="34">
        <v>0</v>
      </c>
      <c r="CQ64" s="34">
        <v>14.29</v>
      </c>
      <c r="CR64" s="34">
        <v>15.32</v>
      </c>
      <c r="CS64" s="34">
        <v>0</v>
      </c>
      <c r="CT64" s="34">
        <v>0</v>
      </c>
      <c r="CU64" s="34">
        <v>0</v>
      </c>
      <c r="CV64" s="34">
        <v>0</v>
      </c>
      <c r="CW64" s="34" t="s">
        <v>257</v>
      </c>
      <c r="CX64" s="34" t="s">
        <v>418</v>
      </c>
      <c r="CY64" s="34" t="s">
        <v>418</v>
      </c>
      <c r="CZ64" s="34" t="s">
        <v>460</v>
      </c>
      <c r="DA64" s="34" t="s">
        <v>258</v>
      </c>
      <c r="DB64" s="34" t="s">
        <v>257</v>
      </c>
      <c r="DC64" s="34" t="s">
        <v>629</v>
      </c>
      <c r="DD64" s="34" t="s">
        <v>257</v>
      </c>
      <c r="DE64" s="34" t="s">
        <v>257</v>
      </c>
      <c r="DF64" s="34" t="s">
        <v>589</v>
      </c>
      <c r="DG64" s="34" t="s">
        <v>257</v>
      </c>
      <c r="DH64" s="34" t="s">
        <v>1376</v>
      </c>
      <c r="DI64" s="34" t="s">
        <v>293</v>
      </c>
      <c r="DJ64" s="34" t="s">
        <v>311</v>
      </c>
      <c r="DK64" s="34" t="s">
        <v>257</v>
      </c>
      <c r="DL64" s="34" t="s">
        <v>1377</v>
      </c>
      <c r="DM64" s="34" t="s">
        <v>343</v>
      </c>
      <c r="DN64" s="34" t="s">
        <v>257</v>
      </c>
      <c r="DO64" s="34" t="s">
        <v>418</v>
      </c>
      <c r="DP64" s="34" t="s">
        <v>763</v>
      </c>
      <c r="DQ64" s="34" t="s">
        <v>257</v>
      </c>
      <c r="DR64" s="34" t="s">
        <v>257</v>
      </c>
      <c r="DS64" s="34" t="s">
        <v>257</v>
      </c>
      <c r="DT64" s="34" t="s">
        <v>257</v>
      </c>
      <c r="DU64" s="34" t="s">
        <v>257</v>
      </c>
      <c r="DV64" s="34" t="s">
        <v>257</v>
      </c>
      <c r="DW64" s="34" t="s">
        <v>257</v>
      </c>
      <c r="DX64" s="34" t="s">
        <v>257</v>
      </c>
      <c r="DY64" s="34" t="s">
        <v>257</v>
      </c>
      <c r="DZ64" s="34" t="s">
        <v>257</v>
      </c>
      <c r="EA64" s="34" t="s">
        <v>257</v>
      </c>
      <c r="EB64" s="34" t="s">
        <v>257</v>
      </c>
      <c r="EC64" s="34" t="s">
        <v>257</v>
      </c>
      <c r="ED64" s="34" t="s">
        <v>257</v>
      </c>
      <c r="EE64" s="34" t="s">
        <v>257</v>
      </c>
      <c r="EF64" s="34" t="s">
        <v>257</v>
      </c>
      <c r="EG64" s="34" t="s">
        <v>257</v>
      </c>
      <c r="EH64" s="34" t="s">
        <v>257</v>
      </c>
      <c r="EI64" s="34" t="s">
        <v>257</v>
      </c>
      <c r="EJ64" s="34" t="s">
        <v>257</v>
      </c>
      <c r="EK64" s="34" t="s">
        <v>257</v>
      </c>
      <c r="EL64" s="34" t="s">
        <v>257</v>
      </c>
      <c r="EM64" s="34" t="s">
        <v>257</v>
      </c>
      <c r="EN64" s="34" t="s">
        <v>257</v>
      </c>
      <c r="EO64" s="34" t="s">
        <v>257</v>
      </c>
      <c r="EP64" s="34" t="s">
        <v>257</v>
      </c>
      <c r="EQ64" s="34" t="s">
        <v>257</v>
      </c>
      <c r="ER64" s="34" t="s">
        <v>257</v>
      </c>
      <c r="ES64" s="34" t="s">
        <v>257</v>
      </c>
      <c r="ET64" s="34" t="s">
        <v>258</v>
      </c>
      <c r="EU64" s="34" t="s">
        <v>1378</v>
      </c>
      <c r="EV64" s="34" t="s">
        <v>1379</v>
      </c>
      <c r="EW64" s="34" t="s">
        <v>1380</v>
      </c>
      <c r="EX64" s="34" t="s">
        <v>1373</v>
      </c>
      <c r="EY64" s="34" t="s">
        <v>947</v>
      </c>
      <c r="EZ64" s="34" t="s">
        <v>257</v>
      </c>
      <c r="FA64" s="34" t="s">
        <v>257</v>
      </c>
      <c r="FB64" s="34" t="s">
        <v>853</v>
      </c>
      <c r="FC64" s="34" t="s">
        <v>257</v>
      </c>
      <c r="FD64" s="34" t="s">
        <v>1381</v>
      </c>
      <c r="FE64" s="34" t="s">
        <v>293</v>
      </c>
      <c r="FF64" s="34" t="s">
        <v>668</v>
      </c>
      <c r="FG64" s="34" t="s">
        <v>257</v>
      </c>
      <c r="FH64" s="34" t="s">
        <v>1382</v>
      </c>
      <c r="FI64" s="34" t="s">
        <v>380</v>
      </c>
      <c r="FJ64" s="34" t="s">
        <v>257</v>
      </c>
      <c r="FK64" s="34" t="s">
        <v>269</v>
      </c>
      <c r="FL64" s="34" t="s">
        <v>406</v>
      </c>
      <c r="FM64" s="34" t="s">
        <v>589</v>
      </c>
      <c r="FN64" s="34" t="s">
        <v>257</v>
      </c>
      <c r="FO64" s="34" t="s">
        <v>257</v>
      </c>
      <c r="FP64" s="34" t="s">
        <v>257</v>
      </c>
      <c r="FQ64" s="34" t="s">
        <v>257</v>
      </c>
      <c r="FR64" s="34">
        <v>126.5</v>
      </c>
      <c r="FS64" s="34">
        <v>684.22400000000005</v>
      </c>
      <c r="FT64" s="34">
        <v>92.766999999999996</v>
      </c>
      <c r="FU64" s="34">
        <v>92.221000000000004</v>
      </c>
      <c r="FV64" s="34">
        <v>82.942999999999998</v>
      </c>
      <c r="FW64" s="34">
        <v>613.39599999999996</v>
      </c>
      <c r="FX64" s="34" t="s">
        <v>257</v>
      </c>
      <c r="FY64" s="34" t="s">
        <v>257</v>
      </c>
      <c r="FZ64" s="34">
        <v>1432.2860000000001</v>
      </c>
      <c r="GA64" s="34" t="s">
        <v>257</v>
      </c>
      <c r="GB64" s="34">
        <v>985.26199999999994</v>
      </c>
      <c r="GC64" s="34">
        <v>99</v>
      </c>
      <c r="GD64" s="34">
        <v>1331.971</v>
      </c>
      <c r="GE64" s="34" t="s">
        <v>257</v>
      </c>
      <c r="GF64" s="34">
        <v>1173.4760000000001</v>
      </c>
      <c r="GG64" s="34">
        <v>1116.8510000000001</v>
      </c>
      <c r="GH64" s="34" t="s">
        <v>257</v>
      </c>
      <c r="GI64" s="34">
        <v>683</v>
      </c>
      <c r="GJ64" s="34">
        <v>1251.875</v>
      </c>
      <c r="GK64" s="34">
        <v>148.1</v>
      </c>
      <c r="GL64" s="34" t="s">
        <v>257</v>
      </c>
      <c r="GM64" s="34" t="s">
        <v>257</v>
      </c>
      <c r="GN64" s="34" t="s">
        <v>257</v>
      </c>
    </row>
    <row r="65" spans="1:196" x14ac:dyDescent="0.25">
      <c r="A65" s="33">
        <v>44806</v>
      </c>
      <c r="B65" s="34" t="s">
        <v>257</v>
      </c>
      <c r="C65" s="34">
        <v>0</v>
      </c>
      <c r="D65" s="34">
        <v>100</v>
      </c>
      <c r="E65" s="34" t="s">
        <v>257</v>
      </c>
      <c r="F65" s="34" t="s">
        <v>257</v>
      </c>
      <c r="G65" s="34" t="s">
        <v>257</v>
      </c>
      <c r="H65" s="34" t="s">
        <v>257</v>
      </c>
      <c r="I65" s="34" t="s">
        <v>257</v>
      </c>
      <c r="J65" s="34" t="s">
        <v>257</v>
      </c>
      <c r="K65" s="34" t="s">
        <v>257</v>
      </c>
      <c r="L65" s="34" t="s">
        <v>257</v>
      </c>
      <c r="M65" s="34" t="s">
        <v>257</v>
      </c>
      <c r="N65" s="34" t="s">
        <v>257</v>
      </c>
      <c r="O65" s="34" t="s">
        <v>257</v>
      </c>
      <c r="P65" s="34" t="s">
        <v>257</v>
      </c>
      <c r="Q65" s="34" t="s">
        <v>257</v>
      </c>
      <c r="R65" s="34" t="s">
        <v>257</v>
      </c>
      <c r="S65" s="34" t="s">
        <v>257</v>
      </c>
      <c r="T65" s="34" t="s">
        <v>257</v>
      </c>
      <c r="U65" s="34" t="s">
        <v>257</v>
      </c>
      <c r="V65" s="34" t="s">
        <v>257</v>
      </c>
      <c r="W65" s="34" t="s">
        <v>257</v>
      </c>
      <c r="X65" s="34" t="s">
        <v>257</v>
      </c>
      <c r="Y65" s="34" t="s">
        <v>257</v>
      </c>
      <c r="Z65" s="34" t="s">
        <v>257</v>
      </c>
      <c r="AA65" s="34" t="s">
        <v>257</v>
      </c>
      <c r="AB65" s="34" t="s">
        <v>257</v>
      </c>
      <c r="AC65" s="34" t="s">
        <v>257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  <c r="AJ65" s="34" t="s">
        <v>257</v>
      </c>
      <c r="AK65" s="34" t="s">
        <v>257</v>
      </c>
      <c r="AL65" s="34">
        <v>0</v>
      </c>
      <c r="AM65" s="34" t="s">
        <v>257</v>
      </c>
      <c r="AN65" s="34">
        <v>0</v>
      </c>
      <c r="AO65" s="34">
        <v>0</v>
      </c>
      <c r="AP65" s="34">
        <v>0</v>
      </c>
      <c r="AQ65" s="34" t="s">
        <v>257</v>
      </c>
      <c r="AR65" s="34">
        <v>0</v>
      </c>
      <c r="AS65" s="34">
        <v>0</v>
      </c>
      <c r="AT65" s="34" t="s">
        <v>257</v>
      </c>
      <c r="AU65" s="34">
        <v>0</v>
      </c>
      <c r="AV65" s="34">
        <v>0</v>
      </c>
      <c r="AW65" s="34" t="s">
        <v>257</v>
      </c>
      <c r="AX65" s="34" t="s">
        <v>257</v>
      </c>
      <c r="AY65" s="34" t="s">
        <v>257</v>
      </c>
      <c r="AZ65" s="34" t="s">
        <v>257</v>
      </c>
      <c r="BA65" s="34" t="s">
        <v>257</v>
      </c>
      <c r="BB65" s="34" t="s">
        <v>258</v>
      </c>
      <c r="BC65" s="34" t="s">
        <v>1383</v>
      </c>
      <c r="BD65" s="34" t="s">
        <v>1384</v>
      </c>
      <c r="BE65" s="34" t="s">
        <v>648</v>
      </c>
      <c r="BF65" s="34" t="s">
        <v>1385</v>
      </c>
      <c r="BG65" s="34" t="s">
        <v>1386</v>
      </c>
      <c r="BH65" s="34" t="s">
        <v>257</v>
      </c>
      <c r="BI65" s="34" t="s">
        <v>257</v>
      </c>
      <c r="BJ65" s="34" t="s">
        <v>414</v>
      </c>
      <c r="BK65" s="34" t="s">
        <v>257</v>
      </c>
      <c r="BL65" s="34" t="s">
        <v>1387</v>
      </c>
      <c r="BM65" s="34" t="s">
        <v>257</v>
      </c>
      <c r="BN65" s="34" t="s">
        <v>590</v>
      </c>
      <c r="BO65" s="34" t="s">
        <v>257</v>
      </c>
      <c r="BP65" s="34" t="s">
        <v>1388</v>
      </c>
      <c r="BQ65" s="34" t="s">
        <v>695</v>
      </c>
      <c r="BR65" s="34" t="s">
        <v>257</v>
      </c>
      <c r="BS65" s="34" t="s">
        <v>313</v>
      </c>
      <c r="BT65" s="34" t="s">
        <v>310</v>
      </c>
      <c r="BU65" s="34" t="s">
        <v>257</v>
      </c>
      <c r="BV65" s="34" t="s">
        <v>257</v>
      </c>
      <c r="BW65" s="34" t="s">
        <v>257</v>
      </c>
      <c r="BX65" s="34" t="s">
        <v>257</v>
      </c>
      <c r="BY65" s="34" t="s">
        <v>257</v>
      </c>
      <c r="BZ65" s="34">
        <v>0</v>
      </c>
      <c r="CA65" s="34">
        <v>0.49</v>
      </c>
      <c r="CB65" s="34">
        <v>1.29</v>
      </c>
      <c r="CC65" s="34">
        <v>0.03</v>
      </c>
      <c r="CD65" s="34">
        <v>0</v>
      </c>
      <c r="CE65" s="34">
        <v>14.06</v>
      </c>
      <c r="CF65" s="34" t="s">
        <v>257</v>
      </c>
      <c r="CG65" s="34" t="s">
        <v>257</v>
      </c>
      <c r="CH65" s="34">
        <v>13.58</v>
      </c>
      <c r="CI65" s="34" t="s">
        <v>257</v>
      </c>
      <c r="CJ65" s="34">
        <v>54.82</v>
      </c>
      <c r="CK65" s="34">
        <v>100</v>
      </c>
      <c r="CL65" s="34">
        <v>21.36</v>
      </c>
      <c r="CM65" s="34" t="s">
        <v>257</v>
      </c>
      <c r="CN65" s="34">
        <v>17.739999999999998</v>
      </c>
      <c r="CO65" s="34">
        <v>27.83</v>
      </c>
      <c r="CP65" s="34" t="s">
        <v>257</v>
      </c>
      <c r="CQ65" s="34">
        <v>16.670000000000002</v>
      </c>
      <c r="CR65" s="34">
        <v>15.45</v>
      </c>
      <c r="CS65" s="34" t="s">
        <v>257</v>
      </c>
      <c r="CT65" s="34" t="s">
        <v>257</v>
      </c>
      <c r="CU65" s="34" t="s">
        <v>257</v>
      </c>
      <c r="CV65" s="34" t="s">
        <v>257</v>
      </c>
      <c r="CW65" s="34" t="s">
        <v>257</v>
      </c>
      <c r="CX65" s="34" t="s">
        <v>257</v>
      </c>
      <c r="CY65" s="34" t="s">
        <v>258</v>
      </c>
      <c r="CZ65" s="34" t="s">
        <v>352</v>
      </c>
      <c r="DA65" s="34" t="s">
        <v>258</v>
      </c>
      <c r="DB65" s="34" t="s">
        <v>257</v>
      </c>
      <c r="DC65" s="34" t="s">
        <v>1389</v>
      </c>
      <c r="DD65" s="34" t="s">
        <v>257</v>
      </c>
      <c r="DE65" s="34" t="s">
        <v>257</v>
      </c>
      <c r="DF65" s="34" t="s">
        <v>293</v>
      </c>
      <c r="DG65" s="34" t="s">
        <v>257</v>
      </c>
      <c r="DH65" s="34" t="s">
        <v>1390</v>
      </c>
      <c r="DI65" s="34" t="s">
        <v>279</v>
      </c>
      <c r="DJ65" s="34" t="s">
        <v>369</v>
      </c>
      <c r="DK65" s="34" t="s">
        <v>257</v>
      </c>
      <c r="DL65" s="34" t="s">
        <v>1391</v>
      </c>
      <c r="DM65" s="34" t="s">
        <v>1392</v>
      </c>
      <c r="DN65" s="34" t="s">
        <v>257</v>
      </c>
      <c r="DO65" s="34" t="s">
        <v>418</v>
      </c>
      <c r="DP65" s="34" t="s">
        <v>763</v>
      </c>
      <c r="DQ65" s="34" t="s">
        <v>257</v>
      </c>
      <c r="DR65" s="34" t="s">
        <v>257</v>
      </c>
      <c r="DS65" s="34" t="s">
        <v>257</v>
      </c>
      <c r="DT65" s="34" t="s">
        <v>257</v>
      </c>
      <c r="DU65" s="34" t="s">
        <v>257</v>
      </c>
      <c r="DV65" s="34" t="s">
        <v>257</v>
      </c>
      <c r="DW65" s="34" t="s">
        <v>257</v>
      </c>
      <c r="DX65" s="34" t="s">
        <v>257</v>
      </c>
      <c r="DY65" s="34" t="s">
        <v>257</v>
      </c>
      <c r="DZ65" s="34" t="s">
        <v>257</v>
      </c>
      <c r="EA65" s="34" t="s">
        <v>257</v>
      </c>
      <c r="EB65" s="34" t="s">
        <v>257</v>
      </c>
      <c r="EC65" s="34" t="s">
        <v>257</v>
      </c>
      <c r="ED65" s="34" t="s">
        <v>257</v>
      </c>
      <c r="EE65" s="34" t="s">
        <v>257</v>
      </c>
      <c r="EF65" s="34" t="s">
        <v>257</v>
      </c>
      <c r="EG65" s="34" t="s">
        <v>257</v>
      </c>
      <c r="EH65" s="34" t="s">
        <v>257</v>
      </c>
      <c r="EI65" s="34" t="s">
        <v>257</v>
      </c>
      <c r="EJ65" s="34" t="s">
        <v>257</v>
      </c>
      <c r="EK65" s="34" t="s">
        <v>257</v>
      </c>
      <c r="EL65" s="34" t="s">
        <v>257</v>
      </c>
      <c r="EM65" s="34" t="s">
        <v>257</v>
      </c>
      <c r="EN65" s="34" t="s">
        <v>257</v>
      </c>
      <c r="EO65" s="34" t="s">
        <v>257</v>
      </c>
      <c r="EP65" s="34" t="s">
        <v>257</v>
      </c>
      <c r="EQ65" s="34" t="s">
        <v>257</v>
      </c>
      <c r="ER65" s="34" t="s">
        <v>257</v>
      </c>
      <c r="ES65" s="34" t="s">
        <v>257</v>
      </c>
      <c r="ET65" s="34" t="s">
        <v>258</v>
      </c>
      <c r="EU65" s="34" t="s">
        <v>1393</v>
      </c>
      <c r="EV65" s="34" t="s">
        <v>1394</v>
      </c>
      <c r="EW65" s="34" t="s">
        <v>1395</v>
      </c>
      <c r="EX65" s="34" t="s">
        <v>1385</v>
      </c>
      <c r="EY65" s="34" t="s">
        <v>1396</v>
      </c>
      <c r="EZ65" s="34" t="s">
        <v>257</v>
      </c>
      <c r="FA65" s="34" t="s">
        <v>257</v>
      </c>
      <c r="FB65" s="34" t="s">
        <v>590</v>
      </c>
      <c r="FC65" s="34" t="s">
        <v>257</v>
      </c>
      <c r="FD65" s="34" t="s">
        <v>1397</v>
      </c>
      <c r="FE65" s="34" t="s">
        <v>279</v>
      </c>
      <c r="FF65" s="34" t="s">
        <v>668</v>
      </c>
      <c r="FG65" s="34" t="s">
        <v>257</v>
      </c>
      <c r="FH65" s="34" t="s">
        <v>1398</v>
      </c>
      <c r="FI65" s="34" t="s">
        <v>1399</v>
      </c>
      <c r="FJ65" s="34" t="s">
        <v>257</v>
      </c>
      <c r="FK65" s="34" t="s">
        <v>271</v>
      </c>
      <c r="FL65" s="34" t="s">
        <v>1126</v>
      </c>
      <c r="FM65" s="34" t="s">
        <v>257</v>
      </c>
      <c r="FN65" s="34" t="s">
        <v>257</v>
      </c>
      <c r="FO65" s="34" t="s">
        <v>257</v>
      </c>
      <c r="FP65" s="34" t="s">
        <v>257</v>
      </c>
      <c r="FQ65" s="34" t="s">
        <v>257</v>
      </c>
      <c r="FR65" s="34">
        <v>214.5</v>
      </c>
      <c r="FS65" s="34">
        <v>715.66</v>
      </c>
      <c r="FT65" s="34">
        <v>95.206999999999994</v>
      </c>
      <c r="FU65" s="34">
        <v>93.358999999999995</v>
      </c>
      <c r="FV65" s="34">
        <v>86.915999999999997</v>
      </c>
      <c r="FW65" s="34">
        <v>568.29999999999995</v>
      </c>
      <c r="FX65" s="34" t="s">
        <v>257</v>
      </c>
      <c r="FY65" s="34" t="s">
        <v>257</v>
      </c>
      <c r="FZ65" s="34">
        <v>1328.6790000000001</v>
      </c>
      <c r="GA65" s="34" t="s">
        <v>257</v>
      </c>
      <c r="GB65" s="34">
        <v>871.16399999999999</v>
      </c>
      <c r="GC65" s="34">
        <v>110.333</v>
      </c>
      <c r="GD65" s="34">
        <v>1434.175</v>
      </c>
      <c r="GE65" s="34" t="s">
        <v>257</v>
      </c>
      <c r="GF65" s="34">
        <v>1086.5609999999999</v>
      </c>
      <c r="GG65" s="34">
        <v>1098.511</v>
      </c>
      <c r="GH65" s="34" t="s">
        <v>257</v>
      </c>
      <c r="GI65" s="34">
        <v>769</v>
      </c>
      <c r="GJ65" s="34">
        <v>1261.4880000000001</v>
      </c>
      <c r="GK65" s="34" t="s">
        <v>257</v>
      </c>
      <c r="GL65" s="34" t="s">
        <v>257</v>
      </c>
      <c r="GM65" s="34" t="s">
        <v>257</v>
      </c>
      <c r="GN65" s="34" t="s">
        <v>257</v>
      </c>
    </row>
    <row r="66" spans="1:196" x14ac:dyDescent="0.25">
      <c r="A66" s="33">
        <v>44807</v>
      </c>
      <c r="B66" s="34" t="s">
        <v>257</v>
      </c>
      <c r="C66" s="34">
        <v>0</v>
      </c>
      <c r="D66" s="34">
        <v>100</v>
      </c>
      <c r="E66" s="34" t="s">
        <v>257</v>
      </c>
      <c r="F66" s="34" t="s">
        <v>257</v>
      </c>
      <c r="G66" s="34" t="s">
        <v>257</v>
      </c>
      <c r="H66" s="34" t="s">
        <v>257</v>
      </c>
      <c r="I66" s="34" t="s">
        <v>257</v>
      </c>
      <c r="J66" s="34" t="s">
        <v>257</v>
      </c>
      <c r="K66" s="34" t="s">
        <v>257</v>
      </c>
      <c r="L66" s="34" t="s">
        <v>257</v>
      </c>
      <c r="M66" s="34" t="s">
        <v>257</v>
      </c>
      <c r="N66" s="34" t="s">
        <v>257</v>
      </c>
      <c r="O66" s="34" t="s">
        <v>257</v>
      </c>
      <c r="P66" s="34" t="s">
        <v>257</v>
      </c>
      <c r="Q66" s="34" t="s">
        <v>257</v>
      </c>
      <c r="R66" s="34" t="s">
        <v>257</v>
      </c>
      <c r="S66" s="34" t="s">
        <v>257</v>
      </c>
      <c r="T66" s="34" t="s">
        <v>257</v>
      </c>
      <c r="U66" s="34" t="s">
        <v>257</v>
      </c>
      <c r="V66" s="34" t="s">
        <v>257</v>
      </c>
      <c r="W66" s="34" t="s">
        <v>257</v>
      </c>
      <c r="X66" s="34" t="s">
        <v>257</v>
      </c>
      <c r="Y66" s="34" t="s">
        <v>257</v>
      </c>
      <c r="Z66" s="34" t="s">
        <v>257</v>
      </c>
      <c r="AA66" s="34" t="s">
        <v>257</v>
      </c>
      <c r="AB66" s="34" t="s">
        <v>257</v>
      </c>
      <c r="AC66" s="34" t="s">
        <v>257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34">
        <v>0</v>
      </c>
      <c r="AJ66" s="34" t="s">
        <v>257</v>
      </c>
      <c r="AK66" s="34" t="s">
        <v>257</v>
      </c>
      <c r="AL66" s="34">
        <v>0</v>
      </c>
      <c r="AM66" s="34" t="s">
        <v>257</v>
      </c>
      <c r="AN66" s="34">
        <v>0</v>
      </c>
      <c r="AO66" s="34">
        <v>0</v>
      </c>
      <c r="AP66" s="34">
        <v>0</v>
      </c>
      <c r="AQ66" s="34" t="s">
        <v>257</v>
      </c>
      <c r="AR66" s="34">
        <v>0</v>
      </c>
      <c r="AS66" s="34">
        <v>0</v>
      </c>
      <c r="AT66" s="34" t="s">
        <v>257</v>
      </c>
      <c r="AU66" s="34">
        <v>0</v>
      </c>
      <c r="AV66" s="34">
        <v>0</v>
      </c>
      <c r="AW66" s="34" t="s">
        <v>257</v>
      </c>
      <c r="AX66" s="34" t="s">
        <v>257</v>
      </c>
      <c r="AY66" s="34" t="s">
        <v>257</v>
      </c>
      <c r="AZ66" s="34" t="s">
        <v>257</v>
      </c>
      <c r="BA66" s="34" t="s">
        <v>257</v>
      </c>
      <c r="BB66" s="34" t="s">
        <v>418</v>
      </c>
      <c r="BC66" s="34" t="s">
        <v>1302</v>
      </c>
      <c r="BD66" s="34" t="s">
        <v>1400</v>
      </c>
      <c r="BE66" s="34" t="s">
        <v>1401</v>
      </c>
      <c r="BF66" s="34" t="s">
        <v>1402</v>
      </c>
      <c r="BG66" s="34" t="s">
        <v>1211</v>
      </c>
      <c r="BH66" s="34" t="s">
        <v>257</v>
      </c>
      <c r="BI66" s="34" t="s">
        <v>257</v>
      </c>
      <c r="BJ66" s="34" t="s">
        <v>896</v>
      </c>
      <c r="BK66" s="34" t="s">
        <v>257</v>
      </c>
      <c r="BL66" s="34" t="s">
        <v>1403</v>
      </c>
      <c r="BM66" s="34" t="s">
        <v>257</v>
      </c>
      <c r="BN66" s="34" t="s">
        <v>281</v>
      </c>
      <c r="BO66" s="34" t="s">
        <v>257</v>
      </c>
      <c r="BP66" s="34" t="s">
        <v>1404</v>
      </c>
      <c r="BQ66" s="34" t="s">
        <v>298</v>
      </c>
      <c r="BR66" s="34" t="s">
        <v>257</v>
      </c>
      <c r="BS66" s="34" t="s">
        <v>278</v>
      </c>
      <c r="BT66" s="34" t="s">
        <v>364</v>
      </c>
      <c r="BU66" s="34" t="s">
        <v>257</v>
      </c>
      <c r="BV66" s="34" t="s">
        <v>257</v>
      </c>
      <c r="BW66" s="34" t="s">
        <v>257</v>
      </c>
      <c r="BX66" s="34" t="s">
        <v>257</v>
      </c>
      <c r="BY66" s="34" t="s">
        <v>257</v>
      </c>
      <c r="BZ66" s="34">
        <v>50</v>
      </c>
      <c r="CA66" s="34">
        <v>2.85</v>
      </c>
      <c r="CB66" s="34">
        <v>1.44</v>
      </c>
      <c r="CC66" s="34">
        <v>0.03</v>
      </c>
      <c r="CD66" s="34">
        <v>0</v>
      </c>
      <c r="CE66" s="34">
        <v>13.75</v>
      </c>
      <c r="CF66" s="34" t="s">
        <v>257</v>
      </c>
      <c r="CG66" s="34" t="s">
        <v>257</v>
      </c>
      <c r="CH66" s="34">
        <v>24.49</v>
      </c>
      <c r="CI66" s="34" t="s">
        <v>257</v>
      </c>
      <c r="CJ66" s="34">
        <v>21.84</v>
      </c>
      <c r="CK66" s="34">
        <v>100</v>
      </c>
      <c r="CL66" s="34">
        <v>13.73</v>
      </c>
      <c r="CM66" s="34" t="s">
        <v>257</v>
      </c>
      <c r="CN66" s="34">
        <v>17.399999999999999</v>
      </c>
      <c r="CO66" s="34">
        <v>6.55</v>
      </c>
      <c r="CP66" s="34" t="s">
        <v>257</v>
      </c>
      <c r="CQ66" s="34">
        <v>0</v>
      </c>
      <c r="CR66" s="34">
        <v>12.99</v>
      </c>
      <c r="CS66" s="34" t="s">
        <v>257</v>
      </c>
      <c r="CT66" s="34" t="s">
        <v>257</v>
      </c>
      <c r="CU66" s="34" t="s">
        <v>257</v>
      </c>
      <c r="CV66" s="34" t="s">
        <v>257</v>
      </c>
      <c r="CW66" s="34" t="s">
        <v>257</v>
      </c>
      <c r="CX66" s="34" t="s">
        <v>418</v>
      </c>
      <c r="CY66" s="34" t="s">
        <v>269</v>
      </c>
      <c r="CZ66" s="34" t="s">
        <v>300</v>
      </c>
      <c r="DA66" s="34" t="s">
        <v>258</v>
      </c>
      <c r="DB66" s="34" t="s">
        <v>257</v>
      </c>
      <c r="DC66" s="34" t="s">
        <v>392</v>
      </c>
      <c r="DD66" s="34" t="s">
        <v>257</v>
      </c>
      <c r="DE66" s="34" t="s">
        <v>257</v>
      </c>
      <c r="DF66" s="34" t="s">
        <v>276</v>
      </c>
      <c r="DG66" s="34" t="s">
        <v>257</v>
      </c>
      <c r="DH66" s="34" t="s">
        <v>1405</v>
      </c>
      <c r="DI66" s="34" t="s">
        <v>313</v>
      </c>
      <c r="DJ66" s="34" t="s">
        <v>269</v>
      </c>
      <c r="DK66" s="34" t="s">
        <v>257</v>
      </c>
      <c r="DL66" s="34" t="s">
        <v>1406</v>
      </c>
      <c r="DM66" s="34" t="s">
        <v>279</v>
      </c>
      <c r="DN66" s="34" t="s">
        <v>257</v>
      </c>
      <c r="DO66" s="34" t="s">
        <v>257</v>
      </c>
      <c r="DP66" s="34" t="s">
        <v>482</v>
      </c>
      <c r="DQ66" s="34" t="s">
        <v>257</v>
      </c>
      <c r="DR66" s="34" t="s">
        <v>257</v>
      </c>
      <c r="DS66" s="34" t="s">
        <v>257</v>
      </c>
      <c r="DT66" s="34" t="s">
        <v>257</v>
      </c>
      <c r="DU66" s="34" t="s">
        <v>257</v>
      </c>
      <c r="DV66" s="34" t="s">
        <v>257</v>
      </c>
      <c r="DW66" s="34" t="s">
        <v>257</v>
      </c>
      <c r="DX66" s="34" t="s">
        <v>257</v>
      </c>
      <c r="DY66" s="34" t="s">
        <v>257</v>
      </c>
      <c r="DZ66" s="34" t="s">
        <v>257</v>
      </c>
      <c r="EA66" s="34" t="s">
        <v>257</v>
      </c>
      <c r="EB66" s="34" t="s">
        <v>257</v>
      </c>
      <c r="EC66" s="34" t="s">
        <v>257</v>
      </c>
      <c r="ED66" s="34" t="s">
        <v>257</v>
      </c>
      <c r="EE66" s="34" t="s">
        <v>257</v>
      </c>
      <c r="EF66" s="34" t="s">
        <v>257</v>
      </c>
      <c r="EG66" s="34" t="s">
        <v>257</v>
      </c>
      <c r="EH66" s="34" t="s">
        <v>257</v>
      </c>
      <c r="EI66" s="34" t="s">
        <v>257</v>
      </c>
      <c r="EJ66" s="34" t="s">
        <v>257</v>
      </c>
      <c r="EK66" s="34" t="s">
        <v>257</v>
      </c>
      <c r="EL66" s="34" t="s">
        <v>257</v>
      </c>
      <c r="EM66" s="34" t="s">
        <v>257</v>
      </c>
      <c r="EN66" s="34" t="s">
        <v>257</v>
      </c>
      <c r="EO66" s="34" t="s">
        <v>257</v>
      </c>
      <c r="EP66" s="34" t="s">
        <v>257</v>
      </c>
      <c r="EQ66" s="34" t="s">
        <v>257</v>
      </c>
      <c r="ER66" s="34" t="s">
        <v>257</v>
      </c>
      <c r="ES66" s="34" t="s">
        <v>257</v>
      </c>
      <c r="ET66" s="34" t="s">
        <v>258</v>
      </c>
      <c r="EU66" s="34" t="s">
        <v>1126</v>
      </c>
      <c r="EV66" s="34" t="s">
        <v>1407</v>
      </c>
      <c r="EW66" s="34" t="s">
        <v>1408</v>
      </c>
      <c r="EX66" s="34" t="s">
        <v>1402</v>
      </c>
      <c r="EY66" s="34" t="s">
        <v>926</v>
      </c>
      <c r="EZ66" s="34" t="s">
        <v>257</v>
      </c>
      <c r="FA66" s="34" t="s">
        <v>257</v>
      </c>
      <c r="FB66" s="34" t="s">
        <v>272</v>
      </c>
      <c r="FC66" s="34" t="s">
        <v>257</v>
      </c>
      <c r="FD66" s="34" t="s">
        <v>1409</v>
      </c>
      <c r="FE66" s="34" t="s">
        <v>313</v>
      </c>
      <c r="FF66" s="34" t="s">
        <v>392</v>
      </c>
      <c r="FG66" s="34" t="s">
        <v>257</v>
      </c>
      <c r="FH66" s="34" t="s">
        <v>1410</v>
      </c>
      <c r="FI66" s="34" t="s">
        <v>1411</v>
      </c>
      <c r="FJ66" s="34" t="s">
        <v>257</v>
      </c>
      <c r="FK66" s="34" t="s">
        <v>278</v>
      </c>
      <c r="FL66" s="34" t="s">
        <v>635</v>
      </c>
      <c r="FM66" s="34" t="s">
        <v>257</v>
      </c>
      <c r="FN66" s="34" t="s">
        <v>257</v>
      </c>
      <c r="FO66" s="34" t="s">
        <v>257</v>
      </c>
      <c r="FP66" s="34" t="s">
        <v>257</v>
      </c>
      <c r="FQ66" s="34" t="s">
        <v>257</v>
      </c>
      <c r="FR66" s="34">
        <v>287</v>
      </c>
      <c r="FS66" s="34">
        <v>1696.366</v>
      </c>
      <c r="FT66" s="34">
        <v>97.694999999999993</v>
      </c>
      <c r="FU66" s="34">
        <v>99.932000000000002</v>
      </c>
      <c r="FV66" s="34">
        <v>85.944999999999993</v>
      </c>
      <c r="FW66" s="34">
        <v>1679.0650000000001</v>
      </c>
      <c r="FX66" s="34" t="s">
        <v>257</v>
      </c>
      <c r="FY66" s="34" t="s">
        <v>257</v>
      </c>
      <c r="FZ66" s="34">
        <v>2417.163</v>
      </c>
      <c r="GA66" s="34" t="s">
        <v>257</v>
      </c>
      <c r="GB66" s="34">
        <v>870.95500000000004</v>
      </c>
      <c r="GC66" s="34">
        <v>116.2</v>
      </c>
      <c r="GD66" s="34">
        <v>1331.1759999999999</v>
      </c>
      <c r="GE66" s="34" t="s">
        <v>257</v>
      </c>
      <c r="GF66" s="34">
        <v>1013.896</v>
      </c>
      <c r="GG66" s="34">
        <v>1207.9960000000001</v>
      </c>
      <c r="GH66" s="34" t="s">
        <v>257</v>
      </c>
      <c r="GI66" s="34">
        <v>1184</v>
      </c>
      <c r="GJ66" s="34">
        <v>1198.472</v>
      </c>
      <c r="GK66" s="34" t="s">
        <v>257</v>
      </c>
      <c r="GL66" s="34" t="s">
        <v>257</v>
      </c>
      <c r="GM66" s="34" t="s">
        <v>257</v>
      </c>
      <c r="GN66" s="34" t="s">
        <v>257</v>
      </c>
    </row>
    <row r="67" spans="1:196" x14ac:dyDescent="0.25">
      <c r="A67" s="33">
        <v>44808</v>
      </c>
      <c r="B67" s="34" t="s">
        <v>257</v>
      </c>
      <c r="C67" s="34">
        <v>0</v>
      </c>
      <c r="D67" s="34">
        <v>100</v>
      </c>
      <c r="E67" s="34" t="s">
        <v>257</v>
      </c>
      <c r="F67" s="34" t="s">
        <v>257</v>
      </c>
      <c r="G67" s="34" t="s">
        <v>257</v>
      </c>
      <c r="H67" s="34" t="s">
        <v>257</v>
      </c>
      <c r="I67" s="34" t="s">
        <v>257</v>
      </c>
      <c r="J67" s="34" t="s">
        <v>257</v>
      </c>
      <c r="K67" s="34" t="s">
        <v>257</v>
      </c>
      <c r="L67" s="34" t="s">
        <v>257</v>
      </c>
      <c r="M67" s="34" t="s">
        <v>257</v>
      </c>
      <c r="N67" s="34" t="s">
        <v>257</v>
      </c>
      <c r="O67" s="34" t="s">
        <v>257</v>
      </c>
      <c r="P67" s="34" t="s">
        <v>257</v>
      </c>
      <c r="Q67" s="34" t="s">
        <v>257</v>
      </c>
      <c r="R67" s="34" t="s">
        <v>257</v>
      </c>
      <c r="S67" s="34" t="s">
        <v>257</v>
      </c>
      <c r="T67" s="34" t="s">
        <v>257</v>
      </c>
      <c r="U67" s="34" t="s">
        <v>257</v>
      </c>
      <c r="V67" s="34" t="s">
        <v>257</v>
      </c>
      <c r="W67" s="34" t="s">
        <v>257</v>
      </c>
      <c r="X67" s="34" t="s">
        <v>257</v>
      </c>
      <c r="Y67" s="34" t="s">
        <v>257</v>
      </c>
      <c r="Z67" s="34" t="s">
        <v>257</v>
      </c>
      <c r="AA67" s="34" t="s">
        <v>257</v>
      </c>
      <c r="AB67" s="34" t="s">
        <v>257</v>
      </c>
      <c r="AC67" s="34" t="s">
        <v>257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34">
        <v>0</v>
      </c>
      <c r="AJ67" s="34" t="s">
        <v>257</v>
      </c>
      <c r="AK67" s="34" t="s">
        <v>257</v>
      </c>
      <c r="AL67" s="34">
        <v>0</v>
      </c>
      <c r="AM67" s="34" t="s">
        <v>257</v>
      </c>
      <c r="AN67" s="34">
        <v>0</v>
      </c>
      <c r="AO67" s="34">
        <v>0</v>
      </c>
      <c r="AP67" s="34">
        <v>0</v>
      </c>
      <c r="AQ67" s="34" t="s">
        <v>257</v>
      </c>
      <c r="AR67" s="34">
        <v>0</v>
      </c>
      <c r="AS67" s="34">
        <v>0</v>
      </c>
      <c r="AT67" s="34" t="s">
        <v>257</v>
      </c>
      <c r="AU67" s="34">
        <v>0</v>
      </c>
      <c r="AV67" s="34">
        <v>0</v>
      </c>
      <c r="AW67" s="34">
        <v>0</v>
      </c>
      <c r="AX67" s="34" t="s">
        <v>257</v>
      </c>
      <c r="AY67" s="34" t="s">
        <v>257</v>
      </c>
      <c r="AZ67" s="34" t="s">
        <v>257</v>
      </c>
      <c r="BA67" s="34" t="s">
        <v>257</v>
      </c>
      <c r="BB67" s="34" t="s">
        <v>418</v>
      </c>
      <c r="BC67" s="34" t="s">
        <v>502</v>
      </c>
      <c r="BD67" s="34" t="s">
        <v>1412</v>
      </c>
      <c r="BE67" s="34" t="s">
        <v>1413</v>
      </c>
      <c r="BF67" s="34" t="s">
        <v>1414</v>
      </c>
      <c r="BG67" s="34" t="s">
        <v>1415</v>
      </c>
      <c r="BH67" s="34" t="s">
        <v>257</v>
      </c>
      <c r="BI67" s="34" t="s">
        <v>257</v>
      </c>
      <c r="BJ67" s="34" t="s">
        <v>1176</v>
      </c>
      <c r="BK67" s="34" t="s">
        <v>257</v>
      </c>
      <c r="BL67" s="34" t="s">
        <v>665</v>
      </c>
      <c r="BM67" s="34" t="s">
        <v>257</v>
      </c>
      <c r="BN67" s="34" t="s">
        <v>487</v>
      </c>
      <c r="BO67" s="34" t="s">
        <v>257</v>
      </c>
      <c r="BP67" s="34" t="s">
        <v>1416</v>
      </c>
      <c r="BQ67" s="34" t="s">
        <v>292</v>
      </c>
      <c r="BR67" s="34" t="s">
        <v>257</v>
      </c>
      <c r="BS67" s="34" t="s">
        <v>418</v>
      </c>
      <c r="BT67" s="34" t="s">
        <v>511</v>
      </c>
      <c r="BU67" s="34" t="s">
        <v>258</v>
      </c>
      <c r="BV67" s="34" t="s">
        <v>257</v>
      </c>
      <c r="BW67" s="34" t="s">
        <v>257</v>
      </c>
      <c r="BX67" s="34" t="s">
        <v>257</v>
      </c>
      <c r="BY67" s="34" t="s">
        <v>257</v>
      </c>
      <c r="BZ67" s="34">
        <v>0</v>
      </c>
      <c r="CA67" s="34">
        <v>0.43</v>
      </c>
      <c r="CB67" s="34">
        <v>1.5</v>
      </c>
      <c r="CC67" s="34">
        <v>0.04</v>
      </c>
      <c r="CD67" s="34">
        <v>0</v>
      </c>
      <c r="CE67" s="34">
        <v>2.71</v>
      </c>
      <c r="CF67" s="34" t="s">
        <v>257</v>
      </c>
      <c r="CG67" s="34" t="s">
        <v>257</v>
      </c>
      <c r="CH67" s="34">
        <v>22</v>
      </c>
      <c r="CI67" s="34" t="s">
        <v>257</v>
      </c>
      <c r="CJ67" s="34">
        <v>19.100000000000001</v>
      </c>
      <c r="CK67" s="34">
        <v>100</v>
      </c>
      <c r="CL67" s="34">
        <v>13.11</v>
      </c>
      <c r="CM67" s="34" t="s">
        <v>257</v>
      </c>
      <c r="CN67" s="34">
        <v>16.850000000000001</v>
      </c>
      <c r="CO67" s="34">
        <v>2.0299999999999998</v>
      </c>
      <c r="CP67" s="34" t="s">
        <v>257</v>
      </c>
      <c r="CQ67" s="34">
        <v>0</v>
      </c>
      <c r="CR67" s="34">
        <v>13.99</v>
      </c>
      <c r="CS67" s="34">
        <v>0</v>
      </c>
      <c r="CT67" s="34" t="s">
        <v>257</v>
      </c>
      <c r="CU67" s="34" t="s">
        <v>257</v>
      </c>
      <c r="CV67" s="34" t="s">
        <v>257</v>
      </c>
      <c r="CW67" s="34" t="s">
        <v>257</v>
      </c>
      <c r="CX67" s="34" t="s">
        <v>257</v>
      </c>
      <c r="CY67" s="34" t="s">
        <v>418</v>
      </c>
      <c r="CZ67" s="34" t="s">
        <v>300</v>
      </c>
      <c r="DA67" s="34" t="s">
        <v>258</v>
      </c>
      <c r="DB67" s="34" t="s">
        <v>257</v>
      </c>
      <c r="DC67" s="34" t="s">
        <v>279</v>
      </c>
      <c r="DD67" s="34" t="s">
        <v>257</v>
      </c>
      <c r="DE67" s="34" t="s">
        <v>257</v>
      </c>
      <c r="DF67" s="34" t="s">
        <v>293</v>
      </c>
      <c r="DG67" s="34" t="s">
        <v>257</v>
      </c>
      <c r="DH67" s="34" t="s">
        <v>1417</v>
      </c>
      <c r="DI67" s="34" t="s">
        <v>589</v>
      </c>
      <c r="DJ67" s="34" t="s">
        <v>432</v>
      </c>
      <c r="DK67" s="34" t="s">
        <v>257</v>
      </c>
      <c r="DL67" s="34" t="s">
        <v>1418</v>
      </c>
      <c r="DM67" s="34" t="s">
        <v>313</v>
      </c>
      <c r="DN67" s="34" t="s">
        <v>257</v>
      </c>
      <c r="DO67" s="34" t="s">
        <v>257</v>
      </c>
      <c r="DP67" s="34" t="s">
        <v>316</v>
      </c>
      <c r="DQ67" s="34" t="s">
        <v>257</v>
      </c>
      <c r="DR67" s="34" t="s">
        <v>257</v>
      </c>
      <c r="DS67" s="34" t="s">
        <v>257</v>
      </c>
      <c r="DT67" s="34" t="s">
        <v>257</v>
      </c>
      <c r="DU67" s="34" t="s">
        <v>257</v>
      </c>
      <c r="DV67" s="34" t="s">
        <v>257</v>
      </c>
      <c r="DW67" s="34" t="s">
        <v>257</v>
      </c>
      <c r="DX67" s="34" t="s">
        <v>257</v>
      </c>
      <c r="DY67" s="34" t="s">
        <v>257</v>
      </c>
      <c r="DZ67" s="34" t="s">
        <v>257</v>
      </c>
      <c r="EA67" s="34" t="s">
        <v>257</v>
      </c>
      <c r="EB67" s="34" t="s">
        <v>257</v>
      </c>
      <c r="EC67" s="34" t="s">
        <v>257</v>
      </c>
      <c r="ED67" s="34" t="s">
        <v>257</v>
      </c>
      <c r="EE67" s="34" t="s">
        <v>257</v>
      </c>
      <c r="EF67" s="34" t="s">
        <v>257</v>
      </c>
      <c r="EG67" s="34" t="s">
        <v>257</v>
      </c>
      <c r="EH67" s="34" t="s">
        <v>257</v>
      </c>
      <c r="EI67" s="34" t="s">
        <v>257</v>
      </c>
      <c r="EJ67" s="34" t="s">
        <v>257</v>
      </c>
      <c r="EK67" s="34" t="s">
        <v>257</v>
      </c>
      <c r="EL67" s="34" t="s">
        <v>257</v>
      </c>
      <c r="EM67" s="34" t="s">
        <v>257</v>
      </c>
      <c r="EN67" s="34" t="s">
        <v>257</v>
      </c>
      <c r="EO67" s="34" t="s">
        <v>257</v>
      </c>
      <c r="EP67" s="34" t="s">
        <v>257</v>
      </c>
      <c r="EQ67" s="34" t="s">
        <v>257</v>
      </c>
      <c r="ER67" s="34" t="s">
        <v>257</v>
      </c>
      <c r="ES67" s="34" t="s">
        <v>257</v>
      </c>
      <c r="ET67" s="34" t="s">
        <v>418</v>
      </c>
      <c r="EU67" s="34" t="s">
        <v>682</v>
      </c>
      <c r="EV67" s="34" t="s">
        <v>1419</v>
      </c>
      <c r="EW67" s="34" t="s">
        <v>1420</v>
      </c>
      <c r="EX67" s="34" t="s">
        <v>1414</v>
      </c>
      <c r="EY67" s="34" t="s">
        <v>1421</v>
      </c>
      <c r="EZ67" s="34" t="s">
        <v>257</v>
      </c>
      <c r="FA67" s="34" t="s">
        <v>257</v>
      </c>
      <c r="FB67" s="34" t="s">
        <v>308</v>
      </c>
      <c r="FC67" s="34" t="s">
        <v>257</v>
      </c>
      <c r="FD67" s="34" t="s">
        <v>1422</v>
      </c>
      <c r="FE67" s="34" t="s">
        <v>589</v>
      </c>
      <c r="FF67" s="34" t="s">
        <v>266</v>
      </c>
      <c r="FG67" s="34" t="s">
        <v>257</v>
      </c>
      <c r="FH67" s="34" t="s">
        <v>1423</v>
      </c>
      <c r="FI67" s="34" t="s">
        <v>1126</v>
      </c>
      <c r="FJ67" s="34" t="s">
        <v>257</v>
      </c>
      <c r="FK67" s="34" t="s">
        <v>418</v>
      </c>
      <c r="FL67" s="34" t="s">
        <v>537</v>
      </c>
      <c r="FM67" s="34" t="s">
        <v>258</v>
      </c>
      <c r="FN67" s="34" t="s">
        <v>257</v>
      </c>
      <c r="FO67" s="34" t="s">
        <v>257</v>
      </c>
      <c r="FP67" s="34" t="s">
        <v>257</v>
      </c>
      <c r="FQ67" s="34" t="s">
        <v>257</v>
      </c>
      <c r="FR67" s="34">
        <v>220</v>
      </c>
      <c r="FS67" s="34">
        <v>556.60699999999997</v>
      </c>
      <c r="FT67" s="34">
        <v>101.08199999999999</v>
      </c>
      <c r="FU67" s="34">
        <v>97.427999999999997</v>
      </c>
      <c r="FV67" s="34">
        <v>83.66</v>
      </c>
      <c r="FW67" s="34">
        <v>460.81799999999998</v>
      </c>
      <c r="FX67" s="34" t="s">
        <v>257</v>
      </c>
      <c r="FY67" s="34" t="s">
        <v>257</v>
      </c>
      <c r="FZ67" s="34">
        <v>897.2</v>
      </c>
      <c r="GA67" s="34" t="s">
        <v>257</v>
      </c>
      <c r="GB67" s="34">
        <v>987.84299999999996</v>
      </c>
      <c r="GC67" s="34">
        <v>107.1</v>
      </c>
      <c r="GD67" s="34">
        <v>1154.0329999999999</v>
      </c>
      <c r="GE67" s="34" t="s">
        <v>257</v>
      </c>
      <c r="GF67" s="34">
        <v>1026.193</v>
      </c>
      <c r="GG67" s="34">
        <v>1106.297</v>
      </c>
      <c r="GH67" s="34" t="s">
        <v>257</v>
      </c>
      <c r="GI67" s="34">
        <v>1056</v>
      </c>
      <c r="GJ67" s="34">
        <v>1126.893</v>
      </c>
      <c r="GK67" s="34">
        <v>140.5</v>
      </c>
      <c r="GL67" s="34" t="s">
        <v>257</v>
      </c>
      <c r="GM67" s="34" t="s">
        <v>257</v>
      </c>
      <c r="GN67" s="34" t="s">
        <v>257</v>
      </c>
    </row>
    <row r="68" spans="1:196" x14ac:dyDescent="0.25">
      <c r="A68" s="33">
        <v>44809</v>
      </c>
      <c r="B68" s="34" t="s">
        <v>257</v>
      </c>
      <c r="C68" s="34">
        <v>0</v>
      </c>
      <c r="D68" s="34">
        <v>100</v>
      </c>
      <c r="E68" s="34" t="s">
        <v>257</v>
      </c>
      <c r="F68" s="34" t="s">
        <v>257</v>
      </c>
      <c r="G68" s="34" t="s">
        <v>257</v>
      </c>
      <c r="H68" s="34" t="s">
        <v>257</v>
      </c>
      <c r="I68" s="34" t="s">
        <v>257</v>
      </c>
      <c r="J68" s="34" t="s">
        <v>257</v>
      </c>
      <c r="K68" s="34" t="s">
        <v>257</v>
      </c>
      <c r="L68" s="34" t="s">
        <v>257</v>
      </c>
      <c r="M68" s="34" t="s">
        <v>257</v>
      </c>
      <c r="N68" s="34" t="s">
        <v>257</v>
      </c>
      <c r="O68" s="34" t="s">
        <v>257</v>
      </c>
      <c r="P68" s="34" t="s">
        <v>257</v>
      </c>
      <c r="Q68" s="34" t="s">
        <v>257</v>
      </c>
      <c r="R68" s="34" t="s">
        <v>257</v>
      </c>
      <c r="S68" s="34" t="s">
        <v>257</v>
      </c>
      <c r="T68" s="34" t="s">
        <v>257</v>
      </c>
      <c r="U68" s="34" t="s">
        <v>257</v>
      </c>
      <c r="V68" s="34" t="s">
        <v>257</v>
      </c>
      <c r="W68" s="34" t="s">
        <v>257</v>
      </c>
      <c r="X68" s="34" t="s">
        <v>257</v>
      </c>
      <c r="Y68" s="34" t="s">
        <v>257</v>
      </c>
      <c r="Z68" s="34" t="s">
        <v>257</v>
      </c>
      <c r="AA68" s="34" t="s">
        <v>257</v>
      </c>
      <c r="AB68" s="34" t="s">
        <v>257</v>
      </c>
      <c r="AC68" s="34" t="s">
        <v>257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34">
        <v>0</v>
      </c>
      <c r="AJ68" s="34" t="s">
        <v>257</v>
      </c>
      <c r="AK68" s="34" t="s">
        <v>257</v>
      </c>
      <c r="AL68" s="34">
        <v>0</v>
      </c>
      <c r="AM68" s="34" t="s">
        <v>257</v>
      </c>
      <c r="AN68" s="34">
        <v>0</v>
      </c>
      <c r="AO68" s="34">
        <v>0</v>
      </c>
      <c r="AP68" s="34">
        <v>0</v>
      </c>
      <c r="AQ68" s="34" t="s">
        <v>257</v>
      </c>
      <c r="AR68" s="34">
        <v>0</v>
      </c>
      <c r="AS68" s="34">
        <v>0</v>
      </c>
      <c r="AT68" s="34" t="s">
        <v>257</v>
      </c>
      <c r="AU68" s="34">
        <v>0</v>
      </c>
      <c r="AV68" s="34">
        <v>0</v>
      </c>
      <c r="AW68" s="34" t="s">
        <v>257</v>
      </c>
      <c r="AX68" s="34" t="s">
        <v>257</v>
      </c>
      <c r="AY68" s="34" t="s">
        <v>257</v>
      </c>
      <c r="AZ68" s="34" t="s">
        <v>257</v>
      </c>
      <c r="BA68" s="34" t="s">
        <v>257</v>
      </c>
      <c r="BB68" s="34" t="s">
        <v>418</v>
      </c>
      <c r="BC68" s="34" t="s">
        <v>1275</v>
      </c>
      <c r="BD68" s="34" t="s">
        <v>1424</v>
      </c>
      <c r="BE68" s="34" t="s">
        <v>1425</v>
      </c>
      <c r="BF68" s="34" t="s">
        <v>1426</v>
      </c>
      <c r="BG68" s="34" t="s">
        <v>1427</v>
      </c>
      <c r="BH68" s="34" t="s">
        <v>257</v>
      </c>
      <c r="BI68" s="34" t="s">
        <v>257</v>
      </c>
      <c r="BJ68" s="34" t="s">
        <v>948</v>
      </c>
      <c r="BK68" s="34" t="s">
        <v>257</v>
      </c>
      <c r="BL68" s="34" t="s">
        <v>1428</v>
      </c>
      <c r="BM68" s="34" t="s">
        <v>257</v>
      </c>
      <c r="BN68" s="34" t="s">
        <v>873</v>
      </c>
      <c r="BO68" s="34" t="s">
        <v>257</v>
      </c>
      <c r="BP68" s="34" t="s">
        <v>1429</v>
      </c>
      <c r="BQ68" s="34" t="s">
        <v>431</v>
      </c>
      <c r="BR68" s="34" t="s">
        <v>257</v>
      </c>
      <c r="BS68" s="34" t="s">
        <v>305</v>
      </c>
      <c r="BT68" s="34" t="s">
        <v>828</v>
      </c>
      <c r="BU68" s="34" t="s">
        <v>257</v>
      </c>
      <c r="BV68" s="34" t="s">
        <v>257</v>
      </c>
      <c r="BW68" s="34" t="s">
        <v>257</v>
      </c>
      <c r="BX68" s="34" t="s">
        <v>257</v>
      </c>
      <c r="BY68" s="34" t="s">
        <v>257</v>
      </c>
      <c r="BZ68" s="34">
        <v>0</v>
      </c>
      <c r="CA68" s="34">
        <v>0.67</v>
      </c>
      <c r="CB68" s="34">
        <v>1.06</v>
      </c>
      <c r="CC68" s="34">
        <v>0.04</v>
      </c>
      <c r="CD68" s="34">
        <v>0</v>
      </c>
      <c r="CE68" s="34">
        <v>5.82</v>
      </c>
      <c r="CF68" s="34" t="s">
        <v>257</v>
      </c>
      <c r="CG68" s="34" t="s">
        <v>257</v>
      </c>
      <c r="CH68" s="34">
        <v>19.05</v>
      </c>
      <c r="CI68" s="34" t="s">
        <v>257</v>
      </c>
      <c r="CJ68" s="34">
        <v>43.37</v>
      </c>
      <c r="CK68" s="34">
        <v>100</v>
      </c>
      <c r="CL68" s="34">
        <v>6.06</v>
      </c>
      <c r="CM68" s="34" t="s">
        <v>257</v>
      </c>
      <c r="CN68" s="34">
        <v>16.25</v>
      </c>
      <c r="CO68" s="34">
        <v>5.2</v>
      </c>
      <c r="CP68" s="34" t="s">
        <v>257</v>
      </c>
      <c r="CQ68" s="34">
        <v>0</v>
      </c>
      <c r="CR68" s="34">
        <v>14.23</v>
      </c>
      <c r="CS68" s="34" t="s">
        <v>257</v>
      </c>
      <c r="CT68" s="34" t="s">
        <v>257</v>
      </c>
      <c r="CU68" s="34" t="s">
        <v>257</v>
      </c>
      <c r="CV68" s="34" t="s">
        <v>257</v>
      </c>
      <c r="CW68" s="34" t="s">
        <v>257</v>
      </c>
      <c r="CX68" s="34" t="s">
        <v>257</v>
      </c>
      <c r="CY68" s="34" t="s">
        <v>305</v>
      </c>
      <c r="CZ68" s="34" t="s">
        <v>300</v>
      </c>
      <c r="DA68" s="34" t="s">
        <v>305</v>
      </c>
      <c r="DB68" s="34" t="s">
        <v>257</v>
      </c>
      <c r="DC68" s="34" t="s">
        <v>940</v>
      </c>
      <c r="DD68" s="34" t="s">
        <v>257</v>
      </c>
      <c r="DE68" s="34" t="s">
        <v>257</v>
      </c>
      <c r="DF68" s="34" t="s">
        <v>317</v>
      </c>
      <c r="DG68" s="34" t="s">
        <v>257</v>
      </c>
      <c r="DH68" s="34" t="s">
        <v>1430</v>
      </c>
      <c r="DI68" s="34" t="s">
        <v>279</v>
      </c>
      <c r="DJ68" s="34" t="s">
        <v>432</v>
      </c>
      <c r="DK68" s="34" t="s">
        <v>257</v>
      </c>
      <c r="DL68" s="34" t="s">
        <v>1431</v>
      </c>
      <c r="DM68" s="34" t="s">
        <v>621</v>
      </c>
      <c r="DN68" s="34" t="s">
        <v>257</v>
      </c>
      <c r="DO68" s="34" t="s">
        <v>257</v>
      </c>
      <c r="DP68" s="34" t="s">
        <v>316</v>
      </c>
      <c r="DQ68" s="34" t="s">
        <v>257</v>
      </c>
      <c r="DR68" s="34" t="s">
        <v>257</v>
      </c>
      <c r="DS68" s="34" t="s">
        <v>257</v>
      </c>
      <c r="DT68" s="34" t="s">
        <v>257</v>
      </c>
      <c r="DU68" s="34" t="s">
        <v>257</v>
      </c>
      <c r="DV68" s="34" t="s">
        <v>257</v>
      </c>
      <c r="DW68" s="34" t="s">
        <v>257</v>
      </c>
      <c r="DX68" s="34" t="s">
        <v>257</v>
      </c>
      <c r="DY68" s="34" t="s">
        <v>257</v>
      </c>
      <c r="DZ68" s="34" t="s">
        <v>257</v>
      </c>
      <c r="EA68" s="34" t="s">
        <v>257</v>
      </c>
      <c r="EB68" s="34" t="s">
        <v>257</v>
      </c>
      <c r="EC68" s="34" t="s">
        <v>257</v>
      </c>
      <c r="ED68" s="34" t="s">
        <v>257</v>
      </c>
      <c r="EE68" s="34" t="s">
        <v>257</v>
      </c>
      <c r="EF68" s="34" t="s">
        <v>257</v>
      </c>
      <c r="EG68" s="34" t="s">
        <v>257</v>
      </c>
      <c r="EH68" s="34" t="s">
        <v>257</v>
      </c>
      <c r="EI68" s="34" t="s">
        <v>257</v>
      </c>
      <c r="EJ68" s="34" t="s">
        <v>257</v>
      </c>
      <c r="EK68" s="34" t="s">
        <v>257</v>
      </c>
      <c r="EL68" s="34" t="s">
        <v>257</v>
      </c>
      <c r="EM68" s="34" t="s">
        <v>257</v>
      </c>
      <c r="EN68" s="34" t="s">
        <v>257</v>
      </c>
      <c r="EO68" s="34" t="s">
        <v>257</v>
      </c>
      <c r="EP68" s="34" t="s">
        <v>257</v>
      </c>
      <c r="EQ68" s="34" t="s">
        <v>257</v>
      </c>
      <c r="ER68" s="34" t="s">
        <v>257</v>
      </c>
      <c r="ES68" s="34" t="s">
        <v>257</v>
      </c>
      <c r="ET68" s="34" t="s">
        <v>418</v>
      </c>
      <c r="EU68" s="34" t="s">
        <v>907</v>
      </c>
      <c r="EV68" s="34" t="s">
        <v>1432</v>
      </c>
      <c r="EW68" s="34" t="s">
        <v>1433</v>
      </c>
      <c r="EX68" s="34" t="s">
        <v>1426</v>
      </c>
      <c r="EY68" s="34" t="s">
        <v>1434</v>
      </c>
      <c r="EZ68" s="34" t="s">
        <v>257</v>
      </c>
      <c r="FA68" s="34" t="s">
        <v>257</v>
      </c>
      <c r="FB68" s="34" t="s">
        <v>629</v>
      </c>
      <c r="FC68" s="34" t="s">
        <v>257</v>
      </c>
      <c r="FD68" s="34" t="s">
        <v>1435</v>
      </c>
      <c r="FE68" s="34" t="s">
        <v>279</v>
      </c>
      <c r="FF68" s="34" t="s">
        <v>657</v>
      </c>
      <c r="FG68" s="34" t="s">
        <v>257</v>
      </c>
      <c r="FH68" s="34" t="s">
        <v>1436</v>
      </c>
      <c r="FI68" s="34" t="s">
        <v>551</v>
      </c>
      <c r="FJ68" s="34" t="s">
        <v>257</v>
      </c>
      <c r="FK68" s="34" t="s">
        <v>305</v>
      </c>
      <c r="FL68" s="34" t="s">
        <v>1302</v>
      </c>
      <c r="FM68" s="34" t="s">
        <v>257</v>
      </c>
      <c r="FN68" s="34" t="s">
        <v>257</v>
      </c>
      <c r="FO68" s="34" t="s">
        <v>257</v>
      </c>
      <c r="FP68" s="34" t="s">
        <v>257</v>
      </c>
      <c r="FQ68" s="34" t="s">
        <v>257</v>
      </c>
      <c r="FR68" s="34">
        <v>130</v>
      </c>
      <c r="FS68" s="34">
        <v>766.274</v>
      </c>
      <c r="FT68" s="34">
        <v>96.58</v>
      </c>
      <c r="FU68" s="34">
        <v>91.981999999999999</v>
      </c>
      <c r="FV68" s="34">
        <v>86.358999999999995</v>
      </c>
      <c r="FW68" s="34">
        <v>550.59500000000003</v>
      </c>
      <c r="FX68" s="34" t="s">
        <v>257</v>
      </c>
      <c r="FY68" s="34" t="s">
        <v>257</v>
      </c>
      <c r="FZ68" s="34">
        <v>1538.81</v>
      </c>
      <c r="GA68" s="34" t="s">
        <v>257</v>
      </c>
      <c r="GB68" s="34">
        <v>964.2</v>
      </c>
      <c r="GC68" s="34">
        <v>104.5</v>
      </c>
      <c r="GD68" s="34">
        <v>1178.4549999999999</v>
      </c>
      <c r="GE68" s="34" t="s">
        <v>257</v>
      </c>
      <c r="GF68" s="34">
        <v>1131.191</v>
      </c>
      <c r="GG68" s="34">
        <v>1070.4079999999999</v>
      </c>
      <c r="GH68" s="34" t="s">
        <v>257</v>
      </c>
      <c r="GI68" s="34">
        <v>974</v>
      </c>
      <c r="GJ68" s="34">
        <v>1143.7149999999999</v>
      </c>
      <c r="GK68" s="34" t="s">
        <v>257</v>
      </c>
      <c r="GL68" s="34" t="s">
        <v>257</v>
      </c>
      <c r="GM68" s="34" t="s">
        <v>257</v>
      </c>
      <c r="GN68" s="34" t="s">
        <v>257</v>
      </c>
    </row>
    <row r="69" spans="1:196" x14ac:dyDescent="0.25">
      <c r="A69" s="33">
        <v>44810</v>
      </c>
      <c r="B69" s="34" t="s">
        <v>257</v>
      </c>
      <c r="C69" s="34">
        <v>0</v>
      </c>
      <c r="D69" s="34">
        <v>100</v>
      </c>
      <c r="E69" s="34" t="s">
        <v>257</v>
      </c>
      <c r="F69" s="34" t="s">
        <v>257</v>
      </c>
      <c r="G69" s="34" t="s">
        <v>257</v>
      </c>
      <c r="H69" s="34" t="s">
        <v>257</v>
      </c>
      <c r="I69" s="34" t="s">
        <v>257</v>
      </c>
      <c r="J69" s="34" t="s">
        <v>257</v>
      </c>
      <c r="K69" s="34" t="s">
        <v>257</v>
      </c>
      <c r="L69" s="34" t="s">
        <v>257</v>
      </c>
      <c r="M69" s="34" t="s">
        <v>257</v>
      </c>
      <c r="N69" s="34" t="s">
        <v>257</v>
      </c>
      <c r="O69" s="34" t="s">
        <v>257</v>
      </c>
      <c r="P69" s="34" t="s">
        <v>257</v>
      </c>
      <c r="Q69" s="34" t="s">
        <v>257</v>
      </c>
      <c r="R69" s="34" t="s">
        <v>257</v>
      </c>
      <c r="S69" s="34" t="s">
        <v>257</v>
      </c>
      <c r="T69" s="34" t="s">
        <v>257</v>
      </c>
      <c r="U69" s="34" t="s">
        <v>257</v>
      </c>
      <c r="V69" s="34" t="s">
        <v>257</v>
      </c>
      <c r="W69" s="34" t="s">
        <v>257</v>
      </c>
      <c r="X69" s="34" t="s">
        <v>257</v>
      </c>
      <c r="Y69" s="34" t="s">
        <v>257</v>
      </c>
      <c r="Z69" s="34" t="s">
        <v>257</v>
      </c>
      <c r="AA69" s="34" t="s">
        <v>257</v>
      </c>
      <c r="AB69" s="34" t="s">
        <v>257</v>
      </c>
      <c r="AC69" s="34" t="s">
        <v>257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34">
        <v>0</v>
      </c>
      <c r="AJ69" s="34" t="s">
        <v>257</v>
      </c>
      <c r="AK69" s="34" t="s">
        <v>257</v>
      </c>
      <c r="AL69" s="34">
        <v>0</v>
      </c>
      <c r="AM69" s="34" t="s">
        <v>257</v>
      </c>
      <c r="AN69" s="34">
        <v>0</v>
      </c>
      <c r="AO69" s="34">
        <v>0</v>
      </c>
      <c r="AP69" s="34">
        <v>0</v>
      </c>
      <c r="AQ69" s="34" t="s">
        <v>257</v>
      </c>
      <c r="AR69" s="34">
        <v>0</v>
      </c>
      <c r="AS69" s="34">
        <v>0</v>
      </c>
      <c r="AT69" s="34" t="s">
        <v>257</v>
      </c>
      <c r="AU69" s="34">
        <v>0</v>
      </c>
      <c r="AV69" s="34">
        <v>0</v>
      </c>
      <c r="AW69" s="34" t="s">
        <v>257</v>
      </c>
      <c r="AX69" s="34" t="s">
        <v>257</v>
      </c>
      <c r="AY69" s="34" t="s">
        <v>257</v>
      </c>
      <c r="AZ69" s="34" t="s">
        <v>257</v>
      </c>
      <c r="BA69" s="34" t="s">
        <v>257</v>
      </c>
      <c r="BB69" s="34" t="s">
        <v>278</v>
      </c>
      <c r="BC69" s="34" t="s">
        <v>1437</v>
      </c>
      <c r="BD69" s="34" t="s">
        <v>1438</v>
      </c>
      <c r="BE69" s="34" t="s">
        <v>1439</v>
      </c>
      <c r="BF69" s="34" t="s">
        <v>1440</v>
      </c>
      <c r="BG69" s="34" t="s">
        <v>1441</v>
      </c>
      <c r="BH69" s="34" t="s">
        <v>257</v>
      </c>
      <c r="BI69" s="34" t="s">
        <v>257</v>
      </c>
      <c r="BJ69" s="34" t="s">
        <v>444</v>
      </c>
      <c r="BK69" s="34" t="s">
        <v>257</v>
      </c>
      <c r="BL69" s="34" t="s">
        <v>1442</v>
      </c>
      <c r="BM69" s="34" t="s">
        <v>257</v>
      </c>
      <c r="BN69" s="34" t="s">
        <v>759</v>
      </c>
      <c r="BO69" s="34" t="s">
        <v>257</v>
      </c>
      <c r="BP69" s="34" t="s">
        <v>1443</v>
      </c>
      <c r="BQ69" s="34" t="s">
        <v>635</v>
      </c>
      <c r="BR69" s="34" t="s">
        <v>257</v>
      </c>
      <c r="BS69" s="34" t="s">
        <v>271</v>
      </c>
      <c r="BT69" s="34" t="s">
        <v>1109</v>
      </c>
      <c r="BU69" s="34" t="s">
        <v>257</v>
      </c>
      <c r="BV69" s="34" t="s">
        <v>257</v>
      </c>
      <c r="BW69" s="34" t="s">
        <v>257</v>
      </c>
      <c r="BX69" s="34" t="s">
        <v>257</v>
      </c>
      <c r="BY69" s="34" t="s">
        <v>257</v>
      </c>
      <c r="BZ69" s="34">
        <v>0</v>
      </c>
      <c r="CA69" s="34">
        <v>0.72</v>
      </c>
      <c r="CB69" s="34">
        <v>1.29</v>
      </c>
      <c r="CC69" s="34">
        <v>0.03</v>
      </c>
      <c r="CD69" s="34">
        <v>0</v>
      </c>
      <c r="CE69" s="34">
        <v>15.28</v>
      </c>
      <c r="CF69" s="34" t="s">
        <v>257</v>
      </c>
      <c r="CG69" s="34" t="s">
        <v>257</v>
      </c>
      <c r="CH69" s="34">
        <v>18.989999999999998</v>
      </c>
      <c r="CI69" s="34" t="s">
        <v>257</v>
      </c>
      <c r="CJ69" s="34">
        <v>39.03</v>
      </c>
      <c r="CK69" s="34">
        <v>100</v>
      </c>
      <c r="CL69" s="34">
        <v>10.68</v>
      </c>
      <c r="CM69" s="34" t="s">
        <v>257</v>
      </c>
      <c r="CN69" s="34">
        <v>15.24</v>
      </c>
      <c r="CO69" s="34">
        <v>3.42</v>
      </c>
      <c r="CP69" s="34" t="s">
        <v>257</v>
      </c>
      <c r="CQ69" s="34">
        <v>14.29</v>
      </c>
      <c r="CR69" s="34">
        <v>16.600000000000001</v>
      </c>
      <c r="CS69" s="34" t="s">
        <v>257</v>
      </c>
      <c r="CT69" s="34" t="s">
        <v>257</v>
      </c>
      <c r="CU69" s="34" t="s">
        <v>257</v>
      </c>
      <c r="CV69" s="34" t="s">
        <v>257</v>
      </c>
      <c r="CW69" s="34" t="s">
        <v>257</v>
      </c>
      <c r="CX69" s="34" t="s">
        <v>257</v>
      </c>
      <c r="CY69" s="34" t="s">
        <v>305</v>
      </c>
      <c r="CZ69" s="34" t="s">
        <v>487</v>
      </c>
      <c r="DA69" s="34" t="s">
        <v>258</v>
      </c>
      <c r="DB69" s="34" t="s">
        <v>257</v>
      </c>
      <c r="DC69" s="34" t="s">
        <v>711</v>
      </c>
      <c r="DD69" s="34" t="s">
        <v>257</v>
      </c>
      <c r="DE69" s="34" t="s">
        <v>257</v>
      </c>
      <c r="DF69" s="34" t="s">
        <v>507</v>
      </c>
      <c r="DG69" s="34" t="s">
        <v>257</v>
      </c>
      <c r="DH69" s="34" t="s">
        <v>1444</v>
      </c>
      <c r="DI69" s="34" t="s">
        <v>345</v>
      </c>
      <c r="DJ69" s="34" t="s">
        <v>293</v>
      </c>
      <c r="DK69" s="34" t="s">
        <v>257</v>
      </c>
      <c r="DL69" s="34" t="s">
        <v>1445</v>
      </c>
      <c r="DM69" s="34" t="s">
        <v>407</v>
      </c>
      <c r="DN69" s="34" t="s">
        <v>257</v>
      </c>
      <c r="DO69" s="34" t="s">
        <v>418</v>
      </c>
      <c r="DP69" s="34" t="s">
        <v>783</v>
      </c>
      <c r="DQ69" s="34" t="s">
        <v>257</v>
      </c>
      <c r="DR69" s="34" t="s">
        <v>257</v>
      </c>
      <c r="DS69" s="34" t="s">
        <v>257</v>
      </c>
      <c r="DT69" s="34" t="s">
        <v>257</v>
      </c>
      <c r="DU69" s="34" t="s">
        <v>257</v>
      </c>
      <c r="DV69" s="34" t="s">
        <v>257</v>
      </c>
      <c r="DW69" s="34" t="s">
        <v>257</v>
      </c>
      <c r="DX69" s="34" t="s">
        <v>257</v>
      </c>
      <c r="DY69" s="34" t="s">
        <v>257</v>
      </c>
      <c r="DZ69" s="34" t="s">
        <v>257</v>
      </c>
      <c r="EA69" s="34" t="s">
        <v>257</v>
      </c>
      <c r="EB69" s="34" t="s">
        <v>257</v>
      </c>
      <c r="EC69" s="34" t="s">
        <v>257</v>
      </c>
      <c r="ED69" s="34" t="s">
        <v>257</v>
      </c>
      <c r="EE69" s="34" t="s">
        <v>257</v>
      </c>
      <c r="EF69" s="34" t="s">
        <v>257</v>
      </c>
      <c r="EG69" s="34" t="s">
        <v>257</v>
      </c>
      <c r="EH69" s="34" t="s">
        <v>257</v>
      </c>
      <c r="EI69" s="34" t="s">
        <v>257</v>
      </c>
      <c r="EJ69" s="34" t="s">
        <v>257</v>
      </c>
      <c r="EK69" s="34" t="s">
        <v>257</v>
      </c>
      <c r="EL69" s="34" t="s">
        <v>257</v>
      </c>
      <c r="EM69" s="34" t="s">
        <v>257</v>
      </c>
      <c r="EN69" s="34" t="s">
        <v>257</v>
      </c>
      <c r="EO69" s="34" t="s">
        <v>257</v>
      </c>
      <c r="EP69" s="34" t="s">
        <v>257</v>
      </c>
      <c r="EQ69" s="34" t="s">
        <v>257</v>
      </c>
      <c r="ER69" s="34" t="s">
        <v>257</v>
      </c>
      <c r="ES69" s="34" t="s">
        <v>257</v>
      </c>
      <c r="ET69" s="34" t="s">
        <v>278</v>
      </c>
      <c r="EU69" s="34" t="s">
        <v>1446</v>
      </c>
      <c r="EV69" s="34" t="s">
        <v>1447</v>
      </c>
      <c r="EW69" s="34" t="s">
        <v>1448</v>
      </c>
      <c r="EX69" s="34" t="s">
        <v>1440</v>
      </c>
      <c r="EY69" s="34" t="s">
        <v>1449</v>
      </c>
      <c r="EZ69" s="34" t="s">
        <v>257</v>
      </c>
      <c r="FA69" s="34" t="s">
        <v>257</v>
      </c>
      <c r="FB69" s="34" t="s">
        <v>290</v>
      </c>
      <c r="FC69" s="34" t="s">
        <v>257</v>
      </c>
      <c r="FD69" s="34" t="s">
        <v>1450</v>
      </c>
      <c r="FE69" s="34" t="s">
        <v>345</v>
      </c>
      <c r="FF69" s="34" t="s">
        <v>668</v>
      </c>
      <c r="FG69" s="34" t="s">
        <v>257</v>
      </c>
      <c r="FH69" s="34" t="s">
        <v>1451</v>
      </c>
      <c r="FI69" s="34" t="s">
        <v>1081</v>
      </c>
      <c r="FJ69" s="34" t="s">
        <v>257</v>
      </c>
      <c r="FK69" s="34" t="s">
        <v>269</v>
      </c>
      <c r="FL69" s="34" t="s">
        <v>746</v>
      </c>
      <c r="FM69" s="34" t="s">
        <v>257</v>
      </c>
      <c r="FN69" s="34" t="s">
        <v>257</v>
      </c>
      <c r="FO69" s="34" t="s">
        <v>257</v>
      </c>
      <c r="FP69" s="34" t="s">
        <v>257</v>
      </c>
      <c r="FQ69" s="34" t="s">
        <v>257</v>
      </c>
      <c r="FR69" s="34">
        <v>209.75</v>
      </c>
      <c r="FS69" s="34">
        <v>857.59199999999998</v>
      </c>
      <c r="FT69" s="34">
        <v>96.275000000000006</v>
      </c>
      <c r="FU69" s="34">
        <v>92.171000000000006</v>
      </c>
      <c r="FV69" s="34">
        <v>84.215000000000003</v>
      </c>
      <c r="FW69" s="34">
        <v>526.66600000000005</v>
      </c>
      <c r="FX69" s="34" t="s">
        <v>257</v>
      </c>
      <c r="FY69" s="34" t="s">
        <v>257</v>
      </c>
      <c r="FZ69" s="34">
        <v>1101.5820000000001</v>
      </c>
      <c r="GA69" s="34" t="s">
        <v>257</v>
      </c>
      <c r="GB69" s="34">
        <v>1001.91</v>
      </c>
      <c r="GC69" s="34">
        <v>133.714</v>
      </c>
      <c r="GD69" s="34">
        <v>1916.087</v>
      </c>
      <c r="GE69" s="34" t="s">
        <v>257</v>
      </c>
      <c r="GF69" s="34">
        <v>1286.4880000000001</v>
      </c>
      <c r="GG69" s="34">
        <v>1119.5740000000001</v>
      </c>
      <c r="GH69" s="34" t="s">
        <v>257</v>
      </c>
      <c r="GI69" s="34">
        <v>729</v>
      </c>
      <c r="GJ69" s="34">
        <v>1149.405</v>
      </c>
      <c r="GK69" s="34" t="s">
        <v>257</v>
      </c>
      <c r="GL69" s="34" t="s">
        <v>257</v>
      </c>
      <c r="GM69" s="34" t="s">
        <v>257</v>
      </c>
      <c r="GN69" s="34" t="s">
        <v>257</v>
      </c>
    </row>
    <row r="70" spans="1:196" x14ac:dyDescent="0.25">
      <c r="A70" s="33">
        <v>44811</v>
      </c>
      <c r="B70" s="34" t="s">
        <v>257</v>
      </c>
      <c r="C70" s="34">
        <v>0</v>
      </c>
      <c r="D70" s="34">
        <v>100</v>
      </c>
      <c r="E70" s="34" t="s">
        <v>257</v>
      </c>
      <c r="F70" s="34" t="s">
        <v>257</v>
      </c>
      <c r="G70" s="34" t="s">
        <v>257</v>
      </c>
      <c r="H70" s="34" t="s">
        <v>257</v>
      </c>
      <c r="I70" s="34" t="s">
        <v>257</v>
      </c>
      <c r="J70" s="34" t="s">
        <v>257</v>
      </c>
      <c r="K70" s="34" t="s">
        <v>257</v>
      </c>
      <c r="L70" s="34" t="s">
        <v>257</v>
      </c>
      <c r="M70" s="34" t="s">
        <v>257</v>
      </c>
      <c r="N70" s="34" t="s">
        <v>257</v>
      </c>
      <c r="O70" s="34" t="s">
        <v>257</v>
      </c>
      <c r="P70" s="34" t="s">
        <v>257</v>
      </c>
      <c r="Q70" s="34" t="s">
        <v>257</v>
      </c>
      <c r="R70" s="34" t="s">
        <v>257</v>
      </c>
      <c r="S70" s="34" t="s">
        <v>257</v>
      </c>
      <c r="T70" s="34" t="s">
        <v>257</v>
      </c>
      <c r="U70" s="34" t="s">
        <v>257</v>
      </c>
      <c r="V70" s="34" t="s">
        <v>257</v>
      </c>
      <c r="W70" s="34" t="s">
        <v>257</v>
      </c>
      <c r="X70" s="34" t="s">
        <v>257</v>
      </c>
      <c r="Y70" s="34" t="s">
        <v>257</v>
      </c>
      <c r="Z70" s="34" t="s">
        <v>257</v>
      </c>
      <c r="AA70" s="34" t="s">
        <v>257</v>
      </c>
      <c r="AB70" s="34" t="s">
        <v>257</v>
      </c>
      <c r="AC70" s="34" t="s">
        <v>257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 t="s">
        <v>257</v>
      </c>
      <c r="AK70" s="34" t="s">
        <v>257</v>
      </c>
      <c r="AL70" s="34">
        <v>0</v>
      </c>
      <c r="AM70" s="34" t="s">
        <v>257</v>
      </c>
      <c r="AN70" s="34">
        <v>0</v>
      </c>
      <c r="AO70" s="34">
        <v>0</v>
      </c>
      <c r="AP70" s="34">
        <v>0</v>
      </c>
      <c r="AQ70" s="34" t="s">
        <v>257</v>
      </c>
      <c r="AR70" s="34">
        <v>0</v>
      </c>
      <c r="AS70" s="34">
        <v>0</v>
      </c>
      <c r="AT70" s="34" t="s">
        <v>257</v>
      </c>
      <c r="AU70" s="34">
        <v>0</v>
      </c>
      <c r="AV70" s="34">
        <v>0</v>
      </c>
      <c r="AW70" s="34">
        <v>0</v>
      </c>
      <c r="AX70" s="34" t="s">
        <v>257</v>
      </c>
      <c r="AY70" s="34" t="s">
        <v>257</v>
      </c>
      <c r="AZ70" s="34" t="s">
        <v>257</v>
      </c>
      <c r="BA70" s="34" t="s">
        <v>257</v>
      </c>
      <c r="BB70" s="34" t="s">
        <v>278</v>
      </c>
      <c r="BC70" s="34" t="s">
        <v>1452</v>
      </c>
      <c r="BD70" s="34" t="s">
        <v>1453</v>
      </c>
      <c r="BE70" s="34" t="s">
        <v>1454</v>
      </c>
      <c r="BF70" s="34" t="s">
        <v>1455</v>
      </c>
      <c r="BG70" s="34" t="s">
        <v>1440</v>
      </c>
      <c r="BH70" s="34" t="s">
        <v>257</v>
      </c>
      <c r="BI70" s="34" t="s">
        <v>257</v>
      </c>
      <c r="BJ70" s="34" t="s">
        <v>342</v>
      </c>
      <c r="BK70" s="34" t="s">
        <v>257</v>
      </c>
      <c r="BL70" s="34" t="s">
        <v>1456</v>
      </c>
      <c r="BM70" s="34" t="s">
        <v>257</v>
      </c>
      <c r="BN70" s="34" t="s">
        <v>290</v>
      </c>
      <c r="BO70" s="34" t="s">
        <v>257</v>
      </c>
      <c r="BP70" s="34" t="s">
        <v>1457</v>
      </c>
      <c r="BQ70" s="34" t="s">
        <v>537</v>
      </c>
      <c r="BR70" s="34" t="s">
        <v>257</v>
      </c>
      <c r="BS70" s="34" t="s">
        <v>258</v>
      </c>
      <c r="BT70" s="34" t="s">
        <v>612</v>
      </c>
      <c r="BU70" s="34" t="s">
        <v>258</v>
      </c>
      <c r="BV70" s="34" t="s">
        <v>257</v>
      </c>
      <c r="BW70" s="34" t="s">
        <v>257</v>
      </c>
      <c r="BX70" s="34" t="s">
        <v>257</v>
      </c>
      <c r="BY70" s="34" t="s">
        <v>257</v>
      </c>
      <c r="BZ70" s="34">
        <v>0</v>
      </c>
      <c r="CA70" s="34">
        <v>1.6</v>
      </c>
      <c r="CB70" s="34">
        <v>1.1599999999999999</v>
      </c>
      <c r="CC70" s="34">
        <v>0.03</v>
      </c>
      <c r="CD70" s="34">
        <v>0</v>
      </c>
      <c r="CE70" s="34">
        <v>21.12</v>
      </c>
      <c r="CF70" s="34" t="s">
        <v>257</v>
      </c>
      <c r="CG70" s="34" t="s">
        <v>257</v>
      </c>
      <c r="CH70" s="34">
        <v>27.05</v>
      </c>
      <c r="CI70" s="34" t="s">
        <v>257</v>
      </c>
      <c r="CJ70" s="34">
        <v>46.27</v>
      </c>
      <c r="CK70" s="34">
        <v>100</v>
      </c>
      <c r="CL70" s="34">
        <v>8.14</v>
      </c>
      <c r="CM70" s="34" t="s">
        <v>257</v>
      </c>
      <c r="CN70" s="34">
        <v>16.54</v>
      </c>
      <c r="CO70" s="34">
        <v>9.67</v>
      </c>
      <c r="CP70" s="34" t="s">
        <v>257</v>
      </c>
      <c r="CQ70" s="34">
        <v>0</v>
      </c>
      <c r="CR70" s="34">
        <v>14.52</v>
      </c>
      <c r="CS70" s="34">
        <v>0</v>
      </c>
      <c r="CT70" s="34" t="s">
        <v>257</v>
      </c>
      <c r="CU70" s="34" t="s">
        <v>257</v>
      </c>
      <c r="CV70" s="34" t="s">
        <v>257</v>
      </c>
      <c r="CW70" s="34" t="s">
        <v>257</v>
      </c>
      <c r="CX70" s="34" t="s">
        <v>257</v>
      </c>
      <c r="CY70" s="34" t="s">
        <v>271</v>
      </c>
      <c r="CZ70" s="34" t="s">
        <v>300</v>
      </c>
      <c r="DA70" s="34" t="s">
        <v>258</v>
      </c>
      <c r="DB70" s="34" t="s">
        <v>257</v>
      </c>
      <c r="DC70" s="34" t="s">
        <v>1097</v>
      </c>
      <c r="DD70" s="34" t="s">
        <v>257</v>
      </c>
      <c r="DE70" s="34" t="s">
        <v>257</v>
      </c>
      <c r="DF70" s="34" t="s">
        <v>482</v>
      </c>
      <c r="DG70" s="34" t="s">
        <v>257</v>
      </c>
      <c r="DH70" s="34" t="s">
        <v>1048</v>
      </c>
      <c r="DI70" s="34" t="s">
        <v>314</v>
      </c>
      <c r="DJ70" s="34" t="s">
        <v>269</v>
      </c>
      <c r="DK70" s="34" t="s">
        <v>257</v>
      </c>
      <c r="DL70" s="34" t="s">
        <v>1458</v>
      </c>
      <c r="DM70" s="34" t="s">
        <v>314</v>
      </c>
      <c r="DN70" s="34" t="s">
        <v>257</v>
      </c>
      <c r="DO70" s="34" t="s">
        <v>257</v>
      </c>
      <c r="DP70" s="34" t="s">
        <v>785</v>
      </c>
      <c r="DQ70" s="34" t="s">
        <v>257</v>
      </c>
      <c r="DR70" s="34" t="s">
        <v>257</v>
      </c>
      <c r="DS70" s="34" t="s">
        <v>257</v>
      </c>
      <c r="DT70" s="34" t="s">
        <v>257</v>
      </c>
      <c r="DU70" s="34" t="s">
        <v>257</v>
      </c>
      <c r="DV70" s="34" t="s">
        <v>257</v>
      </c>
      <c r="DW70" s="34" t="s">
        <v>257</v>
      </c>
      <c r="DX70" s="34" t="s">
        <v>257</v>
      </c>
      <c r="DY70" s="34" t="s">
        <v>257</v>
      </c>
      <c r="DZ70" s="34" t="s">
        <v>257</v>
      </c>
      <c r="EA70" s="34" t="s">
        <v>257</v>
      </c>
      <c r="EB70" s="34" t="s">
        <v>257</v>
      </c>
      <c r="EC70" s="34" t="s">
        <v>257</v>
      </c>
      <c r="ED70" s="34" t="s">
        <v>257</v>
      </c>
      <c r="EE70" s="34" t="s">
        <v>257</v>
      </c>
      <c r="EF70" s="34" t="s">
        <v>257</v>
      </c>
      <c r="EG70" s="34" t="s">
        <v>257</v>
      </c>
      <c r="EH70" s="34" t="s">
        <v>257</v>
      </c>
      <c r="EI70" s="34" t="s">
        <v>257</v>
      </c>
      <c r="EJ70" s="34" t="s">
        <v>257</v>
      </c>
      <c r="EK70" s="34" t="s">
        <v>257</v>
      </c>
      <c r="EL70" s="34" t="s">
        <v>257</v>
      </c>
      <c r="EM70" s="34" t="s">
        <v>257</v>
      </c>
      <c r="EN70" s="34" t="s">
        <v>257</v>
      </c>
      <c r="EO70" s="34" t="s">
        <v>257</v>
      </c>
      <c r="EP70" s="34" t="s">
        <v>257</v>
      </c>
      <c r="EQ70" s="34" t="s">
        <v>257</v>
      </c>
      <c r="ER70" s="34" t="s">
        <v>257</v>
      </c>
      <c r="ES70" s="34" t="s">
        <v>257</v>
      </c>
      <c r="ET70" s="34" t="s">
        <v>278</v>
      </c>
      <c r="EU70" s="34" t="s">
        <v>935</v>
      </c>
      <c r="EV70" s="34" t="s">
        <v>1459</v>
      </c>
      <c r="EW70" s="34" t="s">
        <v>1460</v>
      </c>
      <c r="EX70" s="34" t="s">
        <v>1455</v>
      </c>
      <c r="EY70" s="34" t="s">
        <v>1461</v>
      </c>
      <c r="EZ70" s="34" t="s">
        <v>257</v>
      </c>
      <c r="FA70" s="34" t="s">
        <v>257</v>
      </c>
      <c r="FB70" s="34" t="s">
        <v>923</v>
      </c>
      <c r="FC70" s="34" t="s">
        <v>257</v>
      </c>
      <c r="FD70" s="34" t="s">
        <v>1462</v>
      </c>
      <c r="FE70" s="34" t="s">
        <v>314</v>
      </c>
      <c r="FF70" s="34" t="s">
        <v>525</v>
      </c>
      <c r="FG70" s="34" t="s">
        <v>257</v>
      </c>
      <c r="FH70" s="34" t="s">
        <v>1463</v>
      </c>
      <c r="FI70" s="34" t="s">
        <v>1464</v>
      </c>
      <c r="FJ70" s="34" t="s">
        <v>257</v>
      </c>
      <c r="FK70" s="34" t="s">
        <v>258</v>
      </c>
      <c r="FL70" s="34" t="s">
        <v>406</v>
      </c>
      <c r="FM70" s="34" t="s">
        <v>258</v>
      </c>
      <c r="FN70" s="34" t="s">
        <v>257</v>
      </c>
      <c r="FO70" s="34" t="s">
        <v>257</v>
      </c>
      <c r="FP70" s="34" t="s">
        <v>257</v>
      </c>
      <c r="FQ70" s="34" t="s">
        <v>257</v>
      </c>
      <c r="FR70" s="34">
        <v>165</v>
      </c>
      <c r="FS70" s="34">
        <v>1078.952</v>
      </c>
      <c r="FT70" s="34">
        <v>93.447999999999993</v>
      </c>
      <c r="FU70" s="34">
        <v>90.66</v>
      </c>
      <c r="FV70" s="34">
        <v>81.968000000000004</v>
      </c>
      <c r="FW70" s="34">
        <v>626.12199999999996</v>
      </c>
      <c r="FX70" s="34" t="s">
        <v>257</v>
      </c>
      <c r="FY70" s="34" t="s">
        <v>257</v>
      </c>
      <c r="FZ70" s="34">
        <v>1645.27</v>
      </c>
      <c r="GA70" s="34" t="s">
        <v>257</v>
      </c>
      <c r="GB70" s="34">
        <v>882.81299999999999</v>
      </c>
      <c r="GC70" s="34">
        <v>162.346</v>
      </c>
      <c r="GD70" s="34">
        <v>1645.5350000000001</v>
      </c>
      <c r="GE70" s="34" t="s">
        <v>257</v>
      </c>
      <c r="GF70" s="34">
        <v>1149.604</v>
      </c>
      <c r="GG70" s="34">
        <v>1107.0260000000001</v>
      </c>
      <c r="GH70" s="34" t="s">
        <v>257</v>
      </c>
      <c r="GI70" s="34">
        <v>1136</v>
      </c>
      <c r="GJ70" s="34">
        <v>1093.069</v>
      </c>
      <c r="GK70" s="34">
        <v>120.5</v>
      </c>
      <c r="GL70" s="34" t="s">
        <v>257</v>
      </c>
      <c r="GM70" s="34" t="s">
        <v>257</v>
      </c>
      <c r="GN70" s="34" t="s">
        <v>257</v>
      </c>
    </row>
    <row r="71" spans="1:196" x14ac:dyDescent="0.25">
      <c r="A71" s="33">
        <v>44812</v>
      </c>
      <c r="B71" s="34" t="s">
        <v>257</v>
      </c>
      <c r="C71" s="34">
        <v>0</v>
      </c>
      <c r="D71" s="34">
        <v>100</v>
      </c>
      <c r="E71" s="34" t="s">
        <v>257</v>
      </c>
      <c r="F71" s="34" t="s">
        <v>257</v>
      </c>
      <c r="G71" s="34" t="s">
        <v>257</v>
      </c>
      <c r="H71" s="34" t="s">
        <v>257</v>
      </c>
      <c r="I71" s="34" t="s">
        <v>257</v>
      </c>
      <c r="J71" s="34" t="s">
        <v>257</v>
      </c>
      <c r="K71" s="34" t="s">
        <v>257</v>
      </c>
      <c r="L71" s="34" t="s">
        <v>257</v>
      </c>
      <c r="M71" s="34" t="s">
        <v>257</v>
      </c>
      <c r="N71" s="34" t="s">
        <v>257</v>
      </c>
      <c r="O71" s="34" t="s">
        <v>257</v>
      </c>
      <c r="P71" s="34" t="s">
        <v>257</v>
      </c>
      <c r="Q71" s="34" t="s">
        <v>257</v>
      </c>
      <c r="R71" s="34" t="s">
        <v>257</v>
      </c>
      <c r="S71" s="34" t="s">
        <v>257</v>
      </c>
      <c r="T71" s="34" t="s">
        <v>257</v>
      </c>
      <c r="U71" s="34" t="s">
        <v>257</v>
      </c>
      <c r="V71" s="34" t="s">
        <v>257</v>
      </c>
      <c r="W71" s="34" t="s">
        <v>257</v>
      </c>
      <c r="X71" s="34" t="s">
        <v>257</v>
      </c>
      <c r="Y71" s="34" t="s">
        <v>257</v>
      </c>
      <c r="Z71" s="34" t="s">
        <v>257</v>
      </c>
      <c r="AA71" s="34" t="s">
        <v>257</v>
      </c>
      <c r="AB71" s="34" t="s">
        <v>257</v>
      </c>
      <c r="AC71" s="34" t="s">
        <v>257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34">
        <v>0</v>
      </c>
      <c r="AJ71" s="34" t="s">
        <v>257</v>
      </c>
      <c r="AK71" s="34" t="s">
        <v>257</v>
      </c>
      <c r="AL71" s="34">
        <v>0</v>
      </c>
      <c r="AM71" s="34" t="s">
        <v>257</v>
      </c>
      <c r="AN71" s="34">
        <v>0</v>
      </c>
      <c r="AO71" s="34">
        <v>0</v>
      </c>
      <c r="AP71" s="34">
        <v>0</v>
      </c>
      <c r="AQ71" s="34" t="s">
        <v>257</v>
      </c>
      <c r="AR71" s="34">
        <v>0</v>
      </c>
      <c r="AS71" s="34">
        <v>0</v>
      </c>
      <c r="AT71" s="34" t="s">
        <v>257</v>
      </c>
      <c r="AU71" s="34" t="s">
        <v>257</v>
      </c>
      <c r="AV71" s="34">
        <v>0</v>
      </c>
      <c r="AW71" s="34" t="s">
        <v>257</v>
      </c>
      <c r="AX71" s="34" t="s">
        <v>257</v>
      </c>
      <c r="AY71" s="34" t="s">
        <v>257</v>
      </c>
      <c r="AZ71" s="34" t="s">
        <v>257</v>
      </c>
      <c r="BA71" s="34" t="s">
        <v>257</v>
      </c>
      <c r="BB71" s="34" t="s">
        <v>305</v>
      </c>
      <c r="BC71" s="34" t="s">
        <v>1179</v>
      </c>
      <c r="BD71" s="34" t="s">
        <v>1465</v>
      </c>
      <c r="BE71" s="34" t="s">
        <v>1466</v>
      </c>
      <c r="BF71" s="34" t="s">
        <v>1467</v>
      </c>
      <c r="BG71" s="34" t="s">
        <v>1468</v>
      </c>
      <c r="BH71" s="34" t="s">
        <v>257</v>
      </c>
      <c r="BI71" s="34" t="s">
        <v>257</v>
      </c>
      <c r="BJ71" s="34" t="s">
        <v>547</v>
      </c>
      <c r="BK71" s="34" t="s">
        <v>257</v>
      </c>
      <c r="BL71" s="34" t="s">
        <v>1469</v>
      </c>
      <c r="BM71" s="34" t="s">
        <v>257</v>
      </c>
      <c r="BN71" s="34" t="s">
        <v>441</v>
      </c>
      <c r="BO71" s="34" t="s">
        <v>257</v>
      </c>
      <c r="BP71" s="34" t="s">
        <v>1470</v>
      </c>
      <c r="BQ71" s="34" t="s">
        <v>611</v>
      </c>
      <c r="BR71" s="34" t="s">
        <v>257</v>
      </c>
      <c r="BS71" s="34" t="s">
        <v>257</v>
      </c>
      <c r="BT71" s="34" t="s">
        <v>876</v>
      </c>
      <c r="BU71" s="34" t="s">
        <v>257</v>
      </c>
      <c r="BV71" s="34" t="s">
        <v>257</v>
      </c>
      <c r="BW71" s="34" t="s">
        <v>257</v>
      </c>
      <c r="BX71" s="34" t="s">
        <v>257</v>
      </c>
      <c r="BY71" s="34" t="s">
        <v>257</v>
      </c>
      <c r="BZ71" s="34">
        <v>0</v>
      </c>
      <c r="CA71" s="34">
        <v>1.1200000000000001</v>
      </c>
      <c r="CB71" s="34">
        <v>0.9</v>
      </c>
      <c r="CC71" s="34">
        <v>0.02</v>
      </c>
      <c r="CD71" s="34">
        <v>0</v>
      </c>
      <c r="CE71" s="34">
        <v>9.24</v>
      </c>
      <c r="CF71" s="34" t="s">
        <v>257</v>
      </c>
      <c r="CG71" s="34" t="s">
        <v>257</v>
      </c>
      <c r="CH71" s="34">
        <v>16.670000000000002</v>
      </c>
      <c r="CI71" s="34" t="s">
        <v>257</v>
      </c>
      <c r="CJ71" s="34">
        <v>38.76</v>
      </c>
      <c r="CK71" s="34">
        <v>100</v>
      </c>
      <c r="CL71" s="34">
        <v>11.25</v>
      </c>
      <c r="CM71" s="34" t="s">
        <v>257</v>
      </c>
      <c r="CN71" s="34">
        <v>17.02</v>
      </c>
      <c r="CO71" s="34">
        <v>9.41</v>
      </c>
      <c r="CP71" s="34" t="s">
        <v>257</v>
      </c>
      <c r="CQ71" s="34" t="s">
        <v>257</v>
      </c>
      <c r="CR71" s="34">
        <v>14.89</v>
      </c>
      <c r="CS71" s="34" t="s">
        <v>257</v>
      </c>
      <c r="CT71" s="34" t="s">
        <v>257</v>
      </c>
      <c r="CU71" s="34" t="s">
        <v>257</v>
      </c>
      <c r="CV71" s="34" t="s">
        <v>257</v>
      </c>
      <c r="CW71" s="34" t="s">
        <v>257</v>
      </c>
      <c r="CX71" s="34" t="s">
        <v>257</v>
      </c>
      <c r="CY71" s="34" t="s">
        <v>278</v>
      </c>
      <c r="CZ71" s="34" t="s">
        <v>487</v>
      </c>
      <c r="DA71" s="34" t="s">
        <v>258</v>
      </c>
      <c r="DB71" s="34" t="s">
        <v>257</v>
      </c>
      <c r="DC71" s="34" t="s">
        <v>931</v>
      </c>
      <c r="DD71" s="34" t="s">
        <v>257</v>
      </c>
      <c r="DE71" s="34" t="s">
        <v>257</v>
      </c>
      <c r="DF71" s="34" t="s">
        <v>276</v>
      </c>
      <c r="DG71" s="34" t="s">
        <v>257</v>
      </c>
      <c r="DH71" s="34" t="s">
        <v>1471</v>
      </c>
      <c r="DI71" s="34" t="s">
        <v>269</v>
      </c>
      <c r="DJ71" s="34" t="s">
        <v>407</v>
      </c>
      <c r="DK71" s="34" t="s">
        <v>257</v>
      </c>
      <c r="DL71" s="34" t="s">
        <v>1472</v>
      </c>
      <c r="DM71" s="34" t="s">
        <v>505</v>
      </c>
      <c r="DN71" s="34" t="s">
        <v>257</v>
      </c>
      <c r="DO71" s="34" t="s">
        <v>257</v>
      </c>
      <c r="DP71" s="34" t="s">
        <v>1144</v>
      </c>
      <c r="DQ71" s="34" t="s">
        <v>257</v>
      </c>
      <c r="DR71" s="34" t="s">
        <v>257</v>
      </c>
      <c r="DS71" s="34" t="s">
        <v>257</v>
      </c>
      <c r="DT71" s="34" t="s">
        <v>257</v>
      </c>
      <c r="DU71" s="34" t="s">
        <v>257</v>
      </c>
      <c r="DV71" s="34" t="s">
        <v>257</v>
      </c>
      <c r="DW71" s="34" t="s">
        <v>257</v>
      </c>
      <c r="DX71" s="34" t="s">
        <v>257</v>
      </c>
      <c r="DY71" s="34" t="s">
        <v>257</v>
      </c>
      <c r="DZ71" s="34" t="s">
        <v>257</v>
      </c>
      <c r="EA71" s="34" t="s">
        <v>257</v>
      </c>
      <c r="EB71" s="34" t="s">
        <v>257</v>
      </c>
      <c r="EC71" s="34" t="s">
        <v>257</v>
      </c>
      <c r="ED71" s="34" t="s">
        <v>257</v>
      </c>
      <c r="EE71" s="34" t="s">
        <v>257</v>
      </c>
      <c r="EF71" s="34" t="s">
        <v>257</v>
      </c>
      <c r="EG71" s="34" t="s">
        <v>257</v>
      </c>
      <c r="EH71" s="34" t="s">
        <v>257</v>
      </c>
      <c r="EI71" s="34" t="s">
        <v>257</v>
      </c>
      <c r="EJ71" s="34" t="s">
        <v>257</v>
      </c>
      <c r="EK71" s="34" t="s">
        <v>257</v>
      </c>
      <c r="EL71" s="34" t="s">
        <v>257</v>
      </c>
      <c r="EM71" s="34" t="s">
        <v>257</v>
      </c>
      <c r="EN71" s="34" t="s">
        <v>257</v>
      </c>
      <c r="EO71" s="34" t="s">
        <v>257</v>
      </c>
      <c r="EP71" s="34" t="s">
        <v>257</v>
      </c>
      <c r="EQ71" s="34" t="s">
        <v>257</v>
      </c>
      <c r="ER71" s="34" t="s">
        <v>257</v>
      </c>
      <c r="ES71" s="34" t="s">
        <v>257</v>
      </c>
      <c r="ET71" s="34" t="s">
        <v>305</v>
      </c>
      <c r="EU71" s="34" t="s">
        <v>382</v>
      </c>
      <c r="EV71" s="34" t="s">
        <v>688</v>
      </c>
      <c r="EW71" s="34" t="s">
        <v>1473</v>
      </c>
      <c r="EX71" s="34" t="s">
        <v>1467</v>
      </c>
      <c r="EY71" s="34" t="s">
        <v>1474</v>
      </c>
      <c r="EZ71" s="34" t="s">
        <v>257</v>
      </c>
      <c r="FA71" s="34" t="s">
        <v>257</v>
      </c>
      <c r="FB71" s="34" t="s">
        <v>485</v>
      </c>
      <c r="FC71" s="34" t="s">
        <v>257</v>
      </c>
      <c r="FD71" s="34" t="s">
        <v>1475</v>
      </c>
      <c r="FE71" s="34" t="s">
        <v>269</v>
      </c>
      <c r="FF71" s="34" t="s">
        <v>680</v>
      </c>
      <c r="FG71" s="34" t="s">
        <v>257</v>
      </c>
      <c r="FH71" s="34" t="s">
        <v>1476</v>
      </c>
      <c r="FI71" s="34" t="s">
        <v>925</v>
      </c>
      <c r="FJ71" s="34" t="s">
        <v>257</v>
      </c>
      <c r="FK71" s="34" t="s">
        <v>257</v>
      </c>
      <c r="FL71" s="34" t="s">
        <v>476</v>
      </c>
      <c r="FM71" s="34" t="s">
        <v>257</v>
      </c>
      <c r="FN71" s="34" t="s">
        <v>257</v>
      </c>
      <c r="FO71" s="34" t="s">
        <v>257</v>
      </c>
      <c r="FP71" s="34" t="s">
        <v>257</v>
      </c>
      <c r="FQ71" s="34" t="s">
        <v>257</v>
      </c>
      <c r="FR71" s="34">
        <v>155.667</v>
      </c>
      <c r="FS71" s="34">
        <v>786.75900000000001</v>
      </c>
      <c r="FT71" s="34">
        <v>92.292000000000002</v>
      </c>
      <c r="FU71" s="34">
        <v>88.950999999999993</v>
      </c>
      <c r="FV71" s="34">
        <v>82.840999999999994</v>
      </c>
      <c r="FW71" s="34">
        <v>565.26</v>
      </c>
      <c r="FX71" s="34" t="s">
        <v>257</v>
      </c>
      <c r="FY71" s="34" t="s">
        <v>257</v>
      </c>
      <c r="FZ71" s="34">
        <v>1420.444</v>
      </c>
      <c r="GA71" s="34" t="s">
        <v>257</v>
      </c>
      <c r="GB71" s="34">
        <v>903.01199999999994</v>
      </c>
      <c r="GC71" s="34">
        <v>109.714</v>
      </c>
      <c r="GD71" s="34">
        <v>1375.1379999999999</v>
      </c>
      <c r="GE71" s="34" t="s">
        <v>257</v>
      </c>
      <c r="GF71" s="34">
        <v>1104.9590000000001</v>
      </c>
      <c r="GG71" s="34">
        <v>1166.2470000000001</v>
      </c>
      <c r="GH71" s="34" t="s">
        <v>257</v>
      </c>
      <c r="GI71" s="34" t="s">
        <v>257</v>
      </c>
      <c r="GJ71" s="34">
        <v>1079.7619999999999</v>
      </c>
      <c r="GK71" s="34" t="s">
        <v>257</v>
      </c>
      <c r="GL71" s="34" t="s">
        <v>257</v>
      </c>
      <c r="GM71" s="34" t="s">
        <v>257</v>
      </c>
      <c r="GN71" s="34" t="s">
        <v>257</v>
      </c>
    </row>
    <row r="72" spans="1:196" x14ac:dyDescent="0.25">
      <c r="A72" s="33">
        <v>44813</v>
      </c>
      <c r="B72" s="34" t="s">
        <v>257</v>
      </c>
      <c r="C72" s="34">
        <v>0</v>
      </c>
      <c r="D72" s="34">
        <v>100</v>
      </c>
      <c r="E72" s="34" t="s">
        <v>257</v>
      </c>
      <c r="F72" s="34" t="s">
        <v>257</v>
      </c>
      <c r="G72" s="34" t="s">
        <v>257</v>
      </c>
      <c r="H72" s="34" t="s">
        <v>257</v>
      </c>
      <c r="I72" s="34" t="s">
        <v>257</v>
      </c>
      <c r="J72" s="34" t="s">
        <v>257</v>
      </c>
      <c r="K72" s="34" t="s">
        <v>257</v>
      </c>
      <c r="L72" s="34" t="s">
        <v>257</v>
      </c>
      <c r="M72" s="34" t="s">
        <v>257</v>
      </c>
      <c r="N72" s="34" t="s">
        <v>257</v>
      </c>
      <c r="O72" s="34" t="s">
        <v>257</v>
      </c>
      <c r="P72" s="34" t="s">
        <v>257</v>
      </c>
      <c r="Q72" s="34" t="s">
        <v>257</v>
      </c>
      <c r="R72" s="34" t="s">
        <v>257</v>
      </c>
      <c r="S72" s="34" t="s">
        <v>257</v>
      </c>
      <c r="T72" s="34" t="s">
        <v>257</v>
      </c>
      <c r="U72" s="34" t="s">
        <v>257</v>
      </c>
      <c r="V72" s="34" t="s">
        <v>257</v>
      </c>
      <c r="W72" s="34" t="s">
        <v>257</v>
      </c>
      <c r="X72" s="34" t="s">
        <v>257</v>
      </c>
      <c r="Y72" s="34" t="s">
        <v>257</v>
      </c>
      <c r="Z72" s="34" t="s">
        <v>257</v>
      </c>
      <c r="AA72" s="34" t="s">
        <v>257</v>
      </c>
      <c r="AB72" s="34" t="s">
        <v>257</v>
      </c>
      <c r="AC72" s="34" t="s">
        <v>257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  <c r="AJ72" s="34" t="s">
        <v>257</v>
      </c>
      <c r="AK72" s="34" t="s">
        <v>257</v>
      </c>
      <c r="AL72" s="34">
        <v>0</v>
      </c>
      <c r="AM72" s="34" t="s">
        <v>257</v>
      </c>
      <c r="AN72" s="34">
        <v>0</v>
      </c>
      <c r="AO72" s="34">
        <v>0</v>
      </c>
      <c r="AP72" s="34">
        <v>0</v>
      </c>
      <c r="AQ72" s="34" t="s">
        <v>257</v>
      </c>
      <c r="AR72" s="34">
        <v>0</v>
      </c>
      <c r="AS72" s="34">
        <v>0</v>
      </c>
      <c r="AT72" s="34" t="s">
        <v>257</v>
      </c>
      <c r="AU72" s="34">
        <v>0</v>
      </c>
      <c r="AV72" s="34">
        <v>0</v>
      </c>
      <c r="AW72" s="34" t="s">
        <v>257</v>
      </c>
      <c r="AX72" s="34" t="s">
        <v>257</v>
      </c>
      <c r="AY72" s="34" t="s">
        <v>257</v>
      </c>
      <c r="AZ72" s="34" t="s">
        <v>257</v>
      </c>
      <c r="BA72" s="34" t="s">
        <v>257</v>
      </c>
      <c r="BB72" s="34" t="s">
        <v>305</v>
      </c>
      <c r="BC72" s="34" t="s">
        <v>1477</v>
      </c>
      <c r="BD72" s="34" t="s">
        <v>1478</v>
      </c>
      <c r="BE72" s="34" t="s">
        <v>1479</v>
      </c>
      <c r="BF72" s="34" t="s">
        <v>1480</v>
      </c>
      <c r="BG72" s="34" t="s">
        <v>1481</v>
      </c>
      <c r="BH72" s="34" t="s">
        <v>257</v>
      </c>
      <c r="BI72" s="34" t="s">
        <v>257</v>
      </c>
      <c r="BJ72" s="34" t="s">
        <v>485</v>
      </c>
      <c r="BK72" s="34" t="s">
        <v>257</v>
      </c>
      <c r="BL72" s="34" t="s">
        <v>1482</v>
      </c>
      <c r="BM72" s="34" t="s">
        <v>257</v>
      </c>
      <c r="BN72" s="34" t="s">
        <v>759</v>
      </c>
      <c r="BO72" s="34" t="s">
        <v>257</v>
      </c>
      <c r="BP72" s="34" t="s">
        <v>1483</v>
      </c>
      <c r="BQ72" s="34" t="s">
        <v>327</v>
      </c>
      <c r="BR72" s="34" t="s">
        <v>257</v>
      </c>
      <c r="BS72" s="34" t="s">
        <v>313</v>
      </c>
      <c r="BT72" s="34" t="s">
        <v>702</v>
      </c>
      <c r="BU72" s="34" t="s">
        <v>257</v>
      </c>
      <c r="BV72" s="34" t="s">
        <v>257</v>
      </c>
      <c r="BW72" s="34" t="s">
        <v>257</v>
      </c>
      <c r="BX72" s="34" t="s">
        <v>257</v>
      </c>
      <c r="BY72" s="34" t="s">
        <v>257</v>
      </c>
      <c r="BZ72" s="34">
        <v>40</v>
      </c>
      <c r="CA72" s="34">
        <v>0.49</v>
      </c>
      <c r="CB72" s="34">
        <v>1.21</v>
      </c>
      <c r="CC72" s="34">
        <v>0.03</v>
      </c>
      <c r="CD72" s="34">
        <v>0</v>
      </c>
      <c r="CE72" s="34">
        <v>7.67</v>
      </c>
      <c r="CF72" s="34" t="s">
        <v>257</v>
      </c>
      <c r="CG72" s="34" t="s">
        <v>257</v>
      </c>
      <c r="CH72" s="34">
        <v>12.2</v>
      </c>
      <c r="CI72" s="34" t="s">
        <v>257</v>
      </c>
      <c r="CJ72" s="34">
        <v>23.01</v>
      </c>
      <c r="CK72" s="34">
        <v>100</v>
      </c>
      <c r="CL72" s="34">
        <v>8</v>
      </c>
      <c r="CM72" s="34" t="s">
        <v>257</v>
      </c>
      <c r="CN72" s="34">
        <v>16.72</v>
      </c>
      <c r="CO72" s="34">
        <v>17.82</v>
      </c>
      <c r="CP72" s="34" t="s">
        <v>257</v>
      </c>
      <c r="CQ72" s="34">
        <v>28.57</v>
      </c>
      <c r="CR72" s="34">
        <v>16.09</v>
      </c>
      <c r="CS72" s="34" t="s">
        <v>257</v>
      </c>
      <c r="CT72" s="34" t="s">
        <v>257</v>
      </c>
      <c r="CU72" s="34" t="s">
        <v>257</v>
      </c>
      <c r="CV72" s="34" t="s">
        <v>257</v>
      </c>
      <c r="CW72" s="34" t="s">
        <v>257</v>
      </c>
      <c r="CX72" s="34" t="s">
        <v>258</v>
      </c>
      <c r="CY72" s="34" t="s">
        <v>258</v>
      </c>
      <c r="CZ72" s="34" t="s">
        <v>302</v>
      </c>
      <c r="DA72" s="34" t="s">
        <v>258</v>
      </c>
      <c r="DB72" s="34" t="s">
        <v>257</v>
      </c>
      <c r="DC72" s="34" t="s">
        <v>940</v>
      </c>
      <c r="DD72" s="34" t="s">
        <v>257</v>
      </c>
      <c r="DE72" s="34" t="s">
        <v>257</v>
      </c>
      <c r="DF72" s="34" t="s">
        <v>589</v>
      </c>
      <c r="DG72" s="34" t="s">
        <v>257</v>
      </c>
      <c r="DH72" s="34" t="s">
        <v>1484</v>
      </c>
      <c r="DI72" s="34" t="s">
        <v>311</v>
      </c>
      <c r="DJ72" s="34" t="s">
        <v>432</v>
      </c>
      <c r="DK72" s="34" t="s">
        <v>257</v>
      </c>
      <c r="DL72" s="34" t="s">
        <v>1485</v>
      </c>
      <c r="DM72" s="34" t="s">
        <v>272</v>
      </c>
      <c r="DN72" s="34" t="s">
        <v>257</v>
      </c>
      <c r="DO72" s="34" t="s">
        <v>258</v>
      </c>
      <c r="DP72" s="34" t="s">
        <v>896</v>
      </c>
      <c r="DQ72" s="34" t="s">
        <v>257</v>
      </c>
      <c r="DR72" s="34" t="s">
        <v>257</v>
      </c>
      <c r="DS72" s="34" t="s">
        <v>257</v>
      </c>
      <c r="DT72" s="34" t="s">
        <v>257</v>
      </c>
      <c r="DU72" s="34" t="s">
        <v>257</v>
      </c>
      <c r="DV72" s="34" t="s">
        <v>257</v>
      </c>
      <c r="DW72" s="34" t="s">
        <v>257</v>
      </c>
      <c r="DX72" s="34" t="s">
        <v>257</v>
      </c>
      <c r="DY72" s="34" t="s">
        <v>257</v>
      </c>
      <c r="DZ72" s="34" t="s">
        <v>257</v>
      </c>
      <c r="EA72" s="34" t="s">
        <v>257</v>
      </c>
      <c r="EB72" s="34" t="s">
        <v>257</v>
      </c>
      <c r="EC72" s="34" t="s">
        <v>257</v>
      </c>
      <c r="ED72" s="34" t="s">
        <v>257</v>
      </c>
      <c r="EE72" s="34" t="s">
        <v>257</v>
      </c>
      <c r="EF72" s="34" t="s">
        <v>257</v>
      </c>
      <c r="EG72" s="34" t="s">
        <v>257</v>
      </c>
      <c r="EH72" s="34" t="s">
        <v>257</v>
      </c>
      <c r="EI72" s="34" t="s">
        <v>257</v>
      </c>
      <c r="EJ72" s="34" t="s">
        <v>257</v>
      </c>
      <c r="EK72" s="34" t="s">
        <v>257</v>
      </c>
      <c r="EL72" s="34" t="s">
        <v>257</v>
      </c>
      <c r="EM72" s="34" t="s">
        <v>257</v>
      </c>
      <c r="EN72" s="34" t="s">
        <v>257</v>
      </c>
      <c r="EO72" s="34" t="s">
        <v>257</v>
      </c>
      <c r="EP72" s="34" t="s">
        <v>257</v>
      </c>
      <c r="EQ72" s="34" t="s">
        <v>257</v>
      </c>
      <c r="ER72" s="34" t="s">
        <v>257</v>
      </c>
      <c r="ES72" s="34" t="s">
        <v>257</v>
      </c>
      <c r="ET72" s="34" t="s">
        <v>313</v>
      </c>
      <c r="EU72" s="34" t="s">
        <v>1486</v>
      </c>
      <c r="EV72" s="34" t="s">
        <v>1487</v>
      </c>
      <c r="EW72" s="34" t="s">
        <v>1488</v>
      </c>
      <c r="EX72" s="34" t="s">
        <v>1480</v>
      </c>
      <c r="EY72" s="34" t="s">
        <v>1489</v>
      </c>
      <c r="EZ72" s="34" t="s">
        <v>257</v>
      </c>
      <c r="FA72" s="34" t="s">
        <v>257</v>
      </c>
      <c r="FB72" s="34" t="s">
        <v>1490</v>
      </c>
      <c r="FC72" s="34" t="s">
        <v>257</v>
      </c>
      <c r="FD72" s="34" t="s">
        <v>1491</v>
      </c>
      <c r="FE72" s="34" t="s">
        <v>311</v>
      </c>
      <c r="FF72" s="34" t="s">
        <v>544</v>
      </c>
      <c r="FG72" s="34" t="s">
        <v>257</v>
      </c>
      <c r="FH72" s="34" t="s">
        <v>1492</v>
      </c>
      <c r="FI72" s="34" t="s">
        <v>1411</v>
      </c>
      <c r="FJ72" s="34" t="s">
        <v>257</v>
      </c>
      <c r="FK72" s="34" t="s">
        <v>269</v>
      </c>
      <c r="FL72" s="34" t="s">
        <v>671</v>
      </c>
      <c r="FM72" s="34" t="s">
        <v>257</v>
      </c>
      <c r="FN72" s="34" t="s">
        <v>257</v>
      </c>
      <c r="FO72" s="34" t="s">
        <v>257</v>
      </c>
      <c r="FP72" s="34" t="s">
        <v>257</v>
      </c>
      <c r="FQ72" s="34" t="s">
        <v>257</v>
      </c>
      <c r="FR72" s="34">
        <v>115.8</v>
      </c>
      <c r="FS72" s="34">
        <v>744.75199999999995</v>
      </c>
      <c r="FT72" s="34">
        <v>93.844999999999999</v>
      </c>
      <c r="FU72" s="34">
        <v>93.010999999999996</v>
      </c>
      <c r="FV72" s="34">
        <v>83.36</v>
      </c>
      <c r="FW72" s="34">
        <v>401.86399999999998</v>
      </c>
      <c r="FX72" s="34" t="s">
        <v>257</v>
      </c>
      <c r="FY72" s="34" t="s">
        <v>257</v>
      </c>
      <c r="FZ72" s="34">
        <v>953.95100000000002</v>
      </c>
      <c r="GA72" s="34" t="s">
        <v>257</v>
      </c>
      <c r="GB72" s="34">
        <v>927.19899999999996</v>
      </c>
      <c r="GC72" s="34">
        <v>126.765</v>
      </c>
      <c r="GD72" s="34">
        <v>1449.39</v>
      </c>
      <c r="GE72" s="34" t="s">
        <v>257</v>
      </c>
      <c r="GF72" s="34">
        <v>1058.769</v>
      </c>
      <c r="GG72" s="34">
        <v>1067.575</v>
      </c>
      <c r="GH72" s="34" t="s">
        <v>257</v>
      </c>
      <c r="GI72" s="34">
        <v>1012</v>
      </c>
      <c r="GJ72" s="34">
        <v>1104.752</v>
      </c>
      <c r="GK72" s="34" t="s">
        <v>257</v>
      </c>
      <c r="GL72" s="34" t="s">
        <v>257</v>
      </c>
      <c r="GM72" s="34" t="s">
        <v>257</v>
      </c>
      <c r="GN72" s="34" t="s">
        <v>257</v>
      </c>
    </row>
    <row r="73" spans="1:196" x14ac:dyDescent="0.25">
      <c r="A73" s="33">
        <v>44814</v>
      </c>
      <c r="B73" s="34" t="s">
        <v>257</v>
      </c>
      <c r="C73" s="34">
        <v>0</v>
      </c>
      <c r="D73" s="34">
        <v>100</v>
      </c>
      <c r="E73" s="34" t="s">
        <v>257</v>
      </c>
      <c r="F73" s="34" t="s">
        <v>257</v>
      </c>
      <c r="G73" s="34" t="s">
        <v>257</v>
      </c>
      <c r="H73" s="34" t="s">
        <v>257</v>
      </c>
      <c r="I73" s="34" t="s">
        <v>257</v>
      </c>
      <c r="J73" s="34" t="s">
        <v>257</v>
      </c>
      <c r="K73" s="34" t="s">
        <v>257</v>
      </c>
      <c r="L73" s="34" t="s">
        <v>257</v>
      </c>
      <c r="M73" s="34" t="s">
        <v>257</v>
      </c>
      <c r="N73" s="34" t="s">
        <v>257</v>
      </c>
      <c r="O73" s="34" t="s">
        <v>257</v>
      </c>
      <c r="P73" s="34" t="s">
        <v>257</v>
      </c>
      <c r="Q73" s="34" t="s">
        <v>257</v>
      </c>
      <c r="R73" s="34" t="s">
        <v>257</v>
      </c>
      <c r="S73" s="34" t="s">
        <v>257</v>
      </c>
      <c r="T73" s="34" t="s">
        <v>257</v>
      </c>
      <c r="U73" s="34" t="s">
        <v>257</v>
      </c>
      <c r="V73" s="34" t="s">
        <v>257</v>
      </c>
      <c r="W73" s="34" t="s">
        <v>257</v>
      </c>
      <c r="X73" s="34" t="s">
        <v>257</v>
      </c>
      <c r="Y73" s="34" t="s">
        <v>257</v>
      </c>
      <c r="Z73" s="34" t="s">
        <v>257</v>
      </c>
      <c r="AA73" s="34" t="s">
        <v>257</v>
      </c>
      <c r="AB73" s="34" t="s">
        <v>257</v>
      </c>
      <c r="AC73" s="34" t="s">
        <v>257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34">
        <v>0</v>
      </c>
      <c r="AJ73" s="34" t="s">
        <v>257</v>
      </c>
      <c r="AK73" s="34" t="s">
        <v>257</v>
      </c>
      <c r="AL73" s="34">
        <v>0</v>
      </c>
      <c r="AM73" s="34" t="s">
        <v>257</v>
      </c>
      <c r="AN73" s="34">
        <v>0</v>
      </c>
      <c r="AO73" s="34">
        <v>0</v>
      </c>
      <c r="AP73" s="34">
        <v>0</v>
      </c>
      <c r="AQ73" s="34" t="s">
        <v>257</v>
      </c>
      <c r="AR73" s="34">
        <v>0</v>
      </c>
      <c r="AS73" s="34">
        <v>0</v>
      </c>
      <c r="AT73" s="34" t="s">
        <v>257</v>
      </c>
      <c r="AU73" s="34">
        <v>0</v>
      </c>
      <c r="AV73" s="34">
        <v>0</v>
      </c>
      <c r="AW73" s="34" t="s">
        <v>257</v>
      </c>
      <c r="AX73" s="34" t="s">
        <v>257</v>
      </c>
      <c r="AY73" s="34" t="s">
        <v>257</v>
      </c>
      <c r="AZ73" s="34" t="s">
        <v>257</v>
      </c>
      <c r="BA73" s="34" t="s">
        <v>257</v>
      </c>
      <c r="BB73" s="34" t="s">
        <v>418</v>
      </c>
      <c r="BC73" s="34" t="s">
        <v>498</v>
      </c>
      <c r="BD73" s="34" t="s">
        <v>1493</v>
      </c>
      <c r="BE73" s="34" t="s">
        <v>1494</v>
      </c>
      <c r="BF73" s="34" t="s">
        <v>1495</v>
      </c>
      <c r="BG73" s="34" t="s">
        <v>1092</v>
      </c>
      <c r="BH73" s="34" t="s">
        <v>257</v>
      </c>
      <c r="BI73" s="34" t="s">
        <v>257</v>
      </c>
      <c r="BJ73" s="34" t="s">
        <v>307</v>
      </c>
      <c r="BK73" s="34" t="s">
        <v>257</v>
      </c>
      <c r="BL73" s="34" t="s">
        <v>1496</v>
      </c>
      <c r="BM73" s="34" t="s">
        <v>257</v>
      </c>
      <c r="BN73" s="34" t="s">
        <v>575</v>
      </c>
      <c r="BO73" s="34" t="s">
        <v>257</v>
      </c>
      <c r="BP73" s="34" t="s">
        <v>1497</v>
      </c>
      <c r="BQ73" s="34" t="s">
        <v>327</v>
      </c>
      <c r="BR73" s="34" t="s">
        <v>257</v>
      </c>
      <c r="BS73" s="34" t="s">
        <v>258</v>
      </c>
      <c r="BT73" s="34" t="s">
        <v>711</v>
      </c>
      <c r="BU73" s="34" t="s">
        <v>257</v>
      </c>
      <c r="BV73" s="34" t="s">
        <v>257</v>
      </c>
      <c r="BW73" s="34" t="s">
        <v>257</v>
      </c>
      <c r="BX73" s="34" t="s">
        <v>257</v>
      </c>
      <c r="BY73" s="34" t="s">
        <v>257</v>
      </c>
      <c r="BZ73" s="34">
        <v>0</v>
      </c>
      <c r="CA73" s="34">
        <v>0</v>
      </c>
      <c r="CB73" s="34">
        <v>1.37</v>
      </c>
      <c r="CC73" s="34">
        <v>0.03</v>
      </c>
      <c r="CD73" s="34">
        <v>0</v>
      </c>
      <c r="CE73" s="34">
        <v>17.600000000000001</v>
      </c>
      <c r="CF73" s="34" t="s">
        <v>257</v>
      </c>
      <c r="CG73" s="34" t="s">
        <v>257</v>
      </c>
      <c r="CH73" s="34">
        <v>20.34</v>
      </c>
      <c r="CI73" s="34" t="s">
        <v>257</v>
      </c>
      <c r="CJ73" s="34">
        <v>51.16</v>
      </c>
      <c r="CK73" s="34">
        <v>100</v>
      </c>
      <c r="CL73" s="34">
        <v>12.12</v>
      </c>
      <c r="CM73" s="34" t="s">
        <v>257</v>
      </c>
      <c r="CN73" s="34">
        <v>16.809999999999999</v>
      </c>
      <c r="CO73" s="34">
        <v>7.76</v>
      </c>
      <c r="CP73" s="34" t="s">
        <v>257</v>
      </c>
      <c r="CQ73" s="34">
        <v>0</v>
      </c>
      <c r="CR73" s="34">
        <v>17.45</v>
      </c>
      <c r="CS73" s="34" t="s">
        <v>257</v>
      </c>
      <c r="CT73" s="34" t="s">
        <v>257</v>
      </c>
      <c r="CU73" s="34" t="s">
        <v>257</v>
      </c>
      <c r="CV73" s="34" t="s">
        <v>257</v>
      </c>
      <c r="CW73" s="34" t="s">
        <v>257</v>
      </c>
      <c r="CX73" s="34" t="s">
        <v>257</v>
      </c>
      <c r="CY73" s="34" t="s">
        <v>257</v>
      </c>
      <c r="CZ73" s="34" t="s">
        <v>397</v>
      </c>
      <c r="DA73" s="34" t="s">
        <v>258</v>
      </c>
      <c r="DB73" s="34" t="s">
        <v>257</v>
      </c>
      <c r="DC73" s="34" t="s">
        <v>307</v>
      </c>
      <c r="DD73" s="34" t="s">
        <v>257</v>
      </c>
      <c r="DE73" s="34" t="s">
        <v>257</v>
      </c>
      <c r="DF73" s="34" t="s">
        <v>276</v>
      </c>
      <c r="DG73" s="34" t="s">
        <v>257</v>
      </c>
      <c r="DH73" s="34" t="s">
        <v>1498</v>
      </c>
      <c r="DI73" s="34" t="s">
        <v>282</v>
      </c>
      <c r="DJ73" s="34" t="s">
        <v>432</v>
      </c>
      <c r="DK73" s="34" t="s">
        <v>257</v>
      </c>
      <c r="DL73" s="34" t="s">
        <v>451</v>
      </c>
      <c r="DM73" s="34" t="s">
        <v>423</v>
      </c>
      <c r="DN73" s="34" t="s">
        <v>257</v>
      </c>
      <c r="DO73" s="34" t="s">
        <v>257</v>
      </c>
      <c r="DP73" s="34" t="s">
        <v>334</v>
      </c>
      <c r="DQ73" s="34" t="s">
        <v>257</v>
      </c>
      <c r="DR73" s="34" t="s">
        <v>257</v>
      </c>
      <c r="DS73" s="34" t="s">
        <v>257</v>
      </c>
      <c r="DT73" s="34" t="s">
        <v>257</v>
      </c>
      <c r="DU73" s="34" t="s">
        <v>257</v>
      </c>
      <c r="DV73" s="34" t="s">
        <v>257</v>
      </c>
      <c r="DW73" s="34" t="s">
        <v>257</v>
      </c>
      <c r="DX73" s="34" t="s">
        <v>257</v>
      </c>
      <c r="DY73" s="34" t="s">
        <v>257</v>
      </c>
      <c r="DZ73" s="34" t="s">
        <v>257</v>
      </c>
      <c r="EA73" s="34" t="s">
        <v>257</v>
      </c>
      <c r="EB73" s="34" t="s">
        <v>257</v>
      </c>
      <c r="EC73" s="34" t="s">
        <v>257</v>
      </c>
      <c r="ED73" s="34" t="s">
        <v>257</v>
      </c>
      <c r="EE73" s="34" t="s">
        <v>257</v>
      </c>
      <c r="EF73" s="34" t="s">
        <v>257</v>
      </c>
      <c r="EG73" s="34" t="s">
        <v>257</v>
      </c>
      <c r="EH73" s="34" t="s">
        <v>257</v>
      </c>
      <c r="EI73" s="34" t="s">
        <v>257</v>
      </c>
      <c r="EJ73" s="34" t="s">
        <v>257</v>
      </c>
      <c r="EK73" s="34" t="s">
        <v>257</v>
      </c>
      <c r="EL73" s="34" t="s">
        <v>257</v>
      </c>
      <c r="EM73" s="34" t="s">
        <v>257</v>
      </c>
      <c r="EN73" s="34" t="s">
        <v>257</v>
      </c>
      <c r="EO73" s="34" t="s">
        <v>257</v>
      </c>
      <c r="EP73" s="34" t="s">
        <v>257</v>
      </c>
      <c r="EQ73" s="34" t="s">
        <v>257</v>
      </c>
      <c r="ER73" s="34" t="s">
        <v>257</v>
      </c>
      <c r="ES73" s="34" t="s">
        <v>257</v>
      </c>
      <c r="ET73" s="34" t="s">
        <v>418</v>
      </c>
      <c r="EU73" s="34" t="s">
        <v>498</v>
      </c>
      <c r="EV73" s="34" t="s">
        <v>1499</v>
      </c>
      <c r="EW73" s="34" t="s">
        <v>1500</v>
      </c>
      <c r="EX73" s="34" t="s">
        <v>1495</v>
      </c>
      <c r="EY73" s="34" t="s">
        <v>1295</v>
      </c>
      <c r="EZ73" s="34" t="s">
        <v>257</v>
      </c>
      <c r="FA73" s="34" t="s">
        <v>257</v>
      </c>
      <c r="FB73" s="34" t="s">
        <v>460</v>
      </c>
      <c r="FC73" s="34" t="s">
        <v>257</v>
      </c>
      <c r="FD73" s="34" t="s">
        <v>1501</v>
      </c>
      <c r="FE73" s="34" t="s">
        <v>282</v>
      </c>
      <c r="FF73" s="34" t="s">
        <v>574</v>
      </c>
      <c r="FG73" s="34" t="s">
        <v>257</v>
      </c>
      <c r="FH73" s="34" t="s">
        <v>1502</v>
      </c>
      <c r="FI73" s="34" t="s">
        <v>1120</v>
      </c>
      <c r="FJ73" s="34" t="s">
        <v>257</v>
      </c>
      <c r="FK73" s="34" t="s">
        <v>258</v>
      </c>
      <c r="FL73" s="34" t="s">
        <v>476</v>
      </c>
      <c r="FM73" s="34" t="s">
        <v>257</v>
      </c>
      <c r="FN73" s="34" t="s">
        <v>257</v>
      </c>
      <c r="FO73" s="34" t="s">
        <v>257</v>
      </c>
      <c r="FP73" s="34" t="s">
        <v>257</v>
      </c>
      <c r="FQ73" s="34" t="s">
        <v>257</v>
      </c>
      <c r="FR73" s="34">
        <v>133</v>
      </c>
      <c r="FS73" s="34">
        <v>537.41</v>
      </c>
      <c r="FT73" s="34">
        <v>99.722999999999999</v>
      </c>
      <c r="FU73" s="34">
        <v>94.593000000000004</v>
      </c>
      <c r="FV73" s="34">
        <v>84.564999999999998</v>
      </c>
      <c r="FW73" s="34">
        <v>420.221</v>
      </c>
      <c r="FX73" s="34" t="s">
        <v>257</v>
      </c>
      <c r="FY73" s="34" t="s">
        <v>257</v>
      </c>
      <c r="FZ73" s="34">
        <v>1057.847</v>
      </c>
      <c r="GA73" s="34" t="s">
        <v>257</v>
      </c>
      <c r="GB73" s="34">
        <v>827.64499999999998</v>
      </c>
      <c r="GC73" s="34">
        <v>122.333</v>
      </c>
      <c r="GD73" s="34">
        <v>1381.758</v>
      </c>
      <c r="GE73" s="34" t="s">
        <v>257</v>
      </c>
      <c r="GF73" s="34">
        <v>991.12099999999998</v>
      </c>
      <c r="GG73" s="34">
        <v>1319.8530000000001</v>
      </c>
      <c r="GH73" s="34" t="s">
        <v>257</v>
      </c>
      <c r="GI73" s="34">
        <v>1048</v>
      </c>
      <c r="GJ73" s="34">
        <v>1367.1020000000001</v>
      </c>
      <c r="GK73" s="34" t="s">
        <v>257</v>
      </c>
      <c r="GL73" s="34" t="s">
        <v>257</v>
      </c>
      <c r="GM73" s="34" t="s">
        <v>257</v>
      </c>
      <c r="GN73" s="34" t="s">
        <v>257</v>
      </c>
    </row>
    <row r="74" spans="1:196" x14ac:dyDescent="0.25">
      <c r="A74" s="33">
        <v>44815</v>
      </c>
      <c r="B74" s="34" t="s">
        <v>257</v>
      </c>
      <c r="C74" s="34">
        <v>0</v>
      </c>
      <c r="D74" s="34">
        <v>100</v>
      </c>
      <c r="E74" s="34" t="s">
        <v>257</v>
      </c>
      <c r="F74" s="34" t="s">
        <v>257</v>
      </c>
      <c r="G74" s="34" t="s">
        <v>257</v>
      </c>
      <c r="H74" s="34" t="s">
        <v>257</v>
      </c>
      <c r="I74" s="34" t="s">
        <v>257</v>
      </c>
      <c r="J74" s="34" t="s">
        <v>257</v>
      </c>
      <c r="K74" s="34" t="s">
        <v>257</v>
      </c>
      <c r="L74" s="34" t="s">
        <v>257</v>
      </c>
      <c r="M74" s="34" t="s">
        <v>257</v>
      </c>
      <c r="N74" s="34" t="s">
        <v>257</v>
      </c>
      <c r="O74" s="34" t="s">
        <v>257</v>
      </c>
      <c r="P74" s="34" t="s">
        <v>257</v>
      </c>
      <c r="Q74" s="34" t="s">
        <v>257</v>
      </c>
      <c r="R74" s="34" t="s">
        <v>257</v>
      </c>
      <c r="S74" s="34" t="s">
        <v>257</v>
      </c>
      <c r="T74" s="34" t="s">
        <v>257</v>
      </c>
      <c r="U74" s="34" t="s">
        <v>257</v>
      </c>
      <c r="V74" s="34" t="s">
        <v>257</v>
      </c>
      <c r="W74" s="34" t="s">
        <v>257</v>
      </c>
      <c r="X74" s="34" t="s">
        <v>257</v>
      </c>
      <c r="Y74" s="34" t="s">
        <v>257</v>
      </c>
      <c r="Z74" s="34" t="s">
        <v>257</v>
      </c>
      <c r="AA74" s="34" t="s">
        <v>257</v>
      </c>
      <c r="AB74" s="34" t="s">
        <v>257</v>
      </c>
      <c r="AC74" s="34" t="s">
        <v>257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34">
        <v>0</v>
      </c>
      <c r="AJ74" s="34" t="s">
        <v>257</v>
      </c>
      <c r="AK74" s="34" t="s">
        <v>257</v>
      </c>
      <c r="AL74" s="34">
        <v>0</v>
      </c>
      <c r="AM74" s="34" t="s">
        <v>257</v>
      </c>
      <c r="AN74" s="34">
        <v>0</v>
      </c>
      <c r="AO74" s="34">
        <v>0</v>
      </c>
      <c r="AP74" s="34">
        <v>0</v>
      </c>
      <c r="AQ74" s="34" t="s">
        <v>257</v>
      </c>
      <c r="AR74" s="34">
        <v>0</v>
      </c>
      <c r="AS74" s="34">
        <v>0</v>
      </c>
      <c r="AT74" s="34" t="s">
        <v>257</v>
      </c>
      <c r="AU74" s="34">
        <v>0</v>
      </c>
      <c r="AV74" s="34">
        <v>0</v>
      </c>
      <c r="AW74" s="34" t="s">
        <v>257</v>
      </c>
      <c r="AX74" s="34" t="s">
        <v>257</v>
      </c>
      <c r="AY74" s="34" t="s">
        <v>257</v>
      </c>
      <c r="AZ74" s="34" t="s">
        <v>257</v>
      </c>
      <c r="BA74" s="34" t="s">
        <v>257</v>
      </c>
      <c r="BB74" s="34" t="s">
        <v>258</v>
      </c>
      <c r="BC74" s="34" t="s">
        <v>1104</v>
      </c>
      <c r="BD74" s="34" t="s">
        <v>319</v>
      </c>
      <c r="BE74" s="34" t="s">
        <v>1503</v>
      </c>
      <c r="BF74" s="34" t="s">
        <v>1504</v>
      </c>
      <c r="BG74" s="34" t="s">
        <v>903</v>
      </c>
      <c r="BH74" s="34" t="s">
        <v>257</v>
      </c>
      <c r="BI74" s="34" t="s">
        <v>257</v>
      </c>
      <c r="BJ74" s="34" t="s">
        <v>783</v>
      </c>
      <c r="BK74" s="34" t="s">
        <v>257</v>
      </c>
      <c r="BL74" s="34" t="s">
        <v>1470</v>
      </c>
      <c r="BM74" s="34" t="s">
        <v>257</v>
      </c>
      <c r="BN74" s="34" t="s">
        <v>392</v>
      </c>
      <c r="BO74" s="34" t="s">
        <v>257</v>
      </c>
      <c r="BP74" s="34" t="s">
        <v>1505</v>
      </c>
      <c r="BQ74" s="34" t="s">
        <v>537</v>
      </c>
      <c r="BR74" s="34" t="s">
        <v>257</v>
      </c>
      <c r="BS74" s="34" t="s">
        <v>271</v>
      </c>
      <c r="BT74" s="34" t="s">
        <v>612</v>
      </c>
      <c r="BU74" s="34" t="s">
        <v>257</v>
      </c>
      <c r="BV74" s="34" t="s">
        <v>257</v>
      </c>
      <c r="BW74" s="34" t="s">
        <v>257</v>
      </c>
      <c r="BX74" s="34" t="s">
        <v>257</v>
      </c>
      <c r="BY74" s="34" t="s">
        <v>257</v>
      </c>
      <c r="BZ74" s="34">
        <v>0</v>
      </c>
      <c r="CA74" s="34">
        <v>0</v>
      </c>
      <c r="CB74" s="34">
        <v>1.56</v>
      </c>
      <c r="CC74" s="34">
        <v>0.03</v>
      </c>
      <c r="CD74" s="34">
        <v>0</v>
      </c>
      <c r="CE74" s="34">
        <v>5.71</v>
      </c>
      <c r="CF74" s="34" t="s">
        <v>257</v>
      </c>
      <c r="CG74" s="34" t="s">
        <v>257</v>
      </c>
      <c r="CH74" s="34">
        <v>20.37</v>
      </c>
      <c r="CI74" s="34" t="s">
        <v>257</v>
      </c>
      <c r="CJ74" s="34">
        <v>19.47</v>
      </c>
      <c r="CK74" s="34">
        <v>100</v>
      </c>
      <c r="CL74" s="34">
        <v>38.549999999999997</v>
      </c>
      <c r="CM74" s="34" t="s">
        <v>257</v>
      </c>
      <c r="CN74" s="34">
        <v>16.420000000000002</v>
      </c>
      <c r="CO74" s="34">
        <v>10.66</v>
      </c>
      <c r="CP74" s="34" t="s">
        <v>257</v>
      </c>
      <c r="CQ74" s="34">
        <v>0</v>
      </c>
      <c r="CR74" s="34">
        <v>17.829999999999998</v>
      </c>
      <c r="CS74" s="34" t="s">
        <v>257</v>
      </c>
      <c r="CT74" s="34" t="s">
        <v>257</v>
      </c>
      <c r="CU74" s="34" t="s">
        <v>257</v>
      </c>
      <c r="CV74" s="34" t="s">
        <v>257</v>
      </c>
      <c r="CW74" s="34" t="s">
        <v>257</v>
      </c>
      <c r="CX74" s="34" t="s">
        <v>257</v>
      </c>
      <c r="CY74" s="34" t="s">
        <v>257</v>
      </c>
      <c r="CZ74" s="34" t="s">
        <v>392</v>
      </c>
      <c r="DA74" s="34" t="s">
        <v>258</v>
      </c>
      <c r="DB74" s="34" t="s">
        <v>257</v>
      </c>
      <c r="DC74" s="34" t="s">
        <v>603</v>
      </c>
      <c r="DD74" s="34" t="s">
        <v>257</v>
      </c>
      <c r="DE74" s="34" t="s">
        <v>257</v>
      </c>
      <c r="DF74" s="34" t="s">
        <v>293</v>
      </c>
      <c r="DG74" s="34" t="s">
        <v>257</v>
      </c>
      <c r="DH74" s="34" t="s">
        <v>1506</v>
      </c>
      <c r="DI74" s="34" t="s">
        <v>352</v>
      </c>
      <c r="DJ74" s="34" t="s">
        <v>467</v>
      </c>
      <c r="DK74" s="34" t="s">
        <v>257</v>
      </c>
      <c r="DL74" s="34" t="s">
        <v>1445</v>
      </c>
      <c r="DM74" s="34" t="s">
        <v>273</v>
      </c>
      <c r="DN74" s="34" t="s">
        <v>257</v>
      </c>
      <c r="DO74" s="34" t="s">
        <v>257</v>
      </c>
      <c r="DP74" s="34" t="s">
        <v>662</v>
      </c>
      <c r="DQ74" s="34" t="s">
        <v>257</v>
      </c>
      <c r="DR74" s="34" t="s">
        <v>257</v>
      </c>
      <c r="DS74" s="34" t="s">
        <v>257</v>
      </c>
      <c r="DT74" s="34" t="s">
        <v>257</v>
      </c>
      <c r="DU74" s="34" t="s">
        <v>257</v>
      </c>
      <c r="DV74" s="34" t="s">
        <v>257</v>
      </c>
      <c r="DW74" s="34" t="s">
        <v>257</v>
      </c>
      <c r="DX74" s="34" t="s">
        <v>257</v>
      </c>
      <c r="DY74" s="34" t="s">
        <v>257</v>
      </c>
      <c r="DZ74" s="34" t="s">
        <v>257</v>
      </c>
      <c r="EA74" s="34" t="s">
        <v>257</v>
      </c>
      <c r="EB74" s="34" t="s">
        <v>257</v>
      </c>
      <c r="EC74" s="34" t="s">
        <v>257</v>
      </c>
      <c r="ED74" s="34" t="s">
        <v>257</v>
      </c>
      <c r="EE74" s="34" t="s">
        <v>257</v>
      </c>
      <c r="EF74" s="34" t="s">
        <v>257</v>
      </c>
      <c r="EG74" s="34" t="s">
        <v>257</v>
      </c>
      <c r="EH74" s="34" t="s">
        <v>257</v>
      </c>
      <c r="EI74" s="34" t="s">
        <v>257</v>
      </c>
      <c r="EJ74" s="34" t="s">
        <v>257</v>
      </c>
      <c r="EK74" s="34" t="s">
        <v>257</v>
      </c>
      <c r="EL74" s="34" t="s">
        <v>257</v>
      </c>
      <c r="EM74" s="34" t="s">
        <v>257</v>
      </c>
      <c r="EN74" s="34" t="s">
        <v>257</v>
      </c>
      <c r="EO74" s="34" t="s">
        <v>257</v>
      </c>
      <c r="EP74" s="34" t="s">
        <v>257</v>
      </c>
      <c r="EQ74" s="34" t="s">
        <v>257</v>
      </c>
      <c r="ER74" s="34" t="s">
        <v>257</v>
      </c>
      <c r="ES74" s="34" t="s">
        <v>257</v>
      </c>
      <c r="ET74" s="34" t="s">
        <v>258</v>
      </c>
      <c r="EU74" s="34" t="s">
        <v>1104</v>
      </c>
      <c r="EV74" s="34" t="s">
        <v>1507</v>
      </c>
      <c r="EW74" s="34" t="s">
        <v>1508</v>
      </c>
      <c r="EX74" s="34" t="s">
        <v>1504</v>
      </c>
      <c r="EY74" s="34" t="s">
        <v>1509</v>
      </c>
      <c r="EZ74" s="34" t="s">
        <v>257</v>
      </c>
      <c r="FA74" s="34" t="s">
        <v>257</v>
      </c>
      <c r="FB74" s="34" t="s">
        <v>352</v>
      </c>
      <c r="FC74" s="34" t="s">
        <v>257</v>
      </c>
      <c r="FD74" s="34" t="s">
        <v>1510</v>
      </c>
      <c r="FE74" s="34" t="s">
        <v>352</v>
      </c>
      <c r="FF74" s="34" t="s">
        <v>325</v>
      </c>
      <c r="FG74" s="34" t="s">
        <v>257</v>
      </c>
      <c r="FH74" s="34" t="s">
        <v>1511</v>
      </c>
      <c r="FI74" s="34" t="s">
        <v>1512</v>
      </c>
      <c r="FJ74" s="34" t="s">
        <v>257</v>
      </c>
      <c r="FK74" s="34" t="s">
        <v>271</v>
      </c>
      <c r="FL74" s="34" t="s">
        <v>477</v>
      </c>
      <c r="FM74" s="34" t="s">
        <v>257</v>
      </c>
      <c r="FN74" s="34" t="s">
        <v>257</v>
      </c>
      <c r="FO74" s="34" t="s">
        <v>257</v>
      </c>
      <c r="FP74" s="34" t="s">
        <v>257</v>
      </c>
      <c r="FQ74" s="34" t="s">
        <v>257</v>
      </c>
      <c r="FR74" s="34">
        <v>239</v>
      </c>
      <c r="FS74" s="34">
        <v>580.58699999999999</v>
      </c>
      <c r="FT74" s="34">
        <v>97.772999999999996</v>
      </c>
      <c r="FU74" s="34">
        <v>98.831999999999994</v>
      </c>
      <c r="FV74" s="34">
        <v>86.927000000000007</v>
      </c>
      <c r="FW74" s="34">
        <v>412.298</v>
      </c>
      <c r="FX74" s="34" t="s">
        <v>257</v>
      </c>
      <c r="FY74" s="34" t="s">
        <v>257</v>
      </c>
      <c r="FZ74" s="34">
        <v>1199.037</v>
      </c>
      <c r="GA74" s="34" t="s">
        <v>257</v>
      </c>
      <c r="GB74" s="34">
        <v>1014.693</v>
      </c>
      <c r="GC74" s="34">
        <v>108.944</v>
      </c>
      <c r="GD74" s="34">
        <v>833.89200000000005</v>
      </c>
      <c r="GE74" s="34" t="s">
        <v>257</v>
      </c>
      <c r="GF74" s="34">
        <v>958.49599999999998</v>
      </c>
      <c r="GG74" s="34">
        <v>1152.7539999999999</v>
      </c>
      <c r="GH74" s="34" t="s">
        <v>257</v>
      </c>
      <c r="GI74" s="34">
        <v>555.33299999999997</v>
      </c>
      <c r="GJ74" s="34">
        <v>1041.1279999999999</v>
      </c>
      <c r="GK74" s="34" t="s">
        <v>257</v>
      </c>
      <c r="GL74" s="34" t="s">
        <v>257</v>
      </c>
      <c r="GM74" s="34" t="s">
        <v>257</v>
      </c>
      <c r="GN74" s="34" t="s">
        <v>257</v>
      </c>
    </row>
    <row r="75" spans="1:196" x14ac:dyDescent="0.25">
      <c r="A75" s="33">
        <v>44816</v>
      </c>
      <c r="B75" s="34" t="s">
        <v>257</v>
      </c>
      <c r="C75" s="34">
        <v>0</v>
      </c>
      <c r="D75" s="34">
        <v>100</v>
      </c>
      <c r="E75" s="34" t="s">
        <v>257</v>
      </c>
      <c r="F75" s="34" t="s">
        <v>257</v>
      </c>
      <c r="G75" s="34" t="s">
        <v>257</v>
      </c>
      <c r="H75" s="34" t="s">
        <v>257</v>
      </c>
      <c r="I75" s="34" t="s">
        <v>257</v>
      </c>
      <c r="J75" s="34" t="s">
        <v>257</v>
      </c>
      <c r="K75" s="34" t="s">
        <v>257</v>
      </c>
      <c r="L75" s="34" t="s">
        <v>257</v>
      </c>
      <c r="M75" s="34" t="s">
        <v>257</v>
      </c>
      <c r="N75" s="34" t="s">
        <v>257</v>
      </c>
      <c r="O75" s="34" t="s">
        <v>257</v>
      </c>
      <c r="P75" s="34" t="s">
        <v>257</v>
      </c>
      <c r="Q75" s="34" t="s">
        <v>257</v>
      </c>
      <c r="R75" s="34" t="s">
        <v>257</v>
      </c>
      <c r="S75" s="34" t="s">
        <v>257</v>
      </c>
      <c r="T75" s="34" t="s">
        <v>257</v>
      </c>
      <c r="U75" s="34" t="s">
        <v>257</v>
      </c>
      <c r="V75" s="34" t="s">
        <v>257</v>
      </c>
      <c r="W75" s="34" t="s">
        <v>257</v>
      </c>
      <c r="X75" s="34" t="s">
        <v>257</v>
      </c>
      <c r="Y75" s="34" t="s">
        <v>257</v>
      </c>
      <c r="Z75" s="34" t="s">
        <v>257</v>
      </c>
      <c r="AA75" s="34" t="s">
        <v>257</v>
      </c>
      <c r="AB75" s="34" t="s">
        <v>257</v>
      </c>
      <c r="AC75" s="34" t="s">
        <v>257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34">
        <v>0</v>
      </c>
      <c r="AJ75" s="34" t="s">
        <v>257</v>
      </c>
      <c r="AK75" s="34" t="s">
        <v>257</v>
      </c>
      <c r="AL75" s="34">
        <v>0</v>
      </c>
      <c r="AM75" s="34" t="s">
        <v>257</v>
      </c>
      <c r="AN75" s="34">
        <v>0</v>
      </c>
      <c r="AO75" s="34">
        <v>0</v>
      </c>
      <c r="AP75" s="34">
        <v>0</v>
      </c>
      <c r="AQ75" s="34" t="s">
        <v>257</v>
      </c>
      <c r="AR75" s="34">
        <v>0</v>
      </c>
      <c r="AS75" s="34">
        <v>0</v>
      </c>
      <c r="AT75" s="34" t="s">
        <v>257</v>
      </c>
      <c r="AU75" s="34">
        <v>0</v>
      </c>
      <c r="AV75" s="34">
        <v>0</v>
      </c>
      <c r="AW75" s="34" t="s">
        <v>257</v>
      </c>
      <c r="AX75" s="34" t="s">
        <v>257</v>
      </c>
      <c r="AY75" s="34" t="s">
        <v>257</v>
      </c>
      <c r="AZ75" s="34" t="s">
        <v>257</v>
      </c>
      <c r="BA75" s="34" t="s">
        <v>257</v>
      </c>
      <c r="BB75" s="34" t="s">
        <v>258</v>
      </c>
      <c r="BC75" s="34" t="s">
        <v>1513</v>
      </c>
      <c r="BD75" s="34" t="s">
        <v>1514</v>
      </c>
      <c r="BE75" s="34" t="s">
        <v>1515</v>
      </c>
      <c r="BF75" s="34" t="s">
        <v>1516</v>
      </c>
      <c r="BG75" s="34" t="s">
        <v>1260</v>
      </c>
      <c r="BH75" s="34" t="s">
        <v>257</v>
      </c>
      <c r="BI75" s="34" t="s">
        <v>257</v>
      </c>
      <c r="BJ75" s="34" t="s">
        <v>1009</v>
      </c>
      <c r="BK75" s="34" t="s">
        <v>257</v>
      </c>
      <c r="BL75" s="34" t="s">
        <v>1517</v>
      </c>
      <c r="BM75" s="34" t="s">
        <v>257</v>
      </c>
      <c r="BN75" s="34" t="s">
        <v>594</v>
      </c>
      <c r="BO75" s="34" t="s">
        <v>257</v>
      </c>
      <c r="BP75" s="34" t="s">
        <v>1518</v>
      </c>
      <c r="BQ75" s="34" t="s">
        <v>476</v>
      </c>
      <c r="BR75" s="34" t="s">
        <v>257</v>
      </c>
      <c r="BS75" s="34" t="s">
        <v>313</v>
      </c>
      <c r="BT75" s="34" t="s">
        <v>355</v>
      </c>
      <c r="BU75" s="34" t="s">
        <v>257</v>
      </c>
      <c r="BV75" s="34" t="s">
        <v>257</v>
      </c>
      <c r="BW75" s="34" t="s">
        <v>257</v>
      </c>
      <c r="BX75" s="34" t="s">
        <v>257</v>
      </c>
      <c r="BY75" s="34" t="s">
        <v>257</v>
      </c>
      <c r="BZ75" s="34">
        <v>0</v>
      </c>
      <c r="CA75" s="34">
        <v>38.71</v>
      </c>
      <c r="CB75" s="34">
        <v>1.35</v>
      </c>
      <c r="CC75" s="34">
        <v>0.03</v>
      </c>
      <c r="CD75" s="34">
        <v>0.18</v>
      </c>
      <c r="CE75" s="34">
        <v>15.52</v>
      </c>
      <c r="CF75" s="34" t="s">
        <v>257</v>
      </c>
      <c r="CG75" s="34" t="s">
        <v>257</v>
      </c>
      <c r="CH75" s="34">
        <v>20.72</v>
      </c>
      <c r="CI75" s="34" t="s">
        <v>257</v>
      </c>
      <c r="CJ75" s="34">
        <v>61.58</v>
      </c>
      <c r="CK75" s="34">
        <v>100</v>
      </c>
      <c r="CL75" s="34">
        <v>14.81</v>
      </c>
      <c r="CM75" s="34" t="s">
        <v>257</v>
      </c>
      <c r="CN75" s="34">
        <v>21.07</v>
      </c>
      <c r="CO75" s="34">
        <v>7.84</v>
      </c>
      <c r="CP75" s="34" t="s">
        <v>257</v>
      </c>
      <c r="CQ75" s="34">
        <v>0</v>
      </c>
      <c r="CR75" s="34">
        <v>17.3</v>
      </c>
      <c r="CS75" s="34" t="s">
        <v>257</v>
      </c>
      <c r="CT75" s="34" t="s">
        <v>257</v>
      </c>
      <c r="CU75" s="34" t="s">
        <v>257</v>
      </c>
      <c r="CV75" s="34" t="s">
        <v>257</v>
      </c>
      <c r="CW75" s="34" t="s">
        <v>257</v>
      </c>
      <c r="CX75" s="34" t="s">
        <v>257</v>
      </c>
      <c r="CY75" s="34" t="s">
        <v>476</v>
      </c>
      <c r="CZ75" s="34" t="s">
        <v>460</v>
      </c>
      <c r="DA75" s="34" t="s">
        <v>258</v>
      </c>
      <c r="DB75" s="34" t="s">
        <v>258</v>
      </c>
      <c r="DC75" s="34" t="s">
        <v>1411</v>
      </c>
      <c r="DD75" s="34" t="s">
        <v>257</v>
      </c>
      <c r="DE75" s="34" t="s">
        <v>257</v>
      </c>
      <c r="DF75" s="34" t="s">
        <v>603</v>
      </c>
      <c r="DG75" s="34" t="s">
        <v>257</v>
      </c>
      <c r="DH75" s="34" t="s">
        <v>1519</v>
      </c>
      <c r="DI75" s="34" t="s">
        <v>271</v>
      </c>
      <c r="DJ75" s="34" t="s">
        <v>276</v>
      </c>
      <c r="DK75" s="34" t="s">
        <v>257</v>
      </c>
      <c r="DL75" s="34" t="s">
        <v>1520</v>
      </c>
      <c r="DM75" s="34" t="s">
        <v>317</v>
      </c>
      <c r="DN75" s="34" t="s">
        <v>257</v>
      </c>
      <c r="DO75" s="34" t="s">
        <v>257</v>
      </c>
      <c r="DP75" s="34" t="s">
        <v>334</v>
      </c>
      <c r="DQ75" s="34" t="s">
        <v>257</v>
      </c>
      <c r="DR75" s="34" t="s">
        <v>257</v>
      </c>
      <c r="DS75" s="34" t="s">
        <v>257</v>
      </c>
      <c r="DT75" s="34" t="s">
        <v>257</v>
      </c>
      <c r="DU75" s="34" t="s">
        <v>257</v>
      </c>
      <c r="DV75" s="34" t="s">
        <v>257</v>
      </c>
      <c r="DW75" s="34" t="s">
        <v>257</v>
      </c>
      <c r="DX75" s="34" t="s">
        <v>257</v>
      </c>
      <c r="DY75" s="34" t="s">
        <v>257</v>
      </c>
      <c r="DZ75" s="34" t="s">
        <v>257</v>
      </c>
      <c r="EA75" s="34" t="s">
        <v>257</v>
      </c>
      <c r="EB75" s="34" t="s">
        <v>257</v>
      </c>
      <c r="EC75" s="34" t="s">
        <v>257</v>
      </c>
      <c r="ED75" s="34" t="s">
        <v>257</v>
      </c>
      <c r="EE75" s="34" t="s">
        <v>257</v>
      </c>
      <c r="EF75" s="34" t="s">
        <v>257</v>
      </c>
      <c r="EG75" s="34" t="s">
        <v>257</v>
      </c>
      <c r="EH75" s="34" t="s">
        <v>257</v>
      </c>
      <c r="EI75" s="34" t="s">
        <v>257</v>
      </c>
      <c r="EJ75" s="34" t="s">
        <v>257</v>
      </c>
      <c r="EK75" s="34" t="s">
        <v>257</v>
      </c>
      <c r="EL75" s="34" t="s">
        <v>257</v>
      </c>
      <c r="EM75" s="34" t="s">
        <v>257</v>
      </c>
      <c r="EN75" s="34" t="s">
        <v>257</v>
      </c>
      <c r="EO75" s="34" t="s">
        <v>257</v>
      </c>
      <c r="EP75" s="34" t="s">
        <v>257</v>
      </c>
      <c r="EQ75" s="34" t="s">
        <v>257</v>
      </c>
      <c r="ER75" s="34" t="s">
        <v>257</v>
      </c>
      <c r="ES75" s="34" t="s">
        <v>257</v>
      </c>
      <c r="ET75" s="34" t="s">
        <v>258</v>
      </c>
      <c r="EU75" s="34" t="s">
        <v>636</v>
      </c>
      <c r="EV75" s="34" t="s">
        <v>1521</v>
      </c>
      <c r="EW75" s="34" t="s">
        <v>665</v>
      </c>
      <c r="EX75" s="34" t="s">
        <v>900</v>
      </c>
      <c r="EY75" s="34" t="s">
        <v>576</v>
      </c>
      <c r="EZ75" s="34" t="s">
        <v>257</v>
      </c>
      <c r="FA75" s="34" t="s">
        <v>257</v>
      </c>
      <c r="FB75" s="34" t="s">
        <v>736</v>
      </c>
      <c r="FC75" s="34" t="s">
        <v>257</v>
      </c>
      <c r="FD75" s="34" t="s">
        <v>1522</v>
      </c>
      <c r="FE75" s="34" t="s">
        <v>271</v>
      </c>
      <c r="FF75" s="34" t="s">
        <v>590</v>
      </c>
      <c r="FG75" s="34" t="s">
        <v>257</v>
      </c>
      <c r="FH75" s="34" t="s">
        <v>1523</v>
      </c>
      <c r="FI75" s="34" t="s">
        <v>925</v>
      </c>
      <c r="FJ75" s="34" t="s">
        <v>257</v>
      </c>
      <c r="FK75" s="34" t="s">
        <v>313</v>
      </c>
      <c r="FL75" s="34" t="s">
        <v>431</v>
      </c>
      <c r="FM75" s="34" t="s">
        <v>257</v>
      </c>
      <c r="FN75" s="34" t="s">
        <v>257</v>
      </c>
      <c r="FO75" s="34" t="s">
        <v>257</v>
      </c>
      <c r="FP75" s="34" t="s">
        <v>257</v>
      </c>
      <c r="FQ75" s="34" t="s">
        <v>257</v>
      </c>
      <c r="FR75" s="34">
        <v>169</v>
      </c>
      <c r="FS75" s="34">
        <v>4582.0770000000002</v>
      </c>
      <c r="FT75" s="34">
        <v>98.501999999999995</v>
      </c>
      <c r="FU75" s="34">
        <v>122.27200000000001</v>
      </c>
      <c r="FV75" s="34">
        <v>84.805999999999997</v>
      </c>
      <c r="FW75" s="34">
        <v>1324.6379999999999</v>
      </c>
      <c r="FX75" s="34" t="s">
        <v>257</v>
      </c>
      <c r="FY75" s="34" t="s">
        <v>257</v>
      </c>
      <c r="FZ75" s="34">
        <v>1900.6669999999999</v>
      </c>
      <c r="GA75" s="34" t="s">
        <v>257</v>
      </c>
      <c r="GB75" s="34">
        <v>868.98800000000006</v>
      </c>
      <c r="GC75" s="34">
        <v>267</v>
      </c>
      <c r="GD75" s="34">
        <v>1137.444</v>
      </c>
      <c r="GE75" s="34" t="s">
        <v>257</v>
      </c>
      <c r="GF75" s="34">
        <v>1155.6610000000001</v>
      </c>
      <c r="GG75" s="34">
        <v>1420.8119999999999</v>
      </c>
      <c r="GH75" s="34" t="s">
        <v>257</v>
      </c>
      <c r="GI75" s="34">
        <v>681.6</v>
      </c>
      <c r="GJ75" s="34">
        <v>1281.7719999999999</v>
      </c>
      <c r="GK75" s="34" t="s">
        <v>257</v>
      </c>
      <c r="GL75" s="34" t="s">
        <v>257</v>
      </c>
      <c r="GM75" s="34" t="s">
        <v>257</v>
      </c>
      <c r="GN75" s="34" t="s">
        <v>257</v>
      </c>
    </row>
    <row r="76" spans="1:196" x14ac:dyDescent="0.25">
      <c r="A76" s="33">
        <v>44817</v>
      </c>
      <c r="B76" s="34" t="s">
        <v>257</v>
      </c>
      <c r="C76" s="34">
        <v>0</v>
      </c>
      <c r="D76" s="34">
        <v>100</v>
      </c>
      <c r="E76" s="34" t="s">
        <v>257</v>
      </c>
      <c r="F76" s="34" t="s">
        <v>257</v>
      </c>
      <c r="G76" s="34" t="s">
        <v>257</v>
      </c>
      <c r="H76" s="34" t="s">
        <v>257</v>
      </c>
      <c r="I76" s="34" t="s">
        <v>257</v>
      </c>
      <c r="J76" s="34" t="s">
        <v>257</v>
      </c>
      <c r="K76" s="34" t="s">
        <v>257</v>
      </c>
      <c r="L76" s="34" t="s">
        <v>257</v>
      </c>
      <c r="M76" s="34" t="s">
        <v>257</v>
      </c>
      <c r="N76" s="34" t="s">
        <v>257</v>
      </c>
      <c r="O76" s="34" t="s">
        <v>257</v>
      </c>
      <c r="P76" s="34" t="s">
        <v>257</v>
      </c>
      <c r="Q76" s="34" t="s">
        <v>257</v>
      </c>
      <c r="R76" s="34" t="s">
        <v>257</v>
      </c>
      <c r="S76" s="34" t="s">
        <v>257</v>
      </c>
      <c r="T76" s="34" t="s">
        <v>257</v>
      </c>
      <c r="U76" s="34" t="s">
        <v>257</v>
      </c>
      <c r="V76" s="34" t="s">
        <v>257</v>
      </c>
      <c r="W76" s="34" t="s">
        <v>257</v>
      </c>
      <c r="X76" s="34" t="s">
        <v>257</v>
      </c>
      <c r="Y76" s="34" t="s">
        <v>257</v>
      </c>
      <c r="Z76" s="34" t="s">
        <v>257</v>
      </c>
      <c r="AA76" s="34" t="s">
        <v>257</v>
      </c>
      <c r="AB76" s="34" t="s">
        <v>257</v>
      </c>
      <c r="AC76" s="34" t="s">
        <v>257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34">
        <v>0</v>
      </c>
      <c r="AJ76" s="34" t="s">
        <v>257</v>
      </c>
      <c r="AK76" s="34" t="s">
        <v>257</v>
      </c>
      <c r="AL76" s="34">
        <v>0</v>
      </c>
      <c r="AM76" s="34" t="s">
        <v>257</v>
      </c>
      <c r="AN76" s="34">
        <v>0</v>
      </c>
      <c r="AO76" s="34">
        <v>0</v>
      </c>
      <c r="AP76" s="34">
        <v>0</v>
      </c>
      <c r="AQ76" s="34" t="s">
        <v>257</v>
      </c>
      <c r="AR76" s="34">
        <v>0</v>
      </c>
      <c r="AS76" s="34">
        <v>0</v>
      </c>
      <c r="AT76" s="34" t="s">
        <v>257</v>
      </c>
      <c r="AU76" s="34">
        <v>0</v>
      </c>
      <c r="AV76" s="34">
        <v>0</v>
      </c>
      <c r="AW76" s="34">
        <v>0</v>
      </c>
      <c r="AX76" s="34" t="s">
        <v>257</v>
      </c>
      <c r="AY76" s="34" t="s">
        <v>257</v>
      </c>
      <c r="AZ76" s="34" t="s">
        <v>257</v>
      </c>
      <c r="BA76" s="34" t="s">
        <v>257</v>
      </c>
      <c r="BB76" s="34" t="s">
        <v>258</v>
      </c>
      <c r="BC76" s="34" t="s">
        <v>1524</v>
      </c>
      <c r="BD76" s="34" t="s">
        <v>1525</v>
      </c>
      <c r="BE76" s="34" t="s">
        <v>1526</v>
      </c>
      <c r="BF76" s="34" t="s">
        <v>1527</v>
      </c>
      <c r="BG76" s="34" t="s">
        <v>1528</v>
      </c>
      <c r="BH76" s="34" t="s">
        <v>257</v>
      </c>
      <c r="BI76" s="34" t="s">
        <v>257</v>
      </c>
      <c r="BJ76" s="34" t="s">
        <v>853</v>
      </c>
      <c r="BK76" s="34" t="s">
        <v>257</v>
      </c>
      <c r="BL76" s="34" t="s">
        <v>1529</v>
      </c>
      <c r="BM76" s="34" t="s">
        <v>257</v>
      </c>
      <c r="BN76" s="34" t="s">
        <v>1053</v>
      </c>
      <c r="BO76" s="34" t="s">
        <v>257</v>
      </c>
      <c r="BP76" s="34" t="s">
        <v>1530</v>
      </c>
      <c r="BQ76" s="34" t="s">
        <v>298</v>
      </c>
      <c r="BR76" s="34" t="s">
        <v>257</v>
      </c>
      <c r="BS76" s="34" t="s">
        <v>313</v>
      </c>
      <c r="BT76" s="34" t="s">
        <v>327</v>
      </c>
      <c r="BU76" s="34" t="s">
        <v>407</v>
      </c>
      <c r="BV76" s="34" t="s">
        <v>257</v>
      </c>
      <c r="BW76" s="34" t="s">
        <v>257</v>
      </c>
      <c r="BX76" s="34" t="s">
        <v>257</v>
      </c>
      <c r="BY76" s="34" t="s">
        <v>257</v>
      </c>
      <c r="BZ76" s="34">
        <v>50</v>
      </c>
      <c r="CA76" s="34">
        <v>1.63</v>
      </c>
      <c r="CB76" s="34">
        <v>1.3</v>
      </c>
      <c r="CC76" s="34">
        <v>0.03</v>
      </c>
      <c r="CD76" s="34">
        <v>0</v>
      </c>
      <c r="CE76" s="34">
        <v>15.91</v>
      </c>
      <c r="CF76" s="34" t="s">
        <v>257</v>
      </c>
      <c r="CG76" s="34" t="s">
        <v>257</v>
      </c>
      <c r="CH76" s="34">
        <v>14.04</v>
      </c>
      <c r="CI76" s="34" t="s">
        <v>257</v>
      </c>
      <c r="CJ76" s="34">
        <v>36.67</v>
      </c>
      <c r="CK76" s="34">
        <v>100</v>
      </c>
      <c r="CL76" s="34">
        <v>14.29</v>
      </c>
      <c r="CM76" s="34" t="s">
        <v>257</v>
      </c>
      <c r="CN76" s="34">
        <v>16.62</v>
      </c>
      <c r="CO76" s="34">
        <v>8.8699999999999992</v>
      </c>
      <c r="CP76" s="34" t="s">
        <v>257</v>
      </c>
      <c r="CQ76" s="34">
        <v>16.670000000000002</v>
      </c>
      <c r="CR76" s="34">
        <v>14.39</v>
      </c>
      <c r="CS76" s="34">
        <v>0</v>
      </c>
      <c r="CT76" s="34" t="s">
        <v>257</v>
      </c>
      <c r="CU76" s="34" t="s">
        <v>257</v>
      </c>
      <c r="CV76" s="34" t="s">
        <v>257</v>
      </c>
      <c r="CW76" s="34" t="s">
        <v>257</v>
      </c>
      <c r="CX76" s="34" t="s">
        <v>258</v>
      </c>
      <c r="CY76" s="34" t="s">
        <v>432</v>
      </c>
      <c r="CZ76" s="34" t="s">
        <v>323</v>
      </c>
      <c r="DA76" s="34" t="s">
        <v>258</v>
      </c>
      <c r="DB76" s="34" t="s">
        <v>257</v>
      </c>
      <c r="DC76" s="34" t="s">
        <v>537</v>
      </c>
      <c r="DD76" s="34" t="s">
        <v>257</v>
      </c>
      <c r="DE76" s="34" t="s">
        <v>257</v>
      </c>
      <c r="DF76" s="34" t="s">
        <v>343</v>
      </c>
      <c r="DG76" s="34" t="s">
        <v>257</v>
      </c>
      <c r="DH76" s="34" t="s">
        <v>1531</v>
      </c>
      <c r="DI76" s="34" t="s">
        <v>313</v>
      </c>
      <c r="DJ76" s="34" t="s">
        <v>423</v>
      </c>
      <c r="DK76" s="34" t="s">
        <v>257</v>
      </c>
      <c r="DL76" s="34" t="s">
        <v>1532</v>
      </c>
      <c r="DM76" s="34" t="s">
        <v>848</v>
      </c>
      <c r="DN76" s="34" t="s">
        <v>257</v>
      </c>
      <c r="DO76" s="34" t="s">
        <v>418</v>
      </c>
      <c r="DP76" s="34" t="s">
        <v>763</v>
      </c>
      <c r="DQ76" s="34" t="s">
        <v>257</v>
      </c>
      <c r="DR76" s="34" t="s">
        <v>257</v>
      </c>
      <c r="DS76" s="34" t="s">
        <v>257</v>
      </c>
      <c r="DT76" s="34" t="s">
        <v>257</v>
      </c>
      <c r="DU76" s="34" t="s">
        <v>257</v>
      </c>
      <c r="DV76" s="34" t="s">
        <v>257</v>
      </c>
      <c r="DW76" s="34" t="s">
        <v>257</v>
      </c>
      <c r="DX76" s="34" t="s">
        <v>257</v>
      </c>
      <c r="DY76" s="34" t="s">
        <v>257</v>
      </c>
      <c r="DZ76" s="34" t="s">
        <v>257</v>
      </c>
      <c r="EA76" s="34" t="s">
        <v>257</v>
      </c>
      <c r="EB76" s="34" t="s">
        <v>257</v>
      </c>
      <c r="EC76" s="34" t="s">
        <v>257</v>
      </c>
      <c r="ED76" s="34" t="s">
        <v>257</v>
      </c>
      <c r="EE76" s="34" t="s">
        <v>257</v>
      </c>
      <c r="EF76" s="34" t="s">
        <v>257</v>
      </c>
      <c r="EG76" s="34" t="s">
        <v>257</v>
      </c>
      <c r="EH76" s="34" t="s">
        <v>257</v>
      </c>
      <c r="EI76" s="34" t="s">
        <v>257</v>
      </c>
      <c r="EJ76" s="34" t="s">
        <v>257</v>
      </c>
      <c r="EK76" s="34" t="s">
        <v>257</v>
      </c>
      <c r="EL76" s="34" t="s">
        <v>257</v>
      </c>
      <c r="EM76" s="34" t="s">
        <v>257</v>
      </c>
      <c r="EN76" s="34" t="s">
        <v>257</v>
      </c>
      <c r="EO76" s="34" t="s">
        <v>257</v>
      </c>
      <c r="EP76" s="34" t="s">
        <v>257</v>
      </c>
      <c r="EQ76" s="34" t="s">
        <v>257</v>
      </c>
      <c r="ER76" s="34" t="s">
        <v>257</v>
      </c>
      <c r="ES76" s="34" t="s">
        <v>257</v>
      </c>
      <c r="ET76" s="34" t="s">
        <v>278</v>
      </c>
      <c r="EU76" s="34" t="s">
        <v>1533</v>
      </c>
      <c r="EV76" s="34" t="s">
        <v>1534</v>
      </c>
      <c r="EW76" s="34" t="s">
        <v>1535</v>
      </c>
      <c r="EX76" s="34" t="s">
        <v>1527</v>
      </c>
      <c r="EY76" s="34" t="s">
        <v>1536</v>
      </c>
      <c r="EZ76" s="34" t="s">
        <v>257</v>
      </c>
      <c r="FA76" s="34" t="s">
        <v>257</v>
      </c>
      <c r="FB76" s="34" t="s">
        <v>1053</v>
      </c>
      <c r="FC76" s="34" t="s">
        <v>257</v>
      </c>
      <c r="FD76" s="34" t="s">
        <v>1537</v>
      </c>
      <c r="FE76" s="34" t="s">
        <v>313</v>
      </c>
      <c r="FF76" s="34" t="s">
        <v>1185</v>
      </c>
      <c r="FG76" s="34" t="s">
        <v>257</v>
      </c>
      <c r="FH76" s="34" t="s">
        <v>1538</v>
      </c>
      <c r="FI76" s="34" t="s">
        <v>454</v>
      </c>
      <c r="FJ76" s="34" t="s">
        <v>257</v>
      </c>
      <c r="FK76" s="34" t="s">
        <v>271</v>
      </c>
      <c r="FL76" s="34" t="s">
        <v>864</v>
      </c>
      <c r="FM76" s="34" t="s">
        <v>407</v>
      </c>
      <c r="FN76" s="34" t="s">
        <v>257</v>
      </c>
      <c r="FO76" s="34" t="s">
        <v>257</v>
      </c>
      <c r="FP76" s="34" t="s">
        <v>257</v>
      </c>
      <c r="FQ76" s="34" t="s">
        <v>257</v>
      </c>
      <c r="FR76" s="34">
        <v>147.25</v>
      </c>
      <c r="FS76" s="34">
        <v>981.23599999999999</v>
      </c>
      <c r="FT76" s="34">
        <v>94.542000000000002</v>
      </c>
      <c r="FU76" s="34">
        <v>91.239000000000004</v>
      </c>
      <c r="FV76" s="34">
        <v>87.331000000000003</v>
      </c>
      <c r="FW76" s="34">
        <v>662.15099999999995</v>
      </c>
      <c r="FX76" s="34" t="s">
        <v>257</v>
      </c>
      <c r="FY76" s="34" t="s">
        <v>257</v>
      </c>
      <c r="FZ76" s="34">
        <v>1258.6579999999999</v>
      </c>
      <c r="GA76" s="34" t="s">
        <v>257</v>
      </c>
      <c r="GB76" s="34">
        <v>1003.052</v>
      </c>
      <c r="GC76" s="34">
        <v>106.8</v>
      </c>
      <c r="GD76" s="34">
        <v>1179.5260000000001</v>
      </c>
      <c r="GE76" s="34" t="s">
        <v>257</v>
      </c>
      <c r="GF76" s="34">
        <v>1180.6969999999999</v>
      </c>
      <c r="GG76" s="34">
        <v>1208.4010000000001</v>
      </c>
      <c r="GH76" s="34" t="s">
        <v>257</v>
      </c>
      <c r="GI76" s="34">
        <v>995.16700000000003</v>
      </c>
      <c r="GJ76" s="34">
        <v>1128.489</v>
      </c>
      <c r="GK76" s="34">
        <v>133.11099999999999</v>
      </c>
      <c r="GL76" s="34" t="s">
        <v>257</v>
      </c>
      <c r="GM76" s="34" t="s">
        <v>257</v>
      </c>
      <c r="GN76" s="34" t="s">
        <v>257</v>
      </c>
    </row>
    <row r="77" spans="1:196" x14ac:dyDescent="0.25">
      <c r="A77" s="33">
        <v>44818</v>
      </c>
      <c r="B77" s="34" t="s">
        <v>257</v>
      </c>
      <c r="C77" s="34">
        <v>0</v>
      </c>
      <c r="D77" s="34">
        <v>100</v>
      </c>
      <c r="E77" s="34" t="s">
        <v>257</v>
      </c>
      <c r="F77" s="34" t="s">
        <v>257</v>
      </c>
      <c r="G77" s="34" t="s">
        <v>257</v>
      </c>
      <c r="H77" s="34" t="s">
        <v>257</v>
      </c>
      <c r="I77" s="34" t="s">
        <v>257</v>
      </c>
      <c r="J77" s="34" t="s">
        <v>257</v>
      </c>
      <c r="K77" s="34" t="s">
        <v>257</v>
      </c>
      <c r="L77" s="34" t="s">
        <v>257</v>
      </c>
      <c r="M77" s="34" t="s">
        <v>257</v>
      </c>
      <c r="N77" s="34" t="s">
        <v>257</v>
      </c>
      <c r="O77" s="34" t="s">
        <v>257</v>
      </c>
      <c r="P77" s="34" t="s">
        <v>257</v>
      </c>
      <c r="Q77" s="34" t="s">
        <v>257</v>
      </c>
      <c r="R77" s="34" t="s">
        <v>257</v>
      </c>
      <c r="S77" s="34" t="s">
        <v>257</v>
      </c>
      <c r="T77" s="34" t="s">
        <v>257</v>
      </c>
      <c r="U77" s="34" t="s">
        <v>257</v>
      </c>
      <c r="V77" s="34" t="s">
        <v>257</v>
      </c>
      <c r="W77" s="34" t="s">
        <v>257</v>
      </c>
      <c r="X77" s="34" t="s">
        <v>257</v>
      </c>
      <c r="Y77" s="34" t="s">
        <v>257</v>
      </c>
      <c r="Z77" s="34" t="s">
        <v>257</v>
      </c>
      <c r="AA77" s="34" t="s">
        <v>257</v>
      </c>
      <c r="AB77" s="34" t="s">
        <v>257</v>
      </c>
      <c r="AC77" s="34" t="s">
        <v>257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34">
        <v>0</v>
      </c>
      <c r="AJ77" s="34" t="s">
        <v>257</v>
      </c>
      <c r="AK77" s="34" t="s">
        <v>257</v>
      </c>
      <c r="AL77" s="34">
        <v>0</v>
      </c>
      <c r="AM77" s="34" t="s">
        <v>257</v>
      </c>
      <c r="AN77" s="34">
        <v>0</v>
      </c>
      <c r="AO77" s="34">
        <v>0</v>
      </c>
      <c r="AP77" s="34">
        <v>0</v>
      </c>
      <c r="AQ77" s="34" t="s">
        <v>257</v>
      </c>
      <c r="AR77" s="34">
        <v>0</v>
      </c>
      <c r="AS77" s="34">
        <v>0</v>
      </c>
      <c r="AT77" s="34" t="s">
        <v>257</v>
      </c>
      <c r="AU77" s="34">
        <v>0</v>
      </c>
      <c r="AV77" s="34">
        <v>0</v>
      </c>
      <c r="AW77" s="34">
        <v>0</v>
      </c>
      <c r="AX77" s="34" t="s">
        <v>257</v>
      </c>
      <c r="AY77" s="34" t="s">
        <v>257</v>
      </c>
      <c r="AZ77" s="34" t="s">
        <v>257</v>
      </c>
      <c r="BA77" s="34" t="s">
        <v>257</v>
      </c>
      <c r="BB77" s="34" t="s">
        <v>271</v>
      </c>
      <c r="BC77" s="34" t="s">
        <v>907</v>
      </c>
      <c r="BD77" s="34" t="s">
        <v>1539</v>
      </c>
      <c r="BE77" s="34" t="s">
        <v>1540</v>
      </c>
      <c r="BF77" s="34" t="s">
        <v>1541</v>
      </c>
      <c r="BG77" s="34" t="s">
        <v>1542</v>
      </c>
      <c r="BH77" s="34" t="s">
        <v>257</v>
      </c>
      <c r="BI77" s="34" t="s">
        <v>257</v>
      </c>
      <c r="BJ77" s="34" t="s">
        <v>325</v>
      </c>
      <c r="BK77" s="34" t="s">
        <v>257</v>
      </c>
      <c r="BL77" s="34" t="s">
        <v>1543</v>
      </c>
      <c r="BM77" s="34" t="s">
        <v>257</v>
      </c>
      <c r="BN77" s="34" t="s">
        <v>1293</v>
      </c>
      <c r="BO77" s="34" t="s">
        <v>257</v>
      </c>
      <c r="BP77" s="34" t="s">
        <v>1544</v>
      </c>
      <c r="BQ77" s="34" t="s">
        <v>682</v>
      </c>
      <c r="BR77" s="34" t="s">
        <v>257</v>
      </c>
      <c r="BS77" s="34" t="s">
        <v>305</v>
      </c>
      <c r="BT77" s="34" t="s">
        <v>876</v>
      </c>
      <c r="BU77" s="34" t="s">
        <v>418</v>
      </c>
      <c r="BV77" s="34" t="s">
        <v>257</v>
      </c>
      <c r="BW77" s="34" t="s">
        <v>257</v>
      </c>
      <c r="BX77" s="34" t="s">
        <v>257</v>
      </c>
      <c r="BY77" s="34" t="s">
        <v>257</v>
      </c>
      <c r="BZ77" s="34">
        <v>0</v>
      </c>
      <c r="CA77" s="34">
        <v>0.67</v>
      </c>
      <c r="CB77" s="34">
        <v>1.21</v>
      </c>
      <c r="CC77" s="34">
        <v>0.03</v>
      </c>
      <c r="CD77" s="34">
        <v>0</v>
      </c>
      <c r="CE77" s="34">
        <v>17.29</v>
      </c>
      <c r="CF77" s="34" t="s">
        <v>257</v>
      </c>
      <c r="CG77" s="34" t="s">
        <v>257</v>
      </c>
      <c r="CH77" s="34">
        <v>25.23</v>
      </c>
      <c r="CI77" s="34" t="s">
        <v>257</v>
      </c>
      <c r="CJ77" s="34">
        <v>59.56</v>
      </c>
      <c r="CK77" s="34">
        <v>100</v>
      </c>
      <c r="CL77" s="34">
        <v>8.6199999999999992</v>
      </c>
      <c r="CM77" s="34" t="s">
        <v>257</v>
      </c>
      <c r="CN77" s="34">
        <v>16.510000000000002</v>
      </c>
      <c r="CO77" s="34">
        <v>12.69</v>
      </c>
      <c r="CP77" s="34" t="s">
        <v>257</v>
      </c>
      <c r="CQ77" s="34">
        <v>25</v>
      </c>
      <c r="CR77" s="34">
        <v>15.97</v>
      </c>
      <c r="CS77" s="34">
        <v>0</v>
      </c>
      <c r="CT77" s="34" t="s">
        <v>257</v>
      </c>
      <c r="CU77" s="34" t="s">
        <v>257</v>
      </c>
      <c r="CV77" s="34" t="s">
        <v>257</v>
      </c>
      <c r="CW77" s="34" t="s">
        <v>257</v>
      </c>
      <c r="CX77" s="34" t="s">
        <v>257</v>
      </c>
      <c r="CY77" s="34" t="s">
        <v>305</v>
      </c>
      <c r="CZ77" s="34" t="s">
        <v>579</v>
      </c>
      <c r="DA77" s="34" t="s">
        <v>258</v>
      </c>
      <c r="DB77" s="34" t="s">
        <v>257</v>
      </c>
      <c r="DC77" s="34" t="s">
        <v>1126</v>
      </c>
      <c r="DD77" s="34" t="s">
        <v>257</v>
      </c>
      <c r="DE77" s="34" t="s">
        <v>257</v>
      </c>
      <c r="DF77" s="34" t="s">
        <v>951</v>
      </c>
      <c r="DG77" s="34" t="s">
        <v>257</v>
      </c>
      <c r="DH77" s="34" t="s">
        <v>1545</v>
      </c>
      <c r="DI77" s="34" t="s">
        <v>407</v>
      </c>
      <c r="DJ77" s="34" t="s">
        <v>589</v>
      </c>
      <c r="DK77" s="34" t="s">
        <v>257</v>
      </c>
      <c r="DL77" s="34" t="s">
        <v>1546</v>
      </c>
      <c r="DM77" s="34" t="s">
        <v>316</v>
      </c>
      <c r="DN77" s="34" t="s">
        <v>257</v>
      </c>
      <c r="DO77" s="34" t="s">
        <v>418</v>
      </c>
      <c r="DP77" s="34" t="s">
        <v>763</v>
      </c>
      <c r="DQ77" s="34" t="s">
        <v>257</v>
      </c>
      <c r="DR77" s="34" t="s">
        <v>257</v>
      </c>
      <c r="DS77" s="34" t="s">
        <v>257</v>
      </c>
      <c r="DT77" s="34" t="s">
        <v>257</v>
      </c>
      <c r="DU77" s="34" t="s">
        <v>257</v>
      </c>
      <c r="DV77" s="34" t="s">
        <v>257</v>
      </c>
      <c r="DW77" s="34" t="s">
        <v>257</v>
      </c>
      <c r="DX77" s="34" t="s">
        <v>257</v>
      </c>
      <c r="DY77" s="34" t="s">
        <v>257</v>
      </c>
      <c r="DZ77" s="34" t="s">
        <v>257</v>
      </c>
      <c r="EA77" s="34" t="s">
        <v>257</v>
      </c>
      <c r="EB77" s="34" t="s">
        <v>257</v>
      </c>
      <c r="EC77" s="34" t="s">
        <v>257</v>
      </c>
      <c r="ED77" s="34" t="s">
        <v>257</v>
      </c>
      <c r="EE77" s="34" t="s">
        <v>257</v>
      </c>
      <c r="EF77" s="34" t="s">
        <v>257</v>
      </c>
      <c r="EG77" s="34" t="s">
        <v>257</v>
      </c>
      <c r="EH77" s="34" t="s">
        <v>257</v>
      </c>
      <c r="EI77" s="34" t="s">
        <v>257</v>
      </c>
      <c r="EJ77" s="34" t="s">
        <v>257</v>
      </c>
      <c r="EK77" s="34" t="s">
        <v>257</v>
      </c>
      <c r="EL77" s="34" t="s">
        <v>257</v>
      </c>
      <c r="EM77" s="34" t="s">
        <v>257</v>
      </c>
      <c r="EN77" s="34" t="s">
        <v>257</v>
      </c>
      <c r="EO77" s="34" t="s">
        <v>257</v>
      </c>
      <c r="EP77" s="34" t="s">
        <v>257</v>
      </c>
      <c r="EQ77" s="34" t="s">
        <v>257</v>
      </c>
      <c r="ER77" s="34" t="s">
        <v>257</v>
      </c>
      <c r="ES77" s="34" t="s">
        <v>257</v>
      </c>
      <c r="ET77" s="34" t="s">
        <v>271</v>
      </c>
      <c r="EU77" s="34" t="s">
        <v>1547</v>
      </c>
      <c r="EV77" s="34" t="s">
        <v>1548</v>
      </c>
      <c r="EW77" s="34" t="s">
        <v>1549</v>
      </c>
      <c r="EX77" s="34" t="s">
        <v>1541</v>
      </c>
      <c r="EY77" s="34" t="s">
        <v>1550</v>
      </c>
      <c r="EZ77" s="34" t="s">
        <v>257</v>
      </c>
      <c r="FA77" s="34" t="s">
        <v>257</v>
      </c>
      <c r="FB77" s="34" t="s">
        <v>736</v>
      </c>
      <c r="FC77" s="34" t="s">
        <v>257</v>
      </c>
      <c r="FD77" s="34" t="s">
        <v>1551</v>
      </c>
      <c r="FE77" s="34" t="s">
        <v>407</v>
      </c>
      <c r="FF77" s="34" t="s">
        <v>586</v>
      </c>
      <c r="FG77" s="34" t="s">
        <v>257</v>
      </c>
      <c r="FH77" s="34" t="s">
        <v>1552</v>
      </c>
      <c r="FI77" s="34" t="s">
        <v>1155</v>
      </c>
      <c r="FJ77" s="34" t="s">
        <v>257</v>
      </c>
      <c r="FK77" s="34" t="s">
        <v>278</v>
      </c>
      <c r="FL77" s="34" t="s">
        <v>969</v>
      </c>
      <c r="FM77" s="34" t="s">
        <v>418</v>
      </c>
      <c r="FN77" s="34" t="s">
        <v>257</v>
      </c>
      <c r="FO77" s="34" t="s">
        <v>257</v>
      </c>
      <c r="FP77" s="34" t="s">
        <v>257</v>
      </c>
      <c r="FQ77" s="34" t="s">
        <v>257</v>
      </c>
      <c r="FR77" s="34">
        <v>138.5</v>
      </c>
      <c r="FS77" s="34">
        <v>852.89700000000005</v>
      </c>
      <c r="FT77" s="34">
        <v>93.042000000000002</v>
      </c>
      <c r="FU77" s="34">
        <v>92.864000000000004</v>
      </c>
      <c r="FV77" s="34">
        <v>86.296000000000006</v>
      </c>
      <c r="FW77" s="34">
        <v>639.17700000000002</v>
      </c>
      <c r="FX77" s="34" t="s">
        <v>257</v>
      </c>
      <c r="FY77" s="34" t="s">
        <v>257</v>
      </c>
      <c r="FZ77" s="34">
        <v>987.01800000000003</v>
      </c>
      <c r="GA77" s="34" t="s">
        <v>257</v>
      </c>
      <c r="GB77" s="34">
        <v>987.98099999999999</v>
      </c>
      <c r="GC77" s="34">
        <v>101.444</v>
      </c>
      <c r="GD77" s="34">
        <v>1312.1120000000001</v>
      </c>
      <c r="GE77" s="34" t="s">
        <v>257</v>
      </c>
      <c r="GF77" s="34">
        <v>1343.046</v>
      </c>
      <c r="GG77" s="34">
        <v>1254.578</v>
      </c>
      <c r="GH77" s="34" t="s">
        <v>257</v>
      </c>
      <c r="GI77" s="34">
        <v>675.75</v>
      </c>
      <c r="GJ77" s="34">
        <v>1182.567</v>
      </c>
      <c r="GK77" s="34">
        <v>137</v>
      </c>
      <c r="GL77" s="34" t="s">
        <v>257</v>
      </c>
      <c r="GM77" s="34" t="s">
        <v>257</v>
      </c>
      <c r="GN77" s="34" t="s">
        <v>257</v>
      </c>
    </row>
    <row r="78" spans="1:196" x14ac:dyDescent="0.25">
      <c r="A78" s="33">
        <v>44819</v>
      </c>
      <c r="B78" s="34" t="s">
        <v>257</v>
      </c>
      <c r="C78" s="34">
        <v>0</v>
      </c>
      <c r="D78" s="34">
        <v>100</v>
      </c>
      <c r="E78" s="34" t="s">
        <v>257</v>
      </c>
      <c r="F78" s="34" t="s">
        <v>257</v>
      </c>
      <c r="G78" s="34" t="s">
        <v>257</v>
      </c>
      <c r="H78" s="34" t="s">
        <v>257</v>
      </c>
      <c r="I78" s="34" t="s">
        <v>257</v>
      </c>
      <c r="J78" s="34" t="s">
        <v>257</v>
      </c>
      <c r="K78" s="34" t="s">
        <v>257</v>
      </c>
      <c r="L78" s="34" t="s">
        <v>257</v>
      </c>
      <c r="M78" s="34" t="s">
        <v>257</v>
      </c>
      <c r="N78" s="34" t="s">
        <v>257</v>
      </c>
      <c r="O78" s="34" t="s">
        <v>257</v>
      </c>
      <c r="P78" s="34" t="s">
        <v>257</v>
      </c>
      <c r="Q78" s="34" t="s">
        <v>257</v>
      </c>
      <c r="R78" s="34" t="s">
        <v>257</v>
      </c>
      <c r="S78" s="34" t="s">
        <v>257</v>
      </c>
      <c r="T78" s="34" t="s">
        <v>257</v>
      </c>
      <c r="U78" s="34" t="s">
        <v>257</v>
      </c>
      <c r="V78" s="34" t="s">
        <v>257</v>
      </c>
      <c r="W78" s="34" t="s">
        <v>257</v>
      </c>
      <c r="X78" s="34" t="s">
        <v>257</v>
      </c>
      <c r="Y78" s="34" t="s">
        <v>257</v>
      </c>
      <c r="Z78" s="34" t="s">
        <v>257</v>
      </c>
      <c r="AA78" s="34" t="s">
        <v>257</v>
      </c>
      <c r="AB78" s="34" t="s">
        <v>257</v>
      </c>
      <c r="AC78" s="34" t="s">
        <v>257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 t="s">
        <v>257</v>
      </c>
      <c r="AK78" s="34" t="s">
        <v>257</v>
      </c>
      <c r="AL78" s="34">
        <v>0</v>
      </c>
      <c r="AM78" s="34" t="s">
        <v>257</v>
      </c>
      <c r="AN78" s="34">
        <v>0</v>
      </c>
      <c r="AO78" s="34">
        <v>0</v>
      </c>
      <c r="AP78" s="34">
        <v>0</v>
      </c>
      <c r="AQ78" s="34" t="s">
        <v>257</v>
      </c>
      <c r="AR78" s="34">
        <v>0</v>
      </c>
      <c r="AS78" s="34">
        <v>0</v>
      </c>
      <c r="AT78" s="34" t="s">
        <v>257</v>
      </c>
      <c r="AU78" s="34">
        <v>0</v>
      </c>
      <c r="AV78" s="34">
        <v>0</v>
      </c>
      <c r="AW78" s="34" t="s">
        <v>257</v>
      </c>
      <c r="AX78" s="34" t="s">
        <v>257</v>
      </c>
      <c r="AY78" s="34" t="s">
        <v>257</v>
      </c>
      <c r="AZ78" s="34" t="s">
        <v>257</v>
      </c>
      <c r="BA78" s="34" t="s">
        <v>257</v>
      </c>
      <c r="BB78" s="34" t="s">
        <v>589</v>
      </c>
      <c r="BC78" s="34" t="s">
        <v>1553</v>
      </c>
      <c r="BD78" s="34" t="s">
        <v>1554</v>
      </c>
      <c r="BE78" s="34" t="s">
        <v>1555</v>
      </c>
      <c r="BF78" s="34" t="s">
        <v>1556</v>
      </c>
      <c r="BG78" s="34" t="s">
        <v>1557</v>
      </c>
      <c r="BH78" s="34" t="s">
        <v>257</v>
      </c>
      <c r="BI78" s="34" t="s">
        <v>257</v>
      </c>
      <c r="BJ78" s="34" t="s">
        <v>553</v>
      </c>
      <c r="BK78" s="34" t="s">
        <v>257</v>
      </c>
      <c r="BL78" s="34" t="s">
        <v>1558</v>
      </c>
      <c r="BM78" s="34" t="s">
        <v>257</v>
      </c>
      <c r="BN78" s="34" t="s">
        <v>1490</v>
      </c>
      <c r="BO78" s="34" t="s">
        <v>257</v>
      </c>
      <c r="BP78" s="34" t="s">
        <v>1559</v>
      </c>
      <c r="BQ78" s="34" t="s">
        <v>692</v>
      </c>
      <c r="BR78" s="34" t="s">
        <v>257</v>
      </c>
      <c r="BS78" s="34" t="s">
        <v>313</v>
      </c>
      <c r="BT78" s="34" t="s">
        <v>1092</v>
      </c>
      <c r="BU78" s="34" t="s">
        <v>257</v>
      </c>
      <c r="BV78" s="34" t="s">
        <v>257</v>
      </c>
      <c r="BW78" s="34" t="s">
        <v>257</v>
      </c>
      <c r="BX78" s="34" t="s">
        <v>257</v>
      </c>
      <c r="BY78" s="34" t="s">
        <v>257</v>
      </c>
      <c r="BZ78" s="34">
        <v>16.670000000000002</v>
      </c>
      <c r="CA78" s="34">
        <v>0.4</v>
      </c>
      <c r="CB78" s="34">
        <v>1.08</v>
      </c>
      <c r="CC78" s="34">
        <v>0.02</v>
      </c>
      <c r="CD78" s="34">
        <v>0</v>
      </c>
      <c r="CE78" s="34">
        <v>7.48</v>
      </c>
      <c r="CF78" s="34" t="s">
        <v>257</v>
      </c>
      <c r="CG78" s="34" t="s">
        <v>257</v>
      </c>
      <c r="CH78" s="34">
        <v>16.350000000000001</v>
      </c>
      <c r="CI78" s="34" t="s">
        <v>257</v>
      </c>
      <c r="CJ78" s="34">
        <v>42.85</v>
      </c>
      <c r="CK78" s="34">
        <v>100</v>
      </c>
      <c r="CL78" s="34">
        <v>25.45</v>
      </c>
      <c r="CM78" s="34" t="s">
        <v>257</v>
      </c>
      <c r="CN78" s="34">
        <v>17.11</v>
      </c>
      <c r="CO78" s="34">
        <v>7.33</v>
      </c>
      <c r="CP78" s="34" t="s">
        <v>257</v>
      </c>
      <c r="CQ78" s="34">
        <v>0</v>
      </c>
      <c r="CR78" s="34">
        <v>14.73</v>
      </c>
      <c r="CS78" s="34" t="s">
        <v>257</v>
      </c>
      <c r="CT78" s="34" t="s">
        <v>257</v>
      </c>
      <c r="CU78" s="34" t="s">
        <v>257</v>
      </c>
      <c r="CV78" s="34" t="s">
        <v>257</v>
      </c>
      <c r="CW78" s="34" t="s">
        <v>257</v>
      </c>
      <c r="CX78" s="34" t="s">
        <v>258</v>
      </c>
      <c r="CY78" s="34" t="s">
        <v>258</v>
      </c>
      <c r="CZ78" s="34" t="s">
        <v>460</v>
      </c>
      <c r="DA78" s="34" t="s">
        <v>258</v>
      </c>
      <c r="DB78" s="34" t="s">
        <v>257</v>
      </c>
      <c r="DC78" s="34" t="s">
        <v>1089</v>
      </c>
      <c r="DD78" s="34" t="s">
        <v>257</v>
      </c>
      <c r="DE78" s="34" t="s">
        <v>257</v>
      </c>
      <c r="DF78" s="34" t="s">
        <v>311</v>
      </c>
      <c r="DG78" s="34" t="s">
        <v>257</v>
      </c>
      <c r="DH78" s="34" t="s">
        <v>1560</v>
      </c>
      <c r="DI78" s="34" t="s">
        <v>589</v>
      </c>
      <c r="DJ78" s="34" t="s">
        <v>951</v>
      </c>
      <c r="DK78" s="34" t="s">
        <v>257</v>
      </c>
      <c r="DL78" s="34" t="s">
        <v>1536</v>
      </c>
      <c r="DM78" s="34" t="s">
        <v>317</v>
      </c>
      <c r="DN78" s="34" t="s">
        <v>257</v>
      </c>
      <c r="DO78" s="34" t="s">
        <v>257</v>
      </c>
      <c r="DP78" s="34" t="s">
        <v>763</v>
      </c>
      <c r="DQ78" s="34" t="s">
        <v>257</v>
      </c>
      <c r="DR78" s="34" t="s">
        <v>257</v>
      </c>
      <c r="DS78" s="34" t="s">
        <v>257</v>
      </c>
      <c r="DT78" s="34" t="s">
        <v>257</v>
      </c>
      <c r="DU78" s="34" t="s">
        <v>257</v>
      </c>
      <c r="DV78" s="34" t="s">
        <v>257</v>
      </c>
      <c r="DW78" s="34" t="s">
        <v>257</v>
      </c>
      <c r="DX78" s="34" t="s">
        <v>257</v>
      </c>
      <c r="DY78" s="34" t="s">
        <v>257</v>
      </c>
      <c r="DZ78" s="34" t="s">
        <v>257</v>
      </c>
      <c r="EA78" s="34" t="s">
        <v>257</v>
      </c>
      <c r="EB78" s="34" t="s">
        <v>257</v>
      </c>
      <c r="EC78" s="34" t="s">
        <v>257</v>
      </c>
      <c r="ED78" s="34" t="s">
        <v>257</v>
      </c>
      <c r="EE78" s="34" t="s">
        <v>257</v>
      </c>
      <c r="EF78" s="34" t="s">
        <v>257</v>
      </c>
      <c r="EG78" s="34" t="s">
        <v>257</v>
      </c>
      <c r="EH78" s="34" t="s">
        <v>257</v>
      </c>
      <c r="EI78" s="34" t="s">
        <v>257</v>
      </c>
      <c r="EJ78" s="34" t="s">
        <v>257</v>
      </c>
      <c r="EK78" s="34" t="s">
        <v>257</v>
      </c>
      <c r="EL78" s="34" t="s">
        <v>257</v>
      </c>
      <c r="EM78" s="34" t="s">
        <v>257</v>
      </c>
      <c r="EN78" s="34" t="s">
        <v>257</v>
      </c>
      <c r="EO78" s="34" t="s">
        <v>257</v>
      </c>
      <c r="EP78" s="34" t="s">
        <v>257</v>
      </c>
      <c r="EQ78" s="34" t="s">
        <v>257</v>
      </c>
      <c r="ER78" s="34" t="s">
        <v>257</v>
      </c>
      <c r="ES78" s="34" t="s">
        <v>257</v>
      </c>
      <c r="ET78" s="34" t="s">
        <v>276</v>
      </c>
      <c r="EU78" s="34" t="s">
        <v>1337</v>
      </c>
      <c r="EV78" s="34" t="s">
        <v>1561</v>
      </c>
      <c r="EW78" s="34" t="s">
        <v>1562</v>
      </c>
      <c r="EX78" s="34" t="s">
        <v>1556</v>
      </c>
      <c r="EY78" s="34" t="s">
        <v>1563</v>
      </c>
      <c r="EZ78" s="34" t="s">
        <v>257</v>
      </c>
      <c r="FA78" s="34" t="s">
        <v>257</v>
      </c>
      <c r="FB78" s="34" t="s">
        <v>608</v>
      </c>
      <c r="FC78" s="34" t="s">
        <v>257</v>
      </c>
      <c r="FD78" s="34" t="s">
        <v>1564</v>
      </c>
      <c r="FE78" s="34" t="s">
        <v>589</v>
      </c>
      <c r="FF78" s="34" t="s">
        <v>1089</v>
      </c>
      <c r="FG78" s="34" t="s">
        <v>257</v>
      </c>
      <c r="FH78" s="34" t="s">
        <v>1565</v>
      </c>
      <c r="FI78" s="34" t="s">
        <v>549</v>
      </c>
      <c r="FJ78" s="34" t="s">
        <v>257</v>
      </c>
      <c r="FK78" s="34" t="s">
        <v>313</v>
      </c>
      <c r="FL78" s="34" t="s">
        <v>477</v>
      </c>
      <c r="FM78" s="34" t="s">
        <v>257</v>
      </c>
      <c r="FN78" s="34" t="s">
        <v>257</v>
      </c>
      <c r="FO78" s="34" t="s">
        <v>257</v>
      </c>
      <c r="FP78" s="34" t="s">
        <v>257</v>
      </c>
      <c r="FQ78" s="34" t="s">
        <v>257</v>
      </c>
      <c r="FR78" s="34">
        <v>155.75</v>
      </c>
      <c r="FS78" s="34">
        <v>714.91300000000001</v>
      </c>
      <c r="FT78" s="34">
        <v>90.619</v>
      </c>
      <c r="FU78" s="34">
        <v>134.48099999999999</v>
      </c>
      <c r="FV78" s="34">
        <v>85.123999999999995</v>
      </c>
      <c r="FW78" s="34">
        <v>558.702</v>
      </c>
      <c r="FX78" s="34" t="s">
        <v>257</v>
      </c>
      <c r="FY78" s="34" t="s">
        <v>257</v>
      </c>
      <c r="FZ78" s="34">
        <v>1286.144</v>
      </c>
      <c r="GA78" s="34" t="s">
        <v>257</v>
      </c>
      <c r="GB78" s="34">
        <v>929.149</v>
      </c>
      <c r="GC78" s="34">
        <v>117.6</v>
      </c>
      <c r="GD78" s="34">
        <v>1277.9449999999999</v>
      </c>
      <c r="GE78" s="34" t="s">
        <v>257</v>
      </c>
      <c r="GF78" s="34">
        <v>1234.828</v>
      </c>
      <c r="GG78" s="34">
        <v>1109.2159999999999</v>
      </c>
      <c r="GH78" s="34" t="s">
        <v>257</v>
      </c>
      <c r="GI78" s="34">
        <v>644.20000000000005</v>
      </c>
      <c r="GJ78" s="34">
        <v>1106.961</v>
      </c>
      <c r="GK78" s="34" t="s">
        <v>257</v>
      </c>
      <c r="GL78" s="34" t="s">
        <v>257</v>
      </c>
      <c r="GM78" s="34" t="s">
        <v>257</v>
      </c>
      <c r="GN78" s="34" t="s">
        <v>257</v>
      </c>
    </row>
    <row r="79" spans="1:196" x14ac:dyDescent="0.25">
      <c r="A79" s="33">
        <v>44820</v>
      </c>
      <c r="B79" s="34" t="s">
        <v>257</v>
      </c>
      <c r="C79" s="34">
        <v>0</v>
      </c>
      <c r="D79" s="34">
        <v>100</v>
      </c>
      <c r="E79" s="34" t="s">
        <v>257</v>
      </c>
      <c r="F79" s="34" t="s">
        <v>257</v>
      </c>
      <c r="G79" s="34" t="s">
        <v>257</v>
      </c>
      <c r="H79" s="34" t="s">
        <v>257</v>
      </c>
      <c r="I79" s="34" t="s">
        <v>257</v>
      </c>
      <c r="J79" s="34" t="s">
        <v>257</v>
      </c>
      <c r="K79" s="34" t="s">
        <v>257</v>
      </c>
      <c r="L79" s="34" t="s">
        <v>257</v>
      </c>
      <c r="M79" s="34" t="s">
        <v>257</v>
      </c>
      <c r="N79" s="34" t="s">
        <v>257</v>
      </c>
      <c r="O79" s="34" t="s">
        <v>257</v>
      </c>
      <c r="P79" s="34" t="s">
        <v>257</v>
      </c>
      <c r="Q79" s="34" t="s">
        <v>257</v>
      </c>
      <c r="R79" s="34" t="s">
        <v>257</v>
      </c>
      <c r="S79" s="34" t="s">
        <v>257</v>
      </c>
      <c r="T79" s="34" t="s">
        <v>257</v>
      </c>
      <c r="U79" s="34" t="s">
        <v>257</v>
      </c>
      <c r="V79" s="34" t="s">
        <v>257</v>
      </c>
      <c r="W79" s="34" t="s">
        <v>257</v>
      </c>
      <c r="X79" s="34" t="s">
        <v>257</v>
      </c>
      <c r="Y79" s="34" t="s">
        <v>257</v>
      </c>
      <c r="Z79" s="34" t="s">
        <v>257</v>
      </c>
      <c r="AA79" s="34" t="s">
        <v>257</v>
      </c>
      <c r="AB79" s="34" t="s">
        <v>257</v>
      </c>
      <c r="AC79" s="34" t="s">
        <v>257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34">
        <v>0</v>
      </c>
      <c r="AJ79" s="34" t="s">
        <v>257</v>
      </c>
      <c r="AK79" s="34" t="s">
        <v>257</v>
      </c>
      <c r="AL79" s="34">
        <v>0</v>
      </c>
      <c r="AM79" s="34" t="s">
        <v>257</v>
      </c>
      <c r="AN79" s="34">
        <v>0</v>
      </c>
      <c r="AO79" s="34">
        <v>0</v>
      </c>
      <c r="AP79" s="34">
        <v>0</v>
      </c>
      <c r="AQ79" s="34" t="s">
        <v>257</v>
      </c>
      <c r="AR79" s="34">
        <v>0</v>
      </c>
      <c r="AS79" s="34">
        <v>0</v>
      </c>
      <c r="AT79" s="34" t="s">
        <v>257</v>
      </c>
      <c r="AU79" s="34">
        <v>0</v>
      </c>
      <c r="AV79" s="34">
        <v>0</v>
      </c>
      <c r="AW79" s="34" t="s">
        <v>257</v>
      </c>
      <c r="AX79" s="34" t="s">
        <v>257</v>
      </c>
      <c r="AY79" s="34" t="s">
        <v>257</v>
      </c>
      <c r="AZ79" s="34" t="s">
        <v>257</v>
      </c>
      <c r="BA79" s="34" t="s">
        <v>257</v>
      </c>
      <c r="BB79" s="34" t="s">
        <v>418</v>
      </c>
      <c r="BC79" s="34" t="s">
        <v>1566</v>
      </c>
      <c r="BD79" s="34" t="s">
        <v>1106</v>
      </c>
      <c r="BE79" s="34" t="s">
        <v>1567</v>
      </c>
      <c r="BF79" s="34" t="s">
        <v>1568</v>
      </c>
      <c r="BG79" s="34" t="s">
        <v>1569</v>
      </c>
      <c r="BH79" s="34" t="s">
        <v>257</v>
      </c>
      <c r="BI79" s="34" t="s">
        <v>257</v>
      </c>
      <c r="BJ79" s="34" t="s">
        <v>574</v>
      </c>
      <c r="BK79" s="34" t="s">
        <v>257</v>
      </c>
      <c r="BL79" s="34" t="s">
        <v>1020</v>
      </c>
      <c r="BM79" s="34" t="s">
        <v>257</v>
      </c>
      <c r="BN79" s="34" t="s">
        <v>362</v>
      </c>
      <c r="BO79" s="34" t="s">
        <v>257</v>
      </c>
      <c r="BP79" s="34" t="s">
        <v>1570</v>
      </c>
      <c r="BQ79" s="34" t="s">
        <v>1126</v>
      </c>
      <c r="BR79" s="34" t="s">
        <v>257</v>
      </c>
      <c r="BS79" s="34" t="s">
        <v>418</v>
      </c>
      <c r="BT79" s="34" t="s">
        <v>1142</v>
      </c>
      <c r="BU79" s="34" t="s">
        <v>257</v>
      </c>
      <c r="BV79" s="34" t="s">
        <v>257</v>
      </c>
      <c r="BW79" s="34" t="s">
        <v>257</v>
      </c>
      <c r="BX79" s="34" t="s">
        <v>257</v>
      </c>
      <c r="BY79" s="34" t="s">
        <v>257</v>
      </c>
      <c r="BZ79" s="34">
        <v>50</v>
      </c>
      <c r="CA79" s="34">
        <v>0</v>
      </c>
      <c r="CB79" s="34">
        <v>1.03</v>
      </c>
      <c r="CC79" s="34">
        <v>0.03</v>
      </c>
      <c r="CD79" s="34">
        <v>0</v>
      </c>
      <c r="CE79" s="34">
        <v>27.36</v>
      </c>
      <c r="CF79" s="34" t="s">
        <v>257</v>
      </c>
      <c r="CG79" s="34" t="s">
        <v>257</v>
      </c>
      <c r="CH79" s="34">
        <v>18.52</v>
      </c>
      <c r="CI79" s="34" t="s">
        <v>257</v>
      </c>
      <c r="CJ79" s="34">
        <v>42.98</v>
      </c>
      <c r="CK79" s="34">
        <v>100</v>
      </c>
      <c r="CL79" s="34">
        <v>10.98</v>
      </c>
      <c r="CM79" s="34" t="s">
        <v>257</v>
      </c>
      <c r="CN79" s="34">
        <v>16.52</v>
      </c>
      <c r="CO79" s="34">
        <v>7.52</v>
      </c>
      <c r="CP79" s="34" t="s">
        <v>257</v>
      </c>
      <c r="CQ79" s="34">
        <v>50</v>
      </c>
      <c r="CR79" s="34">
        <v>15.08</v>
      </c>
      <c r="CS79" s="34" t="s">
        <v>257</v>
      </c>
      <c r="CT79" s="34" t="s">
        <v>257</v>
      </c>
      <c r="CU79" s="34" t="s">
        <v>257</v>
      </c>
      <c r="CV79" s="34" t="s">
        <v>257</v>
      </c>
      <c r="CW79" s="34" t="s">
        <v>257</v>
      </c>
      <c r="CX79" s="34" t="s">
        <v>418</v>
      </c>
      <c r="CY79" s="34" t="s">
        <v>257</v>
      </c>
      <c r="CZ79" s="34" t="s">
        <v>352</v>
      </c>
      <c r="DA79" s="34" t="s">
        <v>258</v>
      </c>
      <c r="DB79" s="34" t="s">
        <v>257</v>
      </c>
      <c r="DC79" s="34" t="s">
        <v>1062</v>
      </c>
      <c r="DD79" s="34" t="s">
        <v>257</v>
      </c>
      <c r="DE79" s="34" t="s">
        <v>257</v>
      </c>
      <c r="DF79" s="34" t="s">
        <v>507</v>
      </c>
      <c r="DG79" s="34" t="s">
        <v>257</v>
      </c>
      <c r="DH79" s="34" t="s">
        <v>1571</v>
      </c>
      <c r="DI79" s="34" t="s">
        <v>407</v>
      </c>
      <c r="DJ79" s="34" t="s">
        <v>407</v>
      </c>
      <c r="DK79" s="34" t="s">
        <v>257</v>
      </c>
      <c r="DL79" s="34" t="s">
        <v>1572</v>
      </c>
      <c r="DM79" s="34" t="s">
        <v>317</v>
      </c>
      <c r="DN79" s="34" t="s">
        <v>257</v>
      </c>
      <c r="DO79" s="34" t="s">
        <v>418</v>
      </c>
      <c r="DP79" s="34" t="s">
        <v>763</v>
      </c>
      <c r="DQ79" s="34" t="s">
        <v>257</v>
      </c>
      <c r="DR79" s="34" t="s">
        <v>257</v>
      </c>
      <c r="DS79" s="34" t="s">
        <v>257</v>
      </c>
      <c r="DT79" s="34" t="s">
        <v>257</v>
      </c>
      <c r="DU79" s="34" t="s">
        <v>257</v>
      </c>
      <c r="DV79" s="34" t="s">
        <v>257</v>
      </c>
      <c r="DW79" s="34" t="s">
        <v>257</v>
      </c>
      <c r="DX79" s="34" t="s">
        <v>257</v>
      </c>
      <c r="DY79" s="34" t="s">
        <v>257</v>
      </c>
      <c r="DZ79" s="34" t="s">
        <v>257</v>
      </c>
      <c r="EA79" s="34" t="s">
        <v>257</v>
      </c>
      <c r="EB79" s="34" t="s">
        <v>257</v>
      </c>
      <c r="EC79" s="34" t="s">
        <v>257</v>
      </c>
      <c r="ED79" s="34" t="s">
        <v>257</v>
      </c>
      <c r="EE79" s="34" t="s">
        <v>257</v>
      </c>
      <c r="EF79" s="34" t="s">
        <v>257</v>
      </c>
      <c r="EG79" s="34" t="s">
        <v>257</v>
      </c>
      <c r="EH79" s="34" t="s">
        <v>257</v>
      </c>
      <c r="EI79" s="34" t="s">
        <v>257</v>
      </c>
      <c r="EJ79" s="34" t="s">
        <v>257</v>
      </c>
      <c r="EK79" s="34" t="s">
        <v>257</v>
      </c>
      <c r="EL79" s="34" t="s">
        <v>257</v>
      </c>
      <c r="EM79" s="34" t="s">
        <v>257</v>
      </c>
      <c r="EN79" s="34" t="s">
        <v>257</v>
      </c>
      <c r="EO79" s="34" t="s">
        <v>257</v>
      </c>
      <c r="EP79" s="34" t="s">
        <v>257</v>
      </c>
      <c r="EQ79" s="34" t="s">
        <v>257</v>
      </c>
      <c r="ER79" s="34" t="s">
        <v>257</v>
      </c>
      <c r="ES79" s="34" t="s">
        <v>257</v>
      </c>
      <c r="ET79" s="34" t="s">
        <v>258</v>
      </c>
      <c r="EU79" s="34" t="s">
        <v>1566</v>
      </c>
      <c r="EV79" s="34" t="s">
        <v>1573</v>
      </c>
      <c r="EW79" s="34" t="s">
        <v>1574</v>
      </c>
      <c r="EX79" s="34" t="s">
        <v>1568</v>
      </c>
      <c r="EY79" s="34" t="s">
        <v>1575</v>
      </c>
      <c r="EZ79" s="34" t="s">
        <v>257</v>
      </c>
      <c r="FA79" s="34" t="s">
        <v>257</v>
      </c>
      <c r="FB79" s="34" t="s">
        <v>590</v>
      </c>
      <c r="FC79" s="34" t="s">
        <v>257</v>
      </c>
      <c r="FD79" s="34" t="s">
        <v>1576</v>
      </c>
      <c r="FE79" s="34" t="s">
        <v>407</v>
      </c>
      <c r="FF79" s="34" t="s">
        <v>1490</v>
      </c>
      <c r="FG79" s="34" t="s">
        <v>257</v>
      </c>
      <c r="FH79" s="34" t="s">
        <v>1577</v>
      </c>
      <c r="FI79" s="34" t="s">
        <v>494</v>
      </c>
      <c r="FJ79" s="34" t="s">
        <v>257</v>
      </c>
      <c r="FK79" s="34" t="s">
        <v>258</v>
      </c>
      <c r="FL79" s="34" t="s">
        <v>1104</v>
      </c>
      <c r="FM79" s="34" t="s">
        <v>257</v>
      </c>
      <c r="FN79" s="34" t="s">
        <v>257</v>
      </c>
      <c r="FO79" s="34" t="s">
        <v>257</v>
      </c>
      <c r="FP79" s="34" t="s">
        <v>257</v>
      </c>
      <c r="FQ79" s="34" t="s">
        <v>257</v>
      </c>
      <c r="FR79" s="34">
        <v>143.5</v>
      </c>
      <c r="FS79" s="34">
        <v>721.50099999999998</v>
      </c>
      <c r="FT79" s="34">
        <v>93.676000000000002</v>
      </c>
      <c r="FU79" s="34">
        <v>94.97</v>
      </c>
      <c r="FV79" s="34">
        <v>85.263000000000005</v>
      </c>
      <c r="FW79" s="34">
        <v>459.351</v>
      </c>
      <c r="FX79" s="34" t="s">
        <v>257</v>
      </c>
      <c r="FY79" s="34" t="s">
        <v>257</v>
      </c>
      <c r="FZ79" s="34">
        <v>1116.8019999999999</v>
      </c>
      <c r="GA79" s="34" t="s">
        <v>257</v>
      </c>
      <c r="GB79" s="34">
        <v>919.95799999999997</v>
      </c>
      <c r="GC79" s="34">
        <v>133.667</v>
      </c>
      <c r="GD79" s="34">
        <v>1374.2929999999999</v>
      </c>
      <c r="GE79" s="34" t="s">
        <v>257</v>
      </c>
      <c r="GF79" s="34">
        <v>1142.9469999999999</v>
      </c>
      <c r="GG79" s="34">
        <v>1099.165</v>
      </c>
      <c r="GH79" s="34" t="s">
        <v>257</v>
      </c>
      <c r="GI79" s="34">
        <v>621.5</v>
      </c>
      <c r="GJ79" s="34">
        <v>1099.829</v>
      </c>
      <c r="GK79" s="34" t="s">
        <v>257</v>
      </c>
      <c r="GL79" s="34" t="s">
        <v>257</v>
      </c>
      <c r="GM79" s="34" t="s">
        <v>257</v>
      </c>
      <c r="GN79" s="34" t="s">
        <v>257</v>
      </c>
    </row>
    <row r="80" spans="1:196" x14ac:dyDescent="0.25">
      <c r="A80" s="33">
        <v>44821</v>
      </c>
      <c r="B80" s="34" t="s">
        <v>257</v>
      </c>
      <c r="C80" s="34">
        <v>0</v>
      </c>
      <c r="D80" s="34">
        <v>100</v>
      </c>
      <c r="E80" s="34" t="s">
        <v>257</v>
      </c>
      <c r="F80" s="34" t="s">
        <v>257</v>
      </c>
      <c r="G80" s="34" t="s">
        <v>257</v>
      </c>
      <c r="H80" s="34" t="s">
        <v>257</v>
      </c>
      <c r="I80" s="34" t="s">
        <v>257</v>
      </c>
      <c r="J80" s="34" t="s">
        <v>257</v>
      </c>
      <c r="K80" s="34" t="s">
        <v>257</v>
      </c>
      <c r="L80" s="34" t="s">
        <v>257</v>
      </c>
      <c r="M80" s="34" t="s">
        <v>257</v>
      </c>
      <c r="N80" s="34" t="s">
        <v>257</v>
      </c>
      <c r="O80" s="34" t="s">
        <v>257</v>
      </c>
      <c r="P80" s="34" t="s">
        <v>257</v>
      </c>
      <c r="Q80" s="34" t="s">
        <v>257</v>
      </c>
      <c r="R80" s="34" t="s">
        <v>257</v>
      </c>
      <c r="S80" s="34" t="s">
        <v>257</v>
      </c>
      <c r="T80" s="34" t="s">
        <v>257</v>
      </c>
      <c r="U80" s="34" t="s">
        <v>257</v>
      </c>
      <c r="V80" s="34" t="s">
        <v>257</v>
      </c>
      <c r="W80" s="34" t="s">
        <v>257</v>
      </c>
      <c r="X80" s="34" t="s">
        <v>257</v>
      </c>
      <c r="Y80" s="34" t="s">
        <v>257</v>
      </c>
      <c r="Z80" s="34" t="s">
        <v>257</v>
      </c>
      <c r="AA80" s="34" t="s">
        <v>257</v>
      </c>
      <c r="AB80" s="34" t="s">
        <v>257</v>
      </c>
      <c r="AC80" s="34" t="s">
        <v>257</v>
      </c>
      <c r="AD80" s="34">
        <v>0</v>
      </c>
      <c r="AE80" s="34">
        <v>0</v>
      </c>
      <c r="AF80" s="34">
        <v>0</v>
      </c>
      <c r="AG80" s="34">
        <v>0</v>
      </c>
      <c r="AH80" s="34">
        <v>0</v>
      </c>
      <c r="AI80" s="34">
        <v>0</v>
      </c>
      <c r="AJ80" s="34" t="s">
        <v>257</v>
      </c>
      <c r="AK80" s="34" t="s">
        <v>257</v>
      </c>
      <c r="AL80" s="34">
        <v>0</v>
      </c>
      <c r="AM80" s="34" t="s">
        <v>257</v>
      </c>
      <c r="AN80" s="34">
        <v>0</v>
      </c>
      <c r="AO80" s="34">
        <v>0</v>
      </c>
      <c r="AP80" s="34">
        <v>0</v>
      </c>
      <c r="AQ80" s="34" t="s">
        <v>257</v>
      </c>
      <c r="AR80" s="34">
        <v>0</v>
      </c>
      <c r="AS80" s="34">
        <v>0</v>
      </c>
      <c r="AT80" s="34" t="s">
        <v>257</v>
      </c>
      <c r="AU80" s="34">
        <v>0</v>
      </c>
      <c r="AV80" s="34">
        <v>0</v>
      </c>
      <c r="AW80" s="34">
        <v>0</v>
      </c>
      <c r="AX80" s="34" t="s">
        <v>257</v>
      </c>
      <c r="AY80" s="34" t="s">
        <v>257</v>
      </c>
      <c r="AZ80" s="34" t="s">
        <v>257</v>
      </c>
      <c r="BA80" s="34" t="s">
        <v>257</v>
      </c>
      <c r="BB80" s="34" t="s">
        <v>257</v>
      </c>
      <c r="BC80" s="34" t="s">
        <v>1578</v>
      </c>
      <c r="BD80" s="34" t="s">
        <v>1579</v>
      </c>
      <c r="BE80" s="34" t="s">
        <v>1580</v>
      </c>
      <c r="BF80" s="34" t="s">
        <v>971</v>
      </c>
      <c r="BG80" s="34" t="s">
        <v>498</v>
      </c>
      <c r="BH80" s="34" t="s">
        <v>257</v>
      </c>
      <c r="BI80" s="34" t="s">
        <v>257</v>
      </c>
      <c r="BJ80" s="34" t="s">
        <v>352</v>
      </c>
      <c r="BK80" s="34" t="s">
        <v>257</v>
      </c>
      <c r="BL80" s="34" t="s">
        <v>1581</v>
      </c>
      <c r="BM80" s="34" t="s">
        <v>257</v>
      </c>
      <c r="BN80" s="34" t="s">
        <v>640</v>
      </c>
      <c r="BO80" s="34" t="s">
        <v>257</v>
      </c>
      <c r="BP80" s="34" t="s">
        <v>1518</v>
      </c>
      <c r="BQ80" s="34" t="s">
        <v>910</v>
      </c>
      <c r="BR80" s="34" t="s">
        <v>257</v>
      </c>
      <c r="BS80" s="34" t="s">
        <v>311</v>
      </c>
      <c r="BT80" s="34" t="s">
        <v>1051</v>
      </c>
      <c r="BU80" s="34" t="s">
        <v>305</v>
      </c>
      <c r="BV80" s="34" t="s">
        <v>257</v>
      </c>
      <c r="BW80" s="34" t="s">
        <v>257</v>
      </c>
      <c r="BX80" s="34" t="s">
        <v>257</v>
      </c>
      <c r="BY80" s="34" t="s">
        <v>257</v>
      </c>
      <c r="BZ80" s="34">
        <v>100</v>
      </c>
      <c r="CA80" s="34">
        <v>0</v>
      </c>
      <c r="CB80" s="34">
        <v>1.42</v>
      </c>
      <c r="CC80" s="34">
        <v>0.03</v>
      </c>
      <c r="CD80" s="34">
        <v>0</v>
      </c>
      <c r="CE80" s="34">
        <v>52.45</v>
      </c>
      <c r="CF80" s="34" t="s">
        <v>257</v>
      </c>
      <c r="CG80" s="34" t="s">
        <v>257</v>
      </c>
      <c r="CH80" s="34">
        <v>16.920000000000002</v>
      </c>
      <c r="CI80" s="34" t="s">
        <v>257</v>
      </c>
      <c r="CJ80" s="34">
        <v>55.84</v>
      </c>
      <c r="CK80" s="34">
        <v>100</v>
      </c>
      <c r="CL80" s="34">
        <v>48.76</v>
      </c>
      <c r="CM80" s="34" t="s">
        <v>257</v>
      </c>
      <c r="CN80" s="34">
        <v>16.93</v>
      </c>
      <c r="CO80" s="34">
        <v>23.02</v>
      </c>
      <c r="CP80" s="34" t="s">
        <v>257</v>
      </c>
      <c r="CQ80" s="34">
        <v>0</v>
      </c>
      <c r="CR80" s="34">
        <v>20</v>
      </c>
      <c r="CS80" s="34">
        <v>0</v>
      </c>
      <c r="CT80" s="34" t="s">
        <v>257</v>
      </c>
      <c r="CU80" s="34" t="s">
        <v>257</v>
      </c>
      <c r="CV80" s="34" t="s">
        <v>257</v>
      </c>
      <c r="CW80" s="34" t="s">
        <v>257</v>
      </c>
      <c r="CX80" s="34" t="s">
        <v>258</v>
      </c>
      <c r="CY80" s="34" t="s">
        <v>257</v>
      </c>
      <c r="CZ80" s="34" t="s">
        <v>392</v>
      </c>
      <c r="DA80" s="34" t="s">
        <v>258</v>
      </c>
      <c r="DB80" s="34" t="s">
        <v>257</v>
      </c>
      <c r="DC80" s="34" t="s">
        <v>660</v>
      </c>
      <c r="DD80" s="34" t="s">
        <v>257</v>
      </c>
      <c r="DE80" s="34" t="s">
        <v>257</v>
      </c>
      <c r="DF80" s="34" t="s">
        <v>293</v>
      </c>
      <c r="DG80" s="34" t="s">
        <v>257</v>
      </c>
      <c r="DH80" s="34" t="s">
        <v>1582</v>
      </c>
      <c r="DI80" s="34" t="s">
        <v>418</v>
      </c>
      <c r="DJ80" s="34" t="s">
        <v>460</v>
      </c>
      <c r="DK80" s="34" t="s">
        <v>257</v>
      </c>
      <c r="DL80" s="34" t="s">
        <v>1583</v>
      </c>
      <c r="DM80" s="34" t="s">
        <v>1369</v>
      </c>
      <c r="DN80" s="34" t="s">
        <v>257</v>
      </c>
      <c r="DO80" s="34" t="s">
        <v>257</v>
      </c>
      <c r="DP80" s="34" t="s">
        <v>362</v>
      </c>
      <c r="DQ80" s="34" t="s">
        <v>257</v>
      </c>
      <c r="DR80" s="34" t="s">
        <v>257</v>
      </c>
      <c r="DS80" s="34" t="s">
        <v>257</v>
      </c>
      <c r="DT80" s="34" t="s">
        <v>257</v>
      </c>
      <c r="DU80" s="34" t="s">
        <v>257</v>
      </c>
      <c r="DV80" s="34" t="s">
        <v>257</v>
      </c>
      <c r="DW80" s="34" t="s">
        <v>257</v>
      </c>
      <c r="DX80" s="34" t="s">
        <v>257</v>
      </c>
      <c r="DY80" s="34" t="s">
        <v>257</v>
      </c>
      <c r="DZ80" s="34" t="s">
        <v>257</v>
      </c>
      <c r="EA80" s="34" t="s">
        <v>257</v>
      </c>
      <c r="EB80" s="34" t="s">
        <v>257</v>
      </c>
      <c r="EC80" s="34" t="s">
        <v>257</v>
      </c>
      <c r="ED80" s="34" t="s">
        <v>257</v>
      </c>
      <c r="EE80" s="34" t="s">
        <v>257</v>
      </c>
      <c r="EF80" s="34" t="s">
        <v>257</v>
      </c>
      <c r="EG80" s="34" t="s">
        <v>257</v>
      </c>
      <c r="EH80" s="34" t="s">
        <v>257</v>
      </c>
      <c r="EI80" s="34" t="s">
        <v>257</v>
      </c>
      <c r="EJ80" s="34" t="s">
        <v>257</v>
      </c>
      <c r="EK80" s="34" t="s">
        <v>257</v>
      </c>
      <c r="EL80" s="34" t="s">
        <v>257</v>
      </c>
      <c r="EM80" s="34" t="s">
        <v>257</v>
      </c>
      <c r="EN80" s="34" t="s">
        <v>257</v>
      </c>
      <c r="EO80" s="34" t="s">
        <v>257</v>
      </c>
      <c r="EP80" s="34" t="s">
        <v>257</v>
      </c>
      <c r="EQ80" s="34" t="s">
        <v>257</v>
      </c>
      <c r="ER80" s="34" t="s">
        <v>257</v>
      </c>
      <c r="ES80" s="34" t="s">
        <v>257</v>
      </c>
      <c r="ET80" s="34" t="s">
        <v>258</v>
      </c>
      <c r="EU80" s="34" t="s">
        <v>1578</v>
      </c>
      <c r="EV80" s="34" t="s">
        <v>1584</v>
      </c>
      <c r="EW80" s="34" t="s">
        <v>1585</v>
      </c>
      <c r="EX80" s="34" t="s">
        <v>971</v>
      </c>
      <c r="EY80" s="34" t="s">
        <v>1586</v>
      </c>
      <c r="EZ80" s="34" t="s">
        <v>257</v>
      </c>
      <c r="FA80" s="34" t="s">
        <v>257</v>
      </c>
      <c r="FB80" s="34" t="s">
        <v>323</v>
      </c>
      <c r="FC80" s="34" t="s">
        <v>257</v>
      </c>
      <c r="FD80" s="34" t="s">
        <v>1587</v>
      </c>
      <c r="FE80" s="34" t="s">
        <v>418</v>
      </c>
      <c r="FF80" s="34" t="s">
        <v>940</v>
      </c>
      <c r="FG80" s="34" t="s">
        <v>257</v>
      </c>
      <c r="FH80" s="34" t="s">
        <v>1588</v>
      </c>
      <c r="FI80" s="34" t="s">
        <v>1589</v>
      </c>
      <c r="FJ80" s="34" t="s">
        <v>257</v>
      </c>
      <c r="FK80" s="34" t="s">
        <v>311</v>
      </c>
      <c r="FL80" s="34" t="s">
        <v>1590</v>
      </c>
      <c r="FM80" s="34" t="s">
        <v>305</v>
      </c>
      <c r="FN80" s="34" t="s">
        <v>257</v>
      </c>
      <c r="FO80" s="34" t="s">
        <v>257</v>
      </c>
      <c r="FP80" s="34" t="s">
        <v>257</v>
      </c>
      <c r="FQ80" s="34" t="s">
        <v>257</v>
      </c>
      <c r="FR80" s="34">
        <v>74</v>
      </c>
      <c r="FS80" s="34">
        <v>846.77800000000002</v>
      </c>
      <c r="FT80" s="34">
        <v>99.459000000000003</v>
      </c>
      <c r="FU80" s="34">
        <v>103.446</v>
      </c>
      <c r="FV80" s="34">
        <v>88.363</v>
      </c>
      <c r="FW80" s="34">
        <v>452.73899999999998</v>
      </c>
      <c r="FX80" s="34" t="s">
        <v>257</v>
      </c>
      <c r="FY80" s="34" t="s">
        <v>257</v>
      </c>
      <c r="FZ80" s="34">
        <v>903.09199999999998</v>
      </c>
      <c r="GA80" s="34" t="s">
        <v>257</v>
      </c>
      <c r="GB80" s="34">
        <v>824.79899999999998</v>
      </c>
      <c r="GC80" s="34">
        <v>86</v>
      </c>
      <c r="GD80" s="34">
        <v>843.23099999999999</v>
      </c>
      <c r="GE80" s="34" t="s">
        <v>257</v>
      </c>
      <c r="GF80" s="34">
        <v>1068.6020000000001</v>
      </c>
      <c r="GG80" s="34">
        <v>997.79</v>
      </c>
      <c r="GH80" s="34" t="s">
        <v>257</v>
      </c>
      <c r="GI80" s="34">
        <v>794</v>
      </c>
      <c r="GJ80" s="34">
        <v>991.68200000000002</v>
      </c>
      <c r="GK80" s="34">
        <v>147.667</v>
      </c>
      <c r="GL80" s="34" t="s">
        <v>257</v>
      </c>
      <c r="GM80" s="34" t="s">
        <v>257</v>
      </c>
      <c r="GN80" s="34" t="s">
        <v>257</v>
      </c>
    </row>
    <row r="81" spans="1:196" x14ac:dyDescent="0.25">
      <c r="A81" s="33">
        <v>44822</v>
      </c>
      <c r="B81" s="34" t="s">
        <v>257</v>
      </c>
      <c r="C81" s="34">
        <v>0</v>
      </c>
      <c r="D81" s="34">
        <v>100</v>
      </c>
      <c r="E81" s="34" t="s">
        <v>257</v>
      </c>
      <c r="F81" s="34" t="s">
        <v>257</v>
      </c>
      <c r="G81" s="34" t="s">
        <v>257</v>
      </c>
      <c r="H81" s="34" t="s">
        <v>257</v>
      </c>
      <c r="I81" s="34" t="s">
        <v>257</v>
      </c>
      <c r="J81" s="34" t="s">
        <v>257</v>
      </c>
      <c r="K81" s="34" t="s">
        <v>257</v>
      </c>
      <c r="L81" s="34" t="s">
        <v>257</v>
      </c>
      <c r="M81" s="34" t="s">
        <v>257</v>
      </c>
      <c r="N81" s="34" t="s">
        <v>257</v>
      </c>
      <c r="O81" s="34" t="s">
        <v>257</v>
      </c>
      <c r="P81" s="34" t="s">
        <v>257</v>
      </c>
      <c r="Q81" s="34" t="s">
        <v>257</v>
      </c>
      <c r="R81" s="34" t="s">
        <v>257</v>
      </c>
      <c r="S81" s="34" t="s">
        <v>257</v>
      </c>
      <c r="T81" s="34" t="s">
        <v>257</v>
      </c>
      <c r="U81" s="34" t="s">
        <v>257</v>
      </c>
      <c r="V81" s="34" t="s">
        <v>257</v>
      </c>
      <c r="W81" s="34" t="s">
        <v>257</v>
      </c>
      <c r="X81" s="34" t="s">
        <v>257</v>
      </c>
      <c r="Y81" s="34" t="s">
        <v>257</v>
      </c>
      <c r="Z81" s="34" t="s">
        <v>257</v>
      </c>
      <c r="AA81" s="34" t="s">
        <v>257</v>
      </c>
      <c r="AB81" s="34" t="s">
        <v>257</v>
      </c>
      <c r="AC81" s="34" t="s">
        <v>257</v>
      </c>
      <c r="AD81" s="34">
        <v>0</v>
      </c>
      <c r="AE81" s="34">
        <v>0</v>
      </c>
      <c r="AF81" s="34">
        <v>0</v>
      </c>
      <c r="AG81" s="34">
        <v>0</v>
      </c>
      <c r="AH81" s="34">
        <v>0</v>
      </c>
      <c r="AI81" s="34">
        <v>0</v>
      </c>
      <c r="AJ81" s="34" t="s">
        <v>257</v>
      </c>
      <c r="AK81" s="34" t="s">
        <v>257</v>
      </c>
      <c r="AL81" s="34">
        <v>0</v>
      </c>
      <c r="AM81" s="34" t="s">
        <v>257</v>
      </c>
      <c r="AN81" s="34">
        <v>0</v>
      </c>
      <c r="AO81" s="34">
        <v>0</v>
      </c>
      <c r="AP81" s="34">
        <v>0</v>
      </c>
      <c r="AQ81" s="34" t="s">
        <v>257</v>
      </c>
      <c r="AR81" s="34">
        <v>0</v>
      </c>
      <c r="AS81" s="34">
        <v>0</v>
      </c>
      <c r="AT81" s="34" t="s">
        <v>257</v>
      </c>
      <c r="AU81" s="34">
        <v>0</v>
      </c>
      <c r="AV81" s="34">
        <v>0</v>
      </c>
      <c r="AW81" s="34" t="s">
        <v>257</v>
      </c>
      <c r="AX81" s="34" t="s">
        <v>257</v>
      </c>
      <c r="AY81" s="34" t="s">
        <v>257</v>
      </c>
      <c r="AZ81" s="34" t="s">
        <v>257</v>
      </c>
      <c r="BA81" s="34" t="s">
        <v>257</v>
      </c>
      <c r="BB81" s="34" t="s">
        <v>418</v>
      </c>
      <c r="BC81" s="34" t="s">
        <v>894</v>
      </c>
      <c r="BD81" s="34" t="s">
        <v>1591</v>
      </c>
      <c r="BE81" s="34" t="s">
        <v>1592</v>
      </c>
      <c r="BF81" s="34" t="s">
        <v>1593</v>
      </c>
      <c r="BG81" s="34" t="s">
        <v>1155</v>
      </c>
      <c r="BH81" s="34" t="s">
        <v>257</v>
      </c>
      <c r="BI81" s="34" t="s">
        <v>257</v>
      </c>
      <c r="BJ81" s="34" t="s">
        <v>334</v>
      </c>
      <c r="BK81" s="34" t="s">
        <v>257</v>
      </c>
      <c r="BL81" s="34" t="s">
        <v>1594</v>
      </c>
      <c r="BM81" s="34" t="s">
        <v>257</v>
      </c>
      <c r="BN81" s="34" t="s">
        <v>487</v>
      </c>
      <c r="BO81" s="34" t="s">
        <v>257</v>
      </c>
      <c r="BP81" s="34" t="s">
        <v>1595</v>
      </c>
      <c r="BQ81" s="34" t="s">
        <v>925</v>
      </c>
      <c r="BR81" s="34" t="s">
        <v>257</v>
      </c>
      <c r="BS81" s="34" t="s">
        <v>278</v>
      </c>
      <c r="BT81" s="34" t="s">
        <v>327</v>
      </c>
      <c r="BU81" s="34" t="s">
        <v>257</v>
      </c>
      <c r="BV81" s="34" t="s">
        <v>257</v>
      </c>
      <c r="BW81" s="34" t="s">
        <v>257</v>
      </c>
      <c r="BX81" s="34" t="s">
        <v>257</v>
      </c>
      <c r="BY81" s="34" t="s">
        <v>257</v>
      </c>
      <c r="BZ81" s="34">
        <v>0</v>
      </c>
      <c r="CA81" s="34">
        <v>5.41</v>
      </c>
      <c r="CB81" s="34">
        <v>1.58</v>
      </c>
      <c r="CC81" s="34">
        <v>0.03</v>
      </c>
      <c r="CD81" s="34">
        <v>0</v>
      </c>
      <c r="CE81" s="34">
        <v>36.19</v>
      </c>
      <c r="CF81" s="34" t="s">
        <v>257</v>
      </c>
      <c r="CG81" s="34" t="s">
        <v>257</v>
      </c>
      <c r="CH81" s="34">
        <v>19.61</v>
      </c>
      <c r="CI81" s="34" t="s">
        <v>257</v>
      </c>
      <c r="CJ81" s="34">
        <v>28.16</v>
      </c>
      <c r="CK81" s="34">
        <v>100</v>
      </c>
      <c r="CL81" s="34">
        <v>25.35</v>
      </c>
      <c r="CM81" s="34" t="s">
        <v>257</v>
      </c>
      <c r="CN81" s="34">
        <v>19.25</v>
      </c>
      <c r="CO81" s="34">
        <v>30.89</v>
      </c>
      <c r="CP81" s="34" t="s">
        <v>257</v>
      </c>
      <c r="CQ81" s="34">
        <v>0</v>
      </c>
      <c r="CR81" s="34">
        <v>16.91</v>
      </c>
      <c r="CS81" s="34" t="s">
        <v>257</v>
      </c>
      <c r="CT81" s="34" t="s">
        <v>257</v>
      </c>
      <c r="CU81" s="34" t="s">
        <v>257</v>
      </c>
      <c r="CV81" s="34" t="s">
        <v>257</v>
      </c>
      <c r="CW81" s="34" t="s">
        <v>257</v>
      </c>
      <c r="CX81" s="34" t="s">
        <v>257</v>
      </c>
      <c r="CY81" s="34" t="s">
        <v>311</v>
      </c>
      <c r="CZ81" s="34" t="s">
        <v>308</v>
      </c>
      <c r="DA81" s="34" t="s">
        <v>258</v>
      </c>
      <c r="DB81" s="34" t="s">
        <v>257</v>
      </c>
      <c r="DC81" s="34" t="s">
        <v>1277</v>
      </c>
      <c r="DD81" s="34" t="s">
        <v>257</v>
      </c>
      <c r="DE81" s="34" t="s">
        <v>257</v>
      </c>
      <c r="DF81" s="34" t="s">
        <v>589</v>
      </c>
      <c r="DG81" s="34" t="s">
        <v>257</v>
      </c>
      <c r="DH81" s="34" t="s">
        <v>1596</v>
      </c>
      <c r="DI81" s="34" t="s">
        <v>418</v>
      </c>
      <c r="DJ81" s="34" t="s">
        <v>279</v>
      </c>
      <c r="DK81" s="34" t="s">
        <v>257</v>
      </c>
      <c r="DL81" s="34" t="s">
        <v>1597</v>
      </c>
      <c r="DM81" s="34" t="s">
        <v>1053</v>
      </c>
      <c r="DN81" s="34" t="s">
        <v>257</v>
      </c>
      <c r="DO81" s="34" t="s">
        <v>257</v>
      </c>
      <c r="DP81" s="34" t="s">
        <v>662</v>
      </c>
      <c r="DQ81" s="34" t="s">
        <v>257</v>
      </c>
      <c r="DR81" s="34" t="s">
        <v>257</v>
      </c>
      <c r="DS81" s="34" t="s">
        <v>257</v>
      </c>
      <c r="DT81" s="34" t="s">
        <v>257</v>
      </c>
      <c r="DU81" s="34" t="s">
        <v>257</v>
      </c>
      <c r="DV81" s="34" t="s">
        <v>257</v>
      </c>
      <c r="DW81" s="34" t="s">
        <v>257</v>
      </c>
      <c r="DX81" s="34" t="s">
        <v>257</v>
      </c>
      <c r="DY81" s="34" t="s">
        <v>257</v>
      </c>
      <c r="DZ81" s="34" t="s">
        <v>257</v>
      </c>
      <c r="EA81" s="34" t="s">
        <v>257</v>
      </c>
      <c r="EB81" s="34" t="s">
        <v>257</v>
      </c>
      <c r="EC81" s="34" t="s">
        <v>257</v>
      </c>
      <c r="ED81" s="34" t="s">
        <v>257</v>
      </c>
      <c r="EE81" s="34" t="s">
        <v>257</v>
      </c>
      <c r="EF81" s="34" t="s">
        <v>257</v>
      </c>
      <c r="EG81" s="34" t="s">
        <v>257</v>
      </c>
      <c r="EH81" s="34" t="s">
        <v>257</v>
      </c>
      <c r="EI81" s="34" t="s">
        <v>257</v>
      </c>
      <c r="EJ81" s="34" t="s">
        <v>257</v>
      </c>
      <c r="EK81" s="34" t="s">
        <v>257</v>
      </c>
      <c r="EL81" s="34" t="s">
        <v>257</v>
      </c>
      <c r="EM81" s="34" t="s">
        <v>257</v>
      </c>
      <c r="EN81" s="34" t="s">
        <v>257</v>
      </c>
      <c r="EO81" s="34" t="s">
        <v>257</v>
      </c>
      <c r="EP81" s="34" t="s">
        <v>257</v>
      </c>
      <c r="EQ81" s="34" t="s">
        <v>257</v>
      </c>
      <c r="ER81" s="34" t="s">
        <v>257</v>
      </c>
      <c r="ES81" s="34" t="s">
        <v>257</v>
      </c>
      <c r="ET81" s="34" t="s">
        <v>418</v>
      </c>
      <c r="EU81" s="34" t="s">
        <v>1010</v>
      </c>
      <c r="EV81" s="34" t="s">
        <v>1598</v>
      </c>
      <c r="EW81" s="34" t="s">
        <v>1599</v>
      </c>
      <c r="EX81" s="34" t="s">
        <v>1593</v>
      </c>
      <c r="EY81" s="34" t="s">
        <v>1600</v>
      </c>
      <c r="EZ81" s="34" t="s">
        <v>257</v>
      </c>
      <c r="FA81" s="34" t="s">
        <v>257</v>
      </c>
      <c r="FB81" s="34" t="s">
        <v>392</v>
      </c>
      <c r="FC81" s="34" t="s">
        <v>257</v>
      </c>
      <c r="FD81" s="34" t="s">
        <v>1601</v>
      </c>
      <c r="FE81" s="34" t="s">
        <v>418</v>
      </c>
      <c r="FF81" s="34" t="s">
        <v>441</v>
      </c>
      <c r="FG81" s="34" t="s">
        <v>257</v>
      </c>
      <c r="FH81" s="34" t="s">
        <v>1602</v>
      </c>
      <c r="FI81" s="34" t="s">
        <v>1452</v>
      </c>
      <c r="FJ81" s="34" t="s">
        <v>257</v>
      </c>
      <c r="FK81" s="34" t="s">
        <v>278</v>
      </c>
      <c r="FL81" s="34" t="s">
        <v>1512</v>
      </c>
      <c r="FM81" s="34" t="s">
        <v>257</v>
      </c>
      <c r="FN81" s="34" t="s">
        <v>257</v>
      </c>
      <c r="FO81" s="34" t="s">
        <v>257</v>
      </c>
      <c r="FP81" s="34" t="s">
        <v>257</v>
      </c>
      <c r="FQ81" s="34" t="s">
        <v>257</v>
      </c>
      <c r="FR81" s="34">
        <v>184</v>
      </c>
      <c r="FS81" s="34">
        <v>1743.3309999999999</v>
      </c>
      <c r="FT81" s="34">
        <v>103.542</v>
      </c>
      <c r="FU81" s="34">
        <v>94.822000000000003</v>
      </c>
      <c r="FV81" s="34">
        <v>86.024000000000001</v>
      </c>
      <c r="FW81" s="34">
        <v>566.55700000000002</v>
      </c>
      <c r="FX81" s="34" t="s">
        <v>257</v>
      </c>
      <c r="FY81" s="34" t="s">
        <v>257</v>
      </c>
      <c r="FZ81" s="34">
        <v>1215.059</v>
      </c>
      <c r="GA81" s="34" t="s">
        <v>257</v>
      </c>
      <c r="GB81" s="34">
        <v>1038.9549999999999</v>
      </c>
      <c r="GC81" s="34">
        <v>146</v>
      </c>
      <c r="GD81" s="34">
        <v>953.02800000000002</v>
      </c>
      <c r="GE81" s="34" t="s">
        <v>257</v>
      </c>
      <c r="GF81" s="34">
        <v>1047.0450000000001</v>
      </c>
      <c r="GG81" s="34">
        <v>1076.03</v>
      </c>
      <c r="GH81" s="34" t="s">
        <v>257</v>
      </c>
      <c r="GI81" s="34">
        <v>794.75</v>
      </c>
      <c r="GJ81" s="34">
        <v>1077.2239999999999</v>
      </c>
      <c r="GK81" s="34" t="s">
        <v>257</v>
      </c>
      <c r="GL81" s="34" t="s">
        <v>257</v>
      </c>
      <c r="GM81" s="34" t="s">
        <v>257</v>
      </c>
      <c r="GN81" s="34" t="s">
        <v>257</v>
      </c>
    </row>
    <row r="82" spans="1:196" x14ac:dyDescent="0.25">
      <c r="A82" s="33">
        <v>44823</v>
      </c>
      <c r="B82" s="34" t="s">
        <v>257</v>
      </c>
      <c r="C82" s="34">
        <v>0</v>
      </c>
      <c r="D82" s="34">
        <v>100</v>
      </c>
      <c r="E82" s="34" t="s">
        <v>257</v>
      </c>
      <c r="F82" s="34" t="s">
        <v>257</v>
      </c>
      <c r="G82" s="34" t="s">
        <v>257</v>
      </c>
      <c r="H82" s="34" t="s">
        <v>257</v>
      </c>
      <c r="I82" s="34" t="s">
        <v>257</v>
      </c>
      <c r="J82" s="34" t="s">
        <v>257</v>
      </c>
      <c r="K82" s="34" t="s">
        <v>257</v>
      </c>
      <c r="L82" s="34" t="s">
        <v>257</v>
      </c>
      <c r="M82" s="34" t="s">
        <v>257</v>
      </c>
      <c r="N82" s="34" t="s">
        <v>257</v>
      </c>
      <c r="O82" s="34" t="s">
        <v>257</v>
      </c>
      <c r="P82" s="34" t="s">
        <v>257</v>
      </c>
      <c r="Q82" s="34" t="s">
        <v>257</v>
      </c>
      <c r="R82" s="34" t="s">
        <v>257</v>
      </c>
      <c r="S82" s="34" t="s">
        <v>257</v>
      </c>
      <c r="T82" s="34" t="s">
        <v>257</v>
      </c>
      <c r="U82" s="34" t="s">
        <v>257</v>
      </c>
      <c r="V82" s="34" t="s">
        <v>257</v>
      </c>
      <c r="W82" s="34" t="s">
        <v>257</v>
      </c>
      <c r="X82" s="34" t="s">
        <v>257</v>
      </c>
      <c r="Y82" s="34" t="s">
        <v>257</v>
      </c>
      <c r="Z82" s="34" t="s">
        <v>257</v>
      </c>
      <c r="AA82" s="34" t="s">
        <v>257</v>
      </c>
      <c r="AB82" s="34" t="s">
        <v>257</v>
      </c>
      <c r="AC82" s="34" t="s">
        <v>257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 t="s">
        <v>257</v>
      </c>
      <c r="AK82" s="34" t="s">
        <v>257</v>
      </c>
      <c r="AL82" s="34">
        <v>0</v>
      </c>
      <c r="AM82" s="34" t="s">
        <v>257</v>
      </c>
      <c r="AN82" s="34">
        <v>0</v>
      </c>
      <c r="AO82" s="34">
        <v>0</v>
      </c>
      <c r="AP82" s="34">
        <v>0</v>
      </c>
      <c r="AQ82" s="34" t="s">
        <v>257</v>
      </c>
      <c r="AR82" s="34">
        <v>0</v>
      </c>
      <c r="AS82" s="34">
        <v>0</v>
      </c>
      <c r="AT82" s="34" t="s">
        <v>257</v>
      </c>
      <c r="AU82" s="34">
        <v>0</v>
      </c>
      <c r="AV82" s="34">
        <v>0</v>
      </c>
      <c r="AW82" s="34" t="s">
        <v>257</v>
      </c>
      <c r="AX82" s="34" t="s">
        <v>257</v>
      </c>
      <c r="AY82" s="34" t="s">
        <v>257</v>
      </c>
      <c r="AZ82" s="34" t="s">
        <v>257</v>
      </c>
      <c r="BA82" s="34" t="s">
        <v>257</v>
      </c>
      <c r="BB82" s="34" t="s">
        <v>418</v>
      </c>
      <c r="BC82" s="34" t="s">
        <v>1603</v>
      </c>
      <c r="BD82" s="34" t="s">
        <v>1604</v>
      </c>
      <c r="BE82" s="34" t="s">
        <v>1605</v>
      </c>
      <c r="BF82" s="34" t="s">
        <v>1606</v>
      </c>
      <c r="BG82" s="34" t="s">
        <v>1607</v>
      </c>
      <c r="BH82" s="34" t="s">
        <v>257</v>
      </c>
      <c r="BI82" s="34" t="s">
        <v>257</v>
      </c>
      <c r="BJ82" s="34" t="s">
        <v>1009</v>
      </c>
      <c r="BK82" s="34" t="s">
        <v>257</v>
      </c>
      <c r="BL82" s="34" t="s">
        <v>1608</v>
      </c>
      <c r="BM82" s="34" t="s">
        <v>257</v>
      </c>
      <c r="BN82" s="34" t="s">
        <v>608</v>
      </c>
      <c r="BO82" s="34" t="s">
        <v>257</v>
      </c>
      <c r="BP82" s="34" t="s">
        <v>1609</v>
      </c>
      <c r="BQ82" s="34" t="s">
        <v>380</v>
      </c>
      <c r="BR82" s="34" t="s">
        <v>257</v>
      </c>
      <c r="BS82" s="34" t="s">
        <v>313</v>
      </c>
      <c r="BT82" s="34" t="s">
        <v>682</v>
      </c>
      <c r="BU82" s="34" t="s">
        <v>257</v>
      </c>
      <c r="BV82" s="34" t="s">
        <v>257</v>
      </c>
      <c r="BW82" s="34" t="s">
        <v>257</v>
      </c>
      <c r="BX82" s="34" t="s">
        <v>257</v>
      </c>
      <c r="BY82" s="34" t="s">
        <v>257</v>
      </c>
      <c r="BZ82" s="34">
        <v>0</v>
      </c>
      <c r="CA82" s="34">
        <v>4.4800000000000004</v>
      </c>
      <c r="CB82" s="34">
        <v>1.08</v>
      </c>
      <c r="CC82" s="34">
        <v>0.03</v>
      </c>
      <c r="CD82" s="34">
        <v>0</v>
      </c>
      <c r="CE82" s="34">
        <v>13.51</v>
      </c>
      <c r="CF82" s="34" t="s">
        <v>257</v>
      </c>
      <c r="CG82" s="34" t="s">
        <v>257</v>
      </c>
      <c r="CH82" s="34">
        <v>27.27</v>
      </c>
      <c r="CI82" s="34" t="s">
        <v>257</v>
      </c>
      <c r="CJ82" s="34">
        <v>65.12</v>
      </c>
      <c r="CK82" s="34">
        <v>100</v>
      </c>
      <c r="CL82" s="34">
        <v>14.05</v>
      </c>
      <c r="CM82" s="34" t="s">
        <v>257</v>
      </c>
      <c r="CN82" s="34">
        <v>16.43</v>
      </c>
      <c r="CO82" s="34">
        <v>15.48</v>
      </c>
      <c r="CP82" s="34" t="s">
        <v>257</v>
      </c>
      <c r="CQ82" s="34">
        <v>0</v>
      </c>
      <c r="CR82" s="34">
        <v>16.43</v>
      </c>
      <c r="CS82" s="34" t="s">
        <v>257</v>
      </c>
      <c r="CT82" s="34" t="s">
        <v>257</v>
      </c>
      <c r="CU82" s="34" t="s">
        <v>257</v>
      </c>
      <c r="CV82" s="34" t="s">
        <v>257</v>
      </c>
      <c r="CW82" s="34" t="s">
        <v>257</v>
      </c>
      <c r="CX82" s="34" t="s">
        <v>257</v>
      </c>
      <c r="CY82" s="34" t="s">
        <v>317</v>
      </c>
      <c r="CZ82" s="34" t="s">
        <v>575</v>
      </c>
      <c r="DA82" s="34" t="s">
        <v>258</v>
      </c>
      <c r="DB82" s="34" t="s">
        <v>257</v>
      </c>
      <c r="DC82" s="34" t="s">
        <v>1610</v>
      </c>
      <c r="DD82" s="34" t="s">
        <v>257</v>
      </c>
      <c r="DE82" s="34" t="s">
        <v>257</v>
      </c>
      <c r="DF82" s="34" t="s">
        <v>482</v>
      </c>
      <c r="DG82" s="34" t="s">
        <v>257</v>
      </c>
      <c r="DH82" s="34" t="s">
        <v>1611</v>
      </c>
      <c r="DI82" s="34" t="s">
        <v>589</v>
      </c>
      <c r="DJ82" s="34" t="s">
        <v>311</v>
      </c>
      <c r="DK82" s="34" t="s">
        <v>257</v>
      </c>
      <c r="DL82" s="34" t="s">
        <v>1612</v>
      </c>
      <c r="DM82" s="34" t="s">
        <v>300</v>
      </c>
      <c r="DN82" s="34" t="s">
        <v>257</v>
      </c>
      <c r="DO82" s="34" t="s">
        <v>257</v>
      </c>
      <c r="DP82" s="34" t="s">
        <v>662</v>
      </c>
      <c r="DQ82" s="34" t="s">
        <v>257</v>
      </c>
      <c r="DR82" s="34" t="s">
        <v>257</v>
      </c>
      <c r="DS82" s="34" t="s">
        <v>257</v>
      </c>
      <c r="DT82" s="34" t="s">
        <v>257</v>
      </c>
      <c r="DU82" s="34" t="s">
        <v>257</v>
      </c>
      <c r="DV82" s="34" t="s">
        <v>257</v>
      </c>
      <c r="DW82" s="34" t="s">
        <v>257</v>
      </c>
      <c r="DX82" s="34" t="s">
        <v>257</v>
      </c>
      <c r="DY82" s="34" t="s">
        <v>257</v>
      </c>
      <c r="DZ82" s="34" t="s">
        <v>257</v>
      </c>
      <c r="EA82" s="34" t="s">
        <v>257</v>
      </c>
      <c r="EB82" s="34" t="s">
        <v>257</v>
      </c>
      <c r="EC82" s="34" t="s">
        <v>257</v>
      </c>
      <c r="ED82" s="34" t="s">
        <v>257</v>
      </c>
      <c r="EE82" s="34" t="s">
        <v>257</v>
      </c>
      <c r="EF82" s="34" t="s">
        <v>257</v>
      </c>
      <c r="EG82" s="34" t="s">
        <v>257</v>
      </c>
      <c r="EH82" s="34" t="s">
        <v>257</v>
      </c>
      <c r="EI82" s="34" t="s">
        <v>257</v>
      </c>
      <c r="EJ82" s="34" t="s">
        <v>257</v>
      </c>
      <c r="EK82" s="34" t="s">
        <v>257</v>
      </c>
      <c r="EL82" s="34" t="s">
        <v>257</v>
      </c>
      <c r="EM82" s="34" t="s">
        <v>257</v>
      </c>
      <c r="EN82" s="34" t="s">
        <v>257</v>
      </c>
      <c r="EO82" s="34" t="s">
        <v>257</v>
      </c>
      <c r="EP82" s="34" t="s">
        <v>257</v>
      </c>
      <c r="EQ82" s="34" t="s">
        <v>257</v>
      </c>
      <c r="ER82" s="34" t="s">
        <v>257</v>
      </c>
      <c r="ES82" s="34" t="s">
        <v>257</v>
      </c>
      <c r="ET82" s="34" t="s">
        <v>418</v>
      </c>
      <c r="EU82" s="34" t="s">
        <v>1613</v>
      </c>
      <c r="EV82" s="34" t="s">
        <v>1614</v>
      </c>
      <c r="EW82" s="34" t="s">
        <v>1615</v>
      </c>
      <c r="EX82" s="34" t="s">
        <v>1606</v>
      </c>
      <c r="EY82" s="34" t="s">
        <v>834</v>
      </c>
      <c r="EZ82" s="34" t="s">
        <v>257</v>
      </c>
      <c r="FA82" s="34" t="s">
        <v>257</v>
      </c>
      <c r="FB82" s="34" t="s">
        <v>940</v>
      </c>
      <c r="FC82" s="34" t="s">
        <v>257</v>
      </c>
      <c r="FD82" s="34" t="s">
        <v>1616</v>
      </c>
      <c r="FE82" s="34" t="s">
        <v>589</v>
      </c>
      <c r="FF82" s="34" t="s">
        <v>940</v>
      </c>
      <c r="FG82" s="34" t="s">
        <v>257</v>
      </c>
      <c r="FH82" s="34" t="s">
        <v>1617</v>
      </c>
      <c r="FI82" s="34" t="s">
        <v>498</v>
      </c>
      <c r="FJ82" s="34" t="s">
        <v>257</v>
      </c>
      <c r="FK82" s="34" t="s">
        <v>313</v>
      </c>
      <c r="FL82" s="34" t="s">
        <v>715</v>
      </c>
      <c r="FM82" s="34" t="s">
        <v>257</v>
      </c>
      <c r="FN82" s="34" t="s">
        <v>257</v>
      </c>
      <c r="FO82" s="34" t="s">
        <v>257</v>
      </c>
      <c r="FP82" s="34" t="s">
        <v>257</v>
      </c>
      <c r="FQ82" s="34" t="s">
        <v>257</v>
      </c>
      <c r="FR82" s="34">
        <v>143</v>
      </c>
      <c r="FS82" s="34">
        <v>1053.5360000000001</v>
      </c>
      <c r="FT82" s="34">
        <v>92.451999999999998</v>
      </c>
      <c r="FU82" s="34">
        <v>90.489000000000004</v>
      </c>
      <c r="FV82" s="34">
        <v>85.126999999999995</v>
      </c>
      <c r="FW82" s="34">
        <v>719.80899999999997</v>
      </c>
      <c r="FX82" s="34" t="s">
        <v>257</v>
      </c>
      <c r="FY82" s="34" t="s">
        <v>257</v>
      </c>
      <c r="FZ82" s="34">
        <v>2207.694</v>
      </c>
      <c r="GA82" s="34" t="s">
        <v>257</v>
      </c>
      <c r="GB82" s="34">
        <v>827.32799999999997</v>
      </c>
      <c r="GC82" s="34">
        <v>120.9</v>
      </c>
      <c r="GD82" s="34">
        <v>1229.8019999999999</v>
      </c>
      <c r="GE82" s="34" t="s">
        <v>257</v>
      </c>
      <c r="GF82" s="34">
        <v>1319.7539999999999</v>
      </c>
      <c r="GG82" s="34">
        <v>1092.558</v>
      </c>
      <c r="GH82" s="34" t="s">
        <v>257</v>
      </c>
      <c r="GI82" s="34">
        <v>1033.5999999999999</v>
      </c>
      <c r="GJ82" s="34">
        <v>1113.221</v>
      </c>
      <c r="GK82" s="34" t="s">
        <v>257</v>
      </c>
      <c r="GL82" s="34" t="s">
        <v>257</v>
      </c>
      <c r="GM82" s="34" t="s">
        <v>257</v>
      </c>
      <c r="GN82" s="34" t="s">
        <v>257</v>
      </c>
    </row>
    <row r="83" spans="1:196" x14ac:dyDescent="0.25">
      <c r="A83" s="33">
        <v>44824</v>
      </c>
      <c r="B83" s="34" t="s">
        <v>257</v>
      </c>
      <c r="C83" s="34">
        <v>0</v>
      </c>
      <c r="D83" s="34">
        <v>100</v>
      </c>
      <c r="E83" s="34" t="s">
        <v>257</v>
      </c>
      <c r="F83" s="34" t="s">
        <v>257</v>
      </c>
      <c r="G83" s="34" t="s">
        <v>257</v>
      </c>
      <c r="H83" s="34" t="s">
        <v>257</v>
      </c>
      <c r="I83" s="34" t="s">
        <v>257</v>
      </c>
      <c r="J83" s="34" t="s">
        <v>257</v>
      </c>
      <c r="K83" s="34" t="s">
        <v>257</v>
      </c>
      <c r="L83" s="34" t="s">
        <v>257</v>
      </c>
      <c r="M83" s="34" t="s">
        <v>257</v>
      </c>
      <c r="N83" s="34" t="s">
        <v>257</v>
      </c>
      <c r="O83" s="34" t="s">
        <v>257</v>
      </c>
      <c r="P83" s="34" t="s">
        <v>257</v>
      </c>
      <c r="Q83" s="34" t="s">
        <v>257</v>
      </c>
      <c r="R83" s="34" t="s">
        <v>257</v>
      </c>
      <c r="S83" s="34" t="s">
        <v>257</v>
      </c>
      <c r="T83" s="34" t="s">
        <v>257</v>
      </c>
      <c r="U83" s="34" t="s">
        <v>257</v>
      </c>
      <c r="V83" s="34" t="s">
        <v>257</v>
      </c>
      <c r="W83" s="34" t="s">
        <v>257</v>
      </c>
      <c r="X83" s="34" t="s">
        <v>257</v>
      </c>
      <c r="Y83" s="34" t="s">
        <v>257</v>
      </c>
      <c r="Z83" s="34" t="s">
        <v>257</v>
      </c>
      <c r="AA83" s="34" t="s">
        <v>257</v>
      </c>
      <c r="AB83" s="34" t="s">
        <v>257</v>
      </c>
      <c r="AC83" s="34" t="s">
        <v>257</v>
      </c>
      <c r="AD83" s="34">
        <v>0</v>
      </c>
      <c r="AE83" s="34">
        <v>0</v>
      </c>
      <c r="AF83" s="34">
        <v>0</v>
      </c>
      <c r="AG83" s="34">
        <v>0</v>
      </c>
      <c r="AH83" s="34">
        <v>0</v>
      </c>
      <c r="AI83" s="34">
        <v>0</v>
      </c>
      <c r="AJ83" s="34" t="s">
        <v>257</v>
      </c>
      <c r="AK83" s="34" t="s">
        <v>257</v>
      </c>
      <c r="AL83" s="34">
        <v>0</v>
      </c>
      <c r="AM83" s="34" t="s">
        <v>257</v>
      </c>
      <c r="AN83" s="34">
        <v>0</v>
      </c>
      <c r="AO83" s="34">
        <v>0</v>
      </c>
      <c r="AP83" s="34">
        <v>0</v>
      </c>
      <c r="AQ83" s="34" t="s">
        <v>257</v>
      </c>
      <c r="AR83" s="34">
        <v>0</v>
      </c>
      <c r="AS83" s="34">
        <v>0</v>
      </c>
      <c r="AT83" s="34" t="s">
        <v>257</v>
      </c>
      <c r="AU83" s="34">
        <v>0</v>
      </c>
      <c r="AV83" s="34">
        <v>0</v>
      </c>
      <c r="AW83" s="34" t="s">
        <v>257</v>
      </c>
      <c r="AX83" s="34" t="s">
        <v>257</v>
      </c>
      <c r="AY83" s="34" t="s">
        <v>257</v>
      </c>
      <c r="AZ83" s="34" t="s">
        <v>257</v>
      </c>
      <c r="BA83" s="34" t="s">
        <v>257</v>
      </c>
      <c r="BB83" s="34" t="s">
        <v>305</v>
      </c>
      <c r="BC83" s="34" t="s">
        <v>1618</v>
      </c>
      <c r="BD83" s="34" t="s">
        <v>1619</v>
      </c>
      <c r="BE83" s="34" t="s">
        <v>1620</v>
      </c>
      <c r="BF83" s="34" t="s">
        <v>1621</v>
      </c>
      <c r="BG83" s="34" t="s">
        <v>1622</v>
      </c>
      <c r="BH83" s="34" t="s">
        <v>257</v>
      </c>
      <c r="BI83" s="34" t="s">
        <v>257</v>
      </c>
      <c r="BJ83" s="34" t="s">
        <v>668</v>
      </c>
      <c r="BK83" s="34" t="s">
        <v>257</v>
      </c>
      <c r="BL83" s="34" t="s">
        <v>1623</v>
      </c>
      <c r="BM83" s="34" t="s">
        <v>257</v>
      </c>
      <c r="BN83" s="34" t="s">
        <v>544</v>
      </c>
      <c r="BO83" s="34" t="s">
        <v>257</v>
      </c>
      <c r="BP83" s="34" t="s">
        <v>1624</v>
      </c>
      <c r="BQ83" s="34" t="s">
        <v>635</v>
      </c>
      <c r="BR83" s="34" t="s">
        <v>257</v>
      </c>
      <c r="BS83" s="34" t="s">
        <v>418</v>
      </c>
      <c r="BT83" s="34" t="s">
        <v>1013</v>
      </c>
      <c r="BU83" s="34" t="s">
        <v>257</v>
      </c>
      <c r="BV83" s="34" t="s">
        <v>257</v>
      </c>
      <c r="BW83" s="34" t="s">
        <v>257</v>
      </c>
      <c r="BX83" s="34" t="s">
        <v>257</v>
      </c>
      <c r="BY83" s="34" t="s">
        <v>257</v>
      </c>
      <c r="BZ83" s="34">
        <v>25</v>
      </c>
      <c r="CA83" s="34">
        <v>7.63</v>
      </c>
      <c r="CB83" s="34">
        <v>1.0900000000000001</v>
      </c>
      <c r="CC83" s="34">
        <v>0.03</v>
      </c>
      <c r="CD83" s="34">
        <v>0</v>
      </c>
      <c r="CE83" s="34">
        <v>15.02</v>
      </c>
      <c r="CF83" s="34" t="s">
        <v>257</v>
      </c>
      <c r="CG83" s="34" t="s">
        <v>257</v>
      </c>
      <c r="CH83" s="34">
        <v>11.21</v>
      </c>
      <c r="CI83" s="34" t="s">
        <v>257</v>
      </c>
      <c r="CJ83" s="34">
        <v>54.2</v>
      </c>
      <c r="CK83" s="34">
        <v>100</v>
      </c>
      <c r="CL83" s="34">
        <v>7.41</v>
      </c>
      <c r="CM83" s="34" t="s">
        <v>257</v>
      </c>
      <c r="CN83" s="34">
        <v>17.5</v>
      </c>
      <c r="CO83" s="34">
        <v>16.989999999999998</v>
      </c>
      <c r="CP83" s="34" t="s">
        <v>257</v>
      </c>
      <c r="CQ83" s="34">
        <v>0</v>
      </c>
      <c r="CR83" s="34">
        <v>16.41</v>
      </c>
      <c r="CS83" s="34" t="s">
        <v>257</v>
      </c>
      <c r="CT83" s="34" t="s">
        <v>257</v>
      </c>
      <c r="CU83" s="34" t="s">
        <v>257</v>
      </c>
      <c r="CV83" s="34" t="s">
        <v>257</v>
      </c>
      <c r="CW83" s="34" t="s">
        <v>257</v>
      </c>
      <c r="CX83" s="34" t="s">
        <v>418</v>
      </c>
      <c r="CY83" s="34" t="s">
        <v>785</v>
      </c>
      <c r="CZ83" s="34" t="s">
        <v>302</v>
      </c>
      <c r="DA83" s="34" t="s">
        <v>258</v>
      </c>
      <c r="DB83" s="34" t="s">
        <v>257</v>
      </c>
      <c r="DC83" s="34" t="s">
        <v>1625</v>
      </c>
      <c r="DD83" s="34" t="s">
        <v>257</v>
      </c>
      <c r="DE83" s="34" t="s">
        <v>257</v>
      </c>
      <c r="DF83" s="34" t="s">
        <v>621</v>
      </c>
      <c r="DG83" s="34" t="s">
        <v>257</v>
      </c>
      <c r="DH83" s="34" t="s">
        <v>1626</v>
      </c>
      <c r="DI83" s="34" t="s">
        <v>269</v>
      </c>
      <c r="DJ83" s="34" t="s">
        <v>432</v>
      </c>
      <c r="DK83" s="34" t="s">
        <v>257</v>
      </c>
      <c r="DL83" s="34" t="s">
        <v>1627</v>
      </c>
      <c r="DM83" s="34" t="s">
        <v>397</v>
      </c>
      <c r="DN83" s="34" t="s">
        <v>257</v>
      </c>
      <c r="DO83" s="34" t="s">
        <v>257</v>
      </c>
      <c r="DP83" s="34" t="s">
        <v>783</v>
      </c>
      <c r="DQ83" s="34" t="s">
        <v>257</v>
      </c>
      <c r="DR83" s="34" t="s">
        <v>257</v>
      </c>
      <c r="DS83" s="34" t="s">
        <v>257</v>
      </c>
      <c r="DT83" s="34" t="s">
        <v>257</v>
      </c>
      <c r="DU83" s="34" t="s">
        <v>257</v>
      </c>
      <c r="DV83" s="34" t="s">
        <v>257</v>
      </c>
      <c r="DW83" s="34" t="s">
        <v>257</v>
      </c>
      <c r="DX83" s="34" t="s">
        <v>257</v>
      </c>
      <c r="DY83" s="34" t="s">
        <v>257</v>
      </c>
      <c r="DZ83" s="34" t="s">
        <v>257</v>
      </c>
      <c r="EA83" s="34" t="s">
        <v>257</v>
      </c>
      <c r="EB83" s="34" t="s">
        <v>257</v>
      </c>
      <c r="EC83" s="34" t="s">
        <v>257</v>
      </c>
      <c r="ED83" s="34" t="s">
        <v>257</v>
      </c>
      <c r="EE83" s="34" t="s">
        <v>257</v>
      </c>
      <c r="EF83" s="34" t="s">
        <v>257</v>
      </c>
      <c r="EG83" s="34" t="s">
        <v>257</v>
      </c>
      <c r="EH83" s="34" t="s">
        <v>257</v>
      </c>
      <c r="EI83" s="34" t="s">
        <v>257</v>
      </c>
      <c r="EJ83" s="34" t="s">
        <v>257</v>
      </c>
      <c r="EK83" s="34" t="s">
        <v>257</v>
      </c>
      <c r="EL83" s="34" t="s">
        <v>257</v>
      </c>
      <c r="EM83" s="34" t="s">
        <v>257</v>
      </c>
      <c r="EN83" s="34" t="s">
        <v>257</v>
      </c>
      <c r="EO83" s="34" t="s">
        <v>257</v>
      </c>
      <c r="EP83" s="34" t="s">
        <v>257</v>
      </c>
      <c r="EQ83" s="34" t="s">
        <v>257</v>
      </c>
      <c r="ER83" s="34" t="s">
        <v>257</v>
      </c>
      <c r="ES83" s="34" t="s">
        <v>257</v>
      </c>
      <c r="ET83" s="34" t="s">
        <v>278</v>
      </c>
      <c r="EU83" s="34" t="s">
        <v>1628</v>
      </c>
      <c r="EV83" s="34" t="s">
        <v>1629</v>
      </c>
      <c r="EW83" s="34" t="s">
        <v>1630</v>
      </c>
      <c r="EX83" s="34" t="s">
        <v>1621</v>
      </c>
      <c r="EY83" s="34" t="s">
        <v>1631</v>
      </c>
      <c r="EZ83" s="34" t="s">
        <v>257</v>
      </c>
      <c r="FA83" s="34" t="s">
        <v>257</v>
      </c>
      <c r="FB83" s="34" t="s">
        <v>586</v>
      </c>
      <c r="FC83" s="34" t="s">
        <v>257</v>
      </c>
      <c r="FD83" s="34" t="s">
        <v>1632</v>
      </c>
      <c r="FE83" s="34" t="s">
        <v>269</v>
      </c>
      <c r="FF83" s="34" t="s">
        <v>599</v>
      </c>
      <c r="FG83" s="34" t="s">
        <v>257</v>
      </c>
      <c r="FH83" s="34" t="s">
        <v>1633</v>
      </c>
      <c r="FI83" s="34" t="s">
        <v>1634</v>
      </c>
      <c r="FJ83" s="34" t="s">
        <v>257</v>
      </c>
      <c r="FK83" s="34" t="s">
        <v>418</v>
      </c>
      <c r="FL83" s="34" t="s">
        <v>380</v>
      </c>
      <c r="FM83" s="34" t="s">
        <v>257</v>
      </c>
      <c r="FN83" s="34" t="s">
        <v>257</v>
      </c>
      <c r="FO83" s="34" t="s">
        <v>257</v>
      </c>
      <c r="FP83" s="34" t="s">
        <v>257</v>
      </c>
      <c r="FQ83" s="34" t="s">
        <v>257</v>
      </c>
      <c r="FR83" s="34">
        <v>187.5</v>
      </c>
      <c r="FS83" s="34">
        <v>1432.0830000000001</v>
      </c>
      <c r="FT83" s="34">
        <v>93.275000000000006</v>
      </c>
      <c r="FU83" s="34">
        <v>94.608000000000004</v>
      </c>
      <c r="FV83" s="34">
        <v>85.397000000000006</v>
      </c>
      <c r="FW83" s="34">
        <v>688.85500000000002</v>
      </c>
      <c r="FX83" s="34" t="s">
        <v>257</v>
      </c>
      <c r="FY83" s="34" t="s">
        <v>257</v>
      </c>
      <c r="FZ83" s="34">
        <v>1237.75</v>
      </c>
      <c r="GA83" s="34" t="s">
        <v>257</v>
      </c>
      <c r="GB83" s="34">
        <v>1070.703</v>
      </c>
      <c r="GC83" s="34">
        <v>108.429</v>
      </c>
      <c r="GD83" s="34">
        <v>2156.759</v>
      </c>
      <c r="GE83" s="34" t="s">
        <v>257</v>
      </c>
      <c r="GF83" s="34">
        <v>1694.7739999999999</v>
      </c>
      <c r="GG83" s="34">
        <v>1277.412</v>
      </c>
      <c r="GH83" s="34" t="s">
        <v>257</v>
      </c>
      <c r="GI83" s="34">
        <v>1258</v>
      </c>
      <c r="GJ83" s="34">
        <v>1171</v>
      </c>
      <c r="GK83" s="34" t="s">
        <v>257</v>
      </c>
      <c r="GL83" s="34" t="s">
        <v>257</v>
      </c>
      <c r="GM83" s="34" t="s">
        <v>257</v>
      </c>
      <c r="GN83" s="34" t="s">
        <v>257</v>
      </c>
    </row>
    <row r="84" spans="1:196" x14ac:dyDescent="0.25">
      <c r="A84" s="33">
        <v>44825</v>
      </c>
      <c r="B84" s="34" t="s">
        <v>257</v>
      </c>
      <c r="C84" s="34">
        <v>0</v>
      </c>
      <c r="D84" s="34">
        <v>100</v>
      </c>
      <c r="E84" s="34" t="s">
        <v>257</v>
      </c>
      <c r="F84" s="34" t="s">
        <v>257</v>
      </c>
      <c r="G84" s="34" t="s">
        <v>257</v>
      </c>
      <c r="H84" s="34" t="s">
        <v>257</v>
      </c>
      <c r="I84" s="34" t="s">
        <v>257</v>
      </c>
      <c r="J84" s="34" t="s">
        <v>257</v>
      </c>
      <c r="K84" s="34" t="s">
        <v>257</v>
      </c>
      <c r="L84" s="34" t="s">
        <v>257</v>
      </c>
      <c r="M84" s="34" t="s">
        <v>257</v>
      </c>
      <c r="N84" s="34" t="s">
        <v>257</v>
      </c>
      <c r="O84" s="34" t="s">
        <v>257</v>
      </c>
      <c r="P84" s="34" t="s">
        <v>258</v>
      </c>
      <c r="Q84" s="34" t="s">
        <v>257</v>
      </c>
      <c r="R84" s="34" t="s">
        <v>257</v>
      </c>
      <c r="S84" s="34" t="s">
        <v>257</v>
      </c>
      <c r="T84" s="34" t="s">
        <v>278</v>
      </c>
      <c r="U84" s="34" t="s">
        <v>257</v>
      </c>
      <c r="V84" s="34" t="s">
        <v>257</v>
      </c>
      <c r="W84" s="34" t="s">
        <v>257</v>
      </c>
      <c r="X84" s="34" t="s">
        <v>257</v>
      </c>
      <c r="Y84" s="34" t="s">
        <v>257</v>
      </c>
      <c r="Z84" s="34" t="s">
        <v>257</v>
      </c>
      <c r="AA84" s="34" t="s">
        <v>257</v>
      </c>
      <c r="AB84" s="34" t="s">
        <v>257</v>
      </c>
      <c r="AC84" s="34" t="s">
        <v>257</v>
      </c>
      <c r="AD84" s="34">
        <v>0</v>
      </c>
      <c r="AE84" s="34">
        <v>0</v>
      </c>
      <c r="AF84" s="34">
        <v>0</v>
      </c>
      <c r="AG84" s="34">
        <v>0</v>
      </c>
      <c r="AH84" s="34">
        <v>0</v>
      </c>
      <c r="AI84" s="34">
        <v>0</v>
      </c>
      <c r="AJ84" s="34" t="s">
        <v>257</v>
      </c>
      <c r="AK84" s="34" t="s">
        <v>257</v>
      </c>
      <c r="AL84" s="34">
        <v>0</v>
      </c>
      <c r="AM84" s="34" t="s">
        <v>257</v>
      </c>
      <c r="AN84" s="34">
        <v>0.01</v>
      </c>
      <c r="AO84" s="34">
        <v>0</v>
      </c>
      <c r="AP84" s="34">
        <v>0</v>
      </c>
      <c r="AQ84" s="34" t="s">
        <v>257</v>
      </c>
      <c r="AR84" s="34">
        <v>0.05</v>
      </c>
      <c r="AS84" s="34">
        <v>0</v>
      </c>
      <c r="AT84" s="34" t="s">
        <v>257</v>
      </c>
      <c r="AU84" s="34">
        <v>0</v>
      </c>
      <c r="AV84" s="34">
        <v>0</v>
      </c>
      <c r="AW84" s="34" t="s">
        <v>257</v>
      </c>
      <c r="AX84" s="34" t="s">
        <v>257</v>
      </c>
      <c r="AY84" s="34" t="s">
        <v>257</v>
      </c>
      <c r="AZ84" s="34" t="s">
        <v>257</v>
      </c>
      <c r="BA84" s="34" t="s">
        <v>257</v>
      </c>
      <c r="BB84" s="34" t="s">
        <v>418</v>
      </c>
      <c r="BC84" s="34" t="s">
        <v>1635</v>
      </c>
      <c r="BD84" s="34" t="s">
        <v>1636</v>
      </c>
      <c r="BE84" s="34" t="s">
        <v>1637</v>
      </c>
      <c r="BF84" s="34" t="s">
        <v>1638</v>
      </c>
      <c r="BG84" s="34" t="s">
        <v>263</v>
      </c>
      <c r="BH84" s="34" t="s">
        <v>257</v>
      </c>
      <c r="BI84" s="34" t="s">
        <v>257</v>
      </c>
      <c r="BJ84" s="34" t="s">
        <v>376</v>
      </c>
      <c r="BK84" s="34" t="s">
        <v>257</v>
      </c>
      <c r="BL84" s="34" t="s">
        <v>833</v>
      </c>
      <c r="BM84" s="34" t="s">
        <v>257</v>
      </c>
      <c r="BN84" s="34" t="s">
        <v>441</v>
      </c>
      <c r="BO84" s="34" t="s">
        <v>257</v>
      </c>
      <c r="BP84" s="34" t="s">
        <v>1639</v>
      </c>
      <c r="BQ84" s="34" t="s">
        <v>298</v>
      </c>
      <c r="BR84" s="34" t="s">
        <v>257</v>
      </c>
      <c r="BS84" s="34" t="s">
        <v>257</v>
      </c>
      <c r="BT84" s="34" t="s">
        <v>381</v>
      </c>
      <c r="BU84" s="34" t="s">
        <v>257</v>
      </c>
      <c r="BV84" s="34" t="s">
        <v>257</v>
      </c>
      <c r="BW84" s="34" t="s">
        <v>257</v>
      </c>
      <c r="BX84" s="34" t="s">
        <v>257</v>
      </c>
      <c r="BY84" s="34" t="s">
        <v>257</v>
      </c>
      <c r="BZ84" s="34">
        <v>50</v>
      </c>
      <c r="CA84" s="34">
        <v>2.4</v>
      </c>
      <c r="CB84" s="34">
        <v>1.0900000000000001</v>
      </c>
      <c r="CC84" s="34">
        <v>0.02</v>
      </c>
      <c r="CD84" s="34">
        <v>0</v>
      </c>
      <c r="CE84" s="34">
        <v>24.61</v>
      </c>
      <c r="CF84" s="34" t="s">
        <v>257</v>
      </c>
      <c r="CG84" s="34" t="s">
        <v>257</v>
      </c>
      <c r="CH84" s="34">
        <v>22.31</v>
      </c>
      <c r="CI84" s="34" t="s">
        <v>257</v>
      </c>
      <c r="CJ84" s="34">
        <v>73.2</v>
      </c>
      <c r="CK84" s="34">
        <v>100</v>
      </c>
      <c r="CL84" s="34">
        <v>15.48</v>
      </c>
      <c r="CM84" s="34" t="s">
        <v>257</v>
      </c>
      <c r="CN84" s="34">
        <v>18.510000000000002</v>
      </c>
      <c r="CO84" s="34">
        <v>10.45</v>
      </c>
      <c r="CP84" s="34" t="s">
        <v>257</v>
      </c>
      <c r="CQ84" s="34">
        <v>100</v>
      </c>
      <c r="CR84" s="34">
        <v>15.47</v>
      </c>
      <c r="CS84" s="34" t="s">
        <v>257</v>
      </c>
      <c r="CT84" s="34" t="s">
        <v>257</v>
      </c>
      <c r="CU84" s="34" t="s">
        <v>257</v>
      </c>
      <c r="CV84" s="34" t="s">
        <v>257</v>
      </c>
      <c r="CW84" s="34" t="s">
        <v>257</v>
      </c>
      <c r="CX84" s="34" t="s">
        <v>418</v>
      </c>
      <c r="CY84" s="34" t="s">
        <v>407</v>
      </c>
      <c r="CZ84" s="34" t="s">
        <v>547</v>
      </c>
      <c r="DA84" s="34" t="s">
        <v>258</v>
      </c>
      <c r="DB84" s="34" t="s">
        <v>257</v>
      </c>
      <c r="DC84" s="34" t="s">
        <v>1640</v>
      </c>
      <c r="DD84" s="34" t="s">
        <v>257</v>
      </c>
      <c r="DE84" s="34" t="s">
        <v>257</v>
      </c>
      <c r="DF84" s="34" t="s">
        <v>623</v>
      </c>
      <c r="DG84" s="34" t="s">
        <v>257</v>
      </c>
      <c r="DH84" s="34" t="s">
        <v>1641</v>
      </c>
      <c r="DI84" s="34" t="s">
        <v>313</v>
      </c>
      <c r="DJ84" s="34" t="s">
        <v>621</v>
      </c>
      <c r="DK84" s="34" t="s">
        <v>257</v>
      </c>
      <c r="DL84" s="34" t="s">
        <v>1642</v>
      </c>
      <c r="DM84" s="34" t="s">
        <v>600</v>
      </c>
      <c r="DN84" s="34" t="s">
        <v>257</v>
      </c>
      <c r="DO84" s="34" t="s">
        <v>418</v>
      </c>
      <c r="DP84" s="34" t="s">
        <v>334</v>
      </c>
      <c r="DQ84" s="34" t="s">
        <v>257</v>
      </c>
      <c r="DR84" s="34" t="s">
        <v>257</v>
      </c>
      <c r="DS84" s="34" t="s">
        <v>257</v>
      </c>
      <c r="DT84" s="34" t="s">
        <v>257</v>
      </c>
      <c r="DU84" s="34" t="s">
        <v>257</v>
      </c>
      <c r="DV84" s="34" t="s">
        <v>257</v>
      </c>
      <c r="DW84" s="34" t="s">
        <v>257</v>
      </c>
      <c r="DX84" s="34" t="s">
        <v>257</v>
      </c>
      <c r="DY84" s="34" t="s">
        <v>257</v>
      </c>
      <c r="DZ84" s="34" t="s">
        <v>257</v>
      </c>
      <c r="EA84" s="34" t="s">
        <v>257</v>
      </c>
      <c r="EB84" s="34" t="s">
        <v>257</v>
      </c>
      <c r="EC84" s="34" t="s">
        <v>257</v>
      </c>
      <c r="ED84" s="34" t="s">
        <v>257</v>
      </c>
      <c r="EE84" s="34" t="s">
        <v>257</v>
      </c>
      <c r="EF84" s="34" t="s">
        <v>257</v>
      </c>
      <c r="EG84" s="34" t="s">
        <v>257</v>
      </c>
      <c r="EH84" s="34" t="s">
        <v>257</v>
      </c>
      <c r="EI84" s="34" t="s">
        <v>257</v>
      </c>
      <c r="EJ84" s="34" t="s">
        <v>257</v>
      </c>
      <c r="EK84" s="34" t="s">
        <v>257</v>
      </c>
      <c r="EL84" s="34" t="s">
        <v>257</v>
      </c>
      <c r="EM84" s="34" t="s">
        <v>257</v>
      </c>
      <c r="EN84" s="34" t="s">
        <v>257</v>
      </c>
      <c r="EO84" s="34" t="s">
        <v>257</v>
      </c>
      <c r="EP84" s="34" t="s">
        <v>257</v>
      </c>
      <c r="EQ84" s="34" t="s">
        <v>257</v>
      </c>
      <c r="ER84" s="34" t="s">
        <v>257</v>
      </c>
      <c r="ES84" s="34" t="s">
        <v>257</v>
      </c>
      <c r="ET84" s="34" t="s">
        <v>258</v>
      </c>
      <c r="EU84" s="34" t="s">
        <v>935</v>
      </c>
      <c r="EV84" s="34" t="s">
        <v>1643</v>
      </c>
      <c r="EW84" s="34" t="s">
        <v>1644</v>
      </c>
      <c r="EX84" s="34" t="s">
        <v>1638</v>
      </c>
      <c r="EY84" s="34" t="s">
        <v>1645</v>
      </c>
      <c r="EZ84" s="34" t="s">
        <v>257</v>
      </c>
      <c r="FA84" s="34" t="s">
        <v>257</v>
      </c>
      <c r="FB84" s="34" t="s">
        <v>940</v>
      </c>
      <c r="FC84" s="34" t="s">
        <v>257</v>
      </c>
      <c r="FD84" s="34" t="s">
        <v>1646</v>
      </c>
      <c r="FE84" s="34" t="s">
        <v>313</v>
      </c>
      <c r="FF84" s="34" t="s">
        <v>708</v>
      </c>
      <c r="FG84" s="34" t="s">
        <v>257</v>
      </c>
      <c r="FH84" s="34" t="s">
        <v>1647</v>
      </c>
      <c r="FI84" s="34" t="s">
        <v>1648</v>
      </c>
      <c r="FJ84" s="34" t="s">
        <v>257</v>
      </c>
      <c r="FK84" s="34" t="s">
        <v>418</v>
      </c>
      <c r="FL84" s="34" t="s">
        <v>1055</v>
      </c>
      <c r="FM84" s="34" t="s">
        <v>257</v>
      </c>
      <c r="FN84" s="34" t="s">
        <v>257</v>
      </c>
      <c r="FO84" s="34" t="s">
        <v>257</v>
      </c>
      <c r="FP84" s="34" t="s">
        <v>257</v>
      </c>
      <c r="FQ84" s="34" t="s">
        <v>257</v>
      </c>
      <c r="FR84" s="34">
        <v>129</v>
      </c>
      <c r="FS84" s="34">
        <v>1531.8879999999999</v>
      </c>
      <c r="FT84" s="34">
        <v>92.804000000000002</v>
      </c>
      <c r="FU84" s="34">
        <v>90.656000000000006</v>
      </c>
      <c r="FV84" s="34">
        <v>84.093999999999994</v>
      </c>
      <c r="FW84" s="34">
        <v>1219.9639999999999</v>
      </c>
      <c r="FX84" s="34" t="s">
        <v>257</v>
      </c>
      <c r="FY84" s="34" t="s">
        <v>257</v>
      </c>
      <c r="FZ84" s="34">
        <v>935.82600000000002</v>
      </c>
      <c r="GA84" s="34" t="s">
        <v>257</v>
      </c>
      <c r="GB84" s="34">
        <v>985.947</v>
      </c>
      <c r="GC84" s="34">
        <v>117.2</v>
      </c>
      <c r="GD84" s="34">
        <v>1755.4760000000001</v>
      </c>
      <c r="GE84" s="34" t="s">
        <v>257</v>
      </c>
      <c r="GF84" s="34">
        <v>1732.9960000000001</v>
      </c>
      <c r="GG84" s="34">
        <v>1257.23</v>
      </c>
      <c r="GH84" s="34" t="s">
        <v>257</v>
      </c>
      <c r="GI84" s="34">
        <v>227</v>
      </c>
      <c r="GJ84" s="34">
        <v>1292.106</v>
      </c>
      <c r="GK84" s="34" t="s">
        <v>257</v>
      </c>
      <c r="GL84" s="34" t="s">
        <v>257</v>
      </c>
      <c r="GM84" s="34" t="s">
        <v>257</v>
      </c>
      <c r="GN84" s="34" t="s">
        <v>257</v>
      </c>
    </row>
    <row r="85" spans="1:196" x14ac:dyDescent="0.25">
      <c r="A85" s="33">
        <v>44826</v>
      </c>
      <c r="B85" s="34" t="s">
        <v>257</v>
      </c>
      <c r="C85" s="34">
        <v>0</v>
      </c>
      <c r="D85" s="34">
        <v>100</v>
      </c>
      <c r="E85" s="34" t="s">
        <v>257</v>
      </c>
      <c r="F85" s="34" t="s">
        <v>257</v>
      </c>
      <c r="G85" s="34" t="s">
        <v>257</v>
      </c>
      <c r="H85" s="34" t="s">
        <v>257</v>
      </c>
      <c r="I85" s="34" t="s">
        <v>257</v>
      </c>
      <c r="J85" s="34" t="s">
        <v>257</v>
      </c>
      <c r="K85" s="34" t="s">
        <v>257</v>
      </c>
      <c r="L85" s="34" t="s">
        <v>257</v>
      </c>
      <c r="M85" s="34" t="s">
        <v>257</v>
      </c>
      <c r="N85" s="34" t="s">
        <v>257</v>
      </c>
      <c r="O85" s="34" t="s">
        <v>257</v>
      </c>
      <c r="P85" s="34" t="s">
        <v>257</v>
      </c>
      <c r="Q85" s="34" t="s">
        <v>257</v>
      </c>
      <c r="R85" s="34" t="s">
        <v>257</v>
      </c>
      <c r="S85" s="34" t="s">
        <v>257</v>
      </c>
      <c r="T85" s="34" t="s">
        <v>257</v>
      </c>
      <c r="U85" s="34" t="s">
        <v>257</v>
      </c>
      <c r="V85" s="34" t="s">
        <v>257</v>
      </c>
      <c r="W85" s="34" t="s">
        <v>257</v>
      </c>
      <c r="X85" s="34" t="s">
        <v>257</v>
      </c>
      <c r="Y85" s="34" t="s">
        <v>257</v>
      </c>
      <c r="Z85" s="34" t="s">
        <v>257</v>
      </c>
      <c r="AA85" s="34" t="s">
        <v>257</v>
      </c>
      <c r="AB85" s="34" t="s">
        <v>257</v>
      </c>
      <c r="AC85" s="34" t="s">
        <v>257</v>
      </c>
      <c r="AD85" s="34">
        <v>0</v>
      </c>
      <c r="AE85" s="34">
        <v>0</v>
      </c>
      <c r="AF85" s="34">
        <v>0</v>
      </c>
      <c r="AG85" s="34">
        <v>0</v>
      </c>
      <c r="AH85" s="34">
        <v>0</v>
      </c>
      <c r="AI85" s="34">
        <v>0</v>
      </c>
      <c r="AJ85" s="34" t="s">
        <v>257</v>
      </c>
      <c r="AK85" s="34" t="s">
        <v>257</v>
      </c>
      <c r="AL85" s="34">
        <v>0</v>
      </c>
      <c r="AM85" s="34" t="s">
        <v>257</v>
      </c>
      <c r="AN85" s="34">
        <v>0</v>
      </c>
      <c r="AO85" s="34">
        <v>0</v>
      </c>
      <c r="AP85" s="34">
        <v>0</v>
      </c>
      <c r="AQ85" s="34" t="s">
        <v>257</v>
      </c>
      <c r="AR85" s="34">
        <v>0</v>
      </c>
      <c r="AS85" s="34">
        <v>0</v>
      </c>
      <c r="AT85" s="34" t="s">
        <v>257</v>
      </c>
      <c r="AU85" s="34">
        <v>0</v>
      </c>
      <c r="AV85" s="34">
        <v>0</v>
      </c>
      <c r="AW85" s="34" t="s">
        <v>257</v>
      </c>
      <c r="AX85" s="34" t="s">
        <v>257</v>
      </c>
      <c r="AY85" s="34" t="s">
        <v>257</v>
      </c>
      <c r="AZ85" s="34" t="s">
        <v>257</v>
      </c>
      <c r="BA85" s="34" t="s">
        <v>257</v>
      </c>
      <c r="BB85" s="34" t="s">
        <v>271</v>
      </c>
      <c r="BC85" s="34" t="s">
        <v>1649</v>
      </c>
      <c r="BD85" s="34" t="s">
        <v>1650</v>
      </c>
      <c r="BE85" s="34" t="s">
        <v>1651</v>
      </c>
      <c r="BF85" s="34" t="s">
        <v>1652</v>
      </c>
      <c r="BG85" s="34" t="s">
        <v>809</v>
      </c>
      <c r="BH85" s="34" t="s">
        <v>257</v>
      </c>
      <c r="BI85" s="34" t="s">
        <v>257</v>
      </c>
      <c r="BJ85" s="34" t="s">
        <v>414</v>
      </c>
      <c r="BK85" s="34" t="s">
        <v>257</v>
      </c>
      <c r="BL85" s="34" t="s">
        <v>1653</v>
      </c>
      <c r="BM85" s="34" t="s">
        <v>257</v>
      </c>
      <c r="BN85" s="34" t="s">
        <v>853</v>
      </c>
      <c r="BO85" s="34" t="s">
        <v>257</v>
      </c>
      <c r="BP85" s="34" t="s">
        <v>1654</v>
      </c>
      <c r="BQ85" s="34" t="s">
        <v>738</v>
      </c>
      <c r="BR85" s="34" t="s">
        <v>257</v>
      </c>
      <c r="BS85" s="34" t="s">
        <v>313</v>
      </c>
      <c r="BT85" s="34" t="s">
        <v>364</v>
      </c>
      <c r="BU85" s="34" t="s">
        <v>257</v>
      </c>
      <c r="BV85" s="34" t="s">
        <v>257</v>
      </c>
      <c r="BW85" s="34" t="s">
        <v>257</v>
      </c>
      <c r="BX85" s="34" t="s">
        <v>257</v>
      </c>
      <c r="BY85" s="34" t="s">
        <v>257</v>
      </c>
      <c r="BZ85" s="34">
        <v>25</v>
      </c>
      <c r="CA85" s="34">
        <v>2.25</v>
      </c>
      <c r="CB85" s="34">
        <v>1.1000000000000001</v>
      </c>
      <c r="CC85" s="34">
        <v>0.03</v>
      </c>
      <c r="CD85" s="34">
        <v>0</v>
      </c>
      <c r="CE85" s="34">
        <v>7.87</v>
      </c>
      <c r="CF85" s="34" t="s">
        <v>257</v>
      </c>
      <c r="CG85" s="34" t="s">
        <v>257</v>
      </c>
      <c r="CH85" s="34">
        <v>15.66</v>
      </c>
      <c r="CI85" s="34" t="s">
        <v>257</v>
      </c>
      <c r="CJ85" s="34">
        <v>53.83</v>
      </c>
      <c r="CK85" s="34">
        <v>100</v>
      </c>
      <c r="CL85" s="34">
        <v>20.329999999999998</v>
      </c>
      <c r="CM85" s="34" t="s">
        <v>257</v>
      </c>
      <c r="CN85" s="34">
        <v>17.22</v>
      </c>
      <c r="CO85" s="34">
        <v>18.18</v>
      </c>
      <c r="CP85" s="34" t="s">
        <v>257</v>
      </c>
      <c r="CQ85" s="34">
        <v>58.33</v>
      </c>
      <c r="CR85" s="34">
        <v>17.54</v>
      </c>
      <c r="CS85" s="34" t="s">
        <v>257</v>
      </c>
      <c r="CT85" s="34" t="s">
        <v>257</v>
      </c>
      <c r="CU85" s="34" t="s">
        <v>257</v>
      </c>
      <c r="CV85" s="34" t="s">
        <v>257</v>
      </c>
      <c r="CW85" s="34" t="s">
        <v>257</v>
      </c>
      <c r="CX85" s="34" t="s">
        <v>258</v>
      </c>
      <c r="CY85" s="34" t="s">
        <v>589</v>
      </c>
      <c r="CZ85" s="34" t="s">
        <v>458</v>
      </c>
      <c r="DA85" s="34" t="s">
        <v>258</v>
      </c>
      <c r="DB85" s="34" t="s">
        <v>257</v>
      </c>
      <c r="DC85" s="34" t="s">
        <v>1655</v>
      </c>
      <c r="DD85" s="34" t="s">
        <v>257</v>
      </c>
      <c r="DE85" s="34" t="s">
        <v>257</v>
      </c>
      <c r="DF85" s="34" t="s">
        <v>621</v>
      </c>
      <c r="DG85" s="34" t="s">
        <v>257</v>
      </c>
      <c r="DH85" s="34" t="s">
        <v>1656</v>
      </c>
      <c r="DI85" s="34" t="s">
        <v>305</v>
      </c>
      <c r="DJ85" s="34" t="s">
        <v>848</v>
      </c>
      <c r="DK85" s="34" t="s">
        <v>257</v>
      </c>
      <c r="DL85" s="34" t="s">
        <v>1657</v>
      </c>
      <c r="DM85" s="34" t="s">
        <v>575</v>
      </c>
      <c r="DN85" s="34" t="s">
        <v>257</v>
      </c>
      <c r="DO85" s="34" t="s">
        <v>269</v>
      </c>
      <c r="DP85" s="34" t="s">
        <v>307</v>
      </c>
      <c r="DQ85" s="34" t="s">
        <v>257</v>
      </c>
      <c r="DR85" s="34" t="s">
        <v>257</v>
      </c>
      <c r="DS85" s="34" t="s">
        <v>257</v>
      </c>
      <c r="DT85" s="34" t="s">
        <v>257</v>
      </c>
      <c r="DU85" s="34" t="s">
        <v>257</v>
      </c>
      <c r="DV85" s="34" t="s">
        <v>257</v>
      </c>
      <c r="DW85" s="34" t="s">
        <v>257</v>
      </c>
      <c r="DX85" s="34" t="s">
        <v>257</v>
      </c>
      <c r="DY85" s="34" t="s">
        <v>257</v>
      </c>
      <c r="DZ85" s="34" t="s">
        <v>257</v>
      </c>
      <c r="EA85" s="34" t="s">
        <v>257</v>
      </c>
      <c r="EB85" s="34" t="s">
        <v>257</v>
      </c>
      <c r="EC85" s="34" t="s">
        <v>257</v>
      </c>
      <c r="ED85" s="34" t="s">
        <v>257</v>
      </c>
      <c r="EE85" s="34" t="s">
        <v>257</v>
      </c>
      <c r="EF85" s="34" t="s">
        <v>257</v>
      </c>
      <c r="EG85" s="34" t="s">
        <v>257</v>
      </c>
      <c r="EH85" s="34" t="s">
        <v>257</v>
      </c>
      <c r="EI85" s="34" t="s">
        <v>257</v>
      </c>
      <c r="EJ85" s="34" t="s">
        <v>257</v>
      </c>
      <c r="EK85" s="34" t="s">
        <v>257</v>
      </c>
      <c r="EL85" s="34" t="s">
        <v>257</v>
      </c>
      <c r="EM85" s="34" t="s">
        <v>257</v>
      </c>
      <c r="EN85" s="34" t="s">
        <v>257</v>
      </c>
      <c r="EO85" s="34" t="s">
        <v>257</v>
      </c>
      <c r="EP85" s="34" t="s">
        <v>257</v>
      </c>
      <c r="EQ85" s="34" t="s">
        <v>257</v>
      </c>
      <c r="ER85" s="34" t="s">
        <v>257</v>
      </c>
      <c r="ES85" s="34" t="s">
        <v>257</v>
      </c>
      <c r="ET85" s="34" t="s">
        <v>432</v>
      </c>
      <c r="EU85" s="34" t="s">
        <v>1658</v>
      </c>
      <c r="EV85" s="34" t="s">
        <v>1659</v>
      </c>
      <c r="EW85" s="34" t="s">
        <v>1660</v>
      </c>
      <c r="EX85" s="34" t="s">
        <v>1652</v>
      </c>
      <c r="EY85" s="34" t="s">
        <v>1661</v>
      </c>
      <c r="EZ85" s="34" t="s">
        <v>257</v>
      </c>
      <c r="FA85" s="34" t="s">
        <v>257</v>
      </c>
      <c r="FB85" s="34" t="s">
        <v>325</v>
      </c>
      <c r="FC85" s="34" t="s">
        <v>257</v>
      </c>
      <c r="FD85" s="34" t="s">
        <v>1662</v>
      </c>
      <c r="FE85" s="34" t="s">
        <v>305</v>
      </c>
      <c r="FF85" s="34" t="s">
        <v>819</v>
      </c>
      <c r="FG85" s="34" t="s">
        <v>257</v>
      </c>
      <c r="FH85" s="34" t="s">
        <v>1663</v>
      </c>
      <c r="FI85" s="34" t="s">
        <v>944</v>
      </c>
      <c r="FJ85" s="34" t="s">
        <v>257</v>
      </c>
      <c r="FK85" s="34" t="s">
        <v>276</v>
      </c>
      <c r="FL85" s="34" t="s">
        <v>1155</v>
      </c>
      <c r="FM85" s="34" t="s">
        <v>257</v>
      </c>
      <c r="FN85" s="34" t="s">
        <v>257</v>
      </c>
      <c r="FO85" s="34" t="s">
        <v>257</v>
      </c>
      <c r="FP85" s="34" t="s">
        <v>257</v>
      </c>
      <c r="FQ85" s="34" t="s">
        <v>257</v>
      </c>
      <c r="FR85" s="34">
        <v>136.5</v>
      </c>
      <c r="FS85" s="34">
        <v>1238.5719999999999</v>
      </c>
      <c r="FT85" s="34">
        <v>91.835999999999999</v>
      </c>
      <c r="FU85" s="34">
        <v>92.930999999999997</v>
      </c>
      <c r="FV85" s="34">
        <v>86.072000000000003</v>
      </c>
      <c r="FW85" s="34">
        <v>624.38699999999994</v>
      </c>
      <c r="FX85" s="34" t="s">
        <v>257</v>
      </c>
      <c r="FY85" s="34" t="s">
        <v>257</v>
      </c>
      <c r="FZ85" s="34">
        <v>1457.2650000000001</v>
      </c>
      <c r="GA85" s="34" t="s">
        <v>257</v>
      </c>
      <c r="GB85" s="34">
        <v>1086.6569999999999</v>
      </c>
      <c r="GC85" s="34">
        <v>136.667</v>
      </c>
      <c r="GD85" s="34">
        <v>1681.366</v>
      </c>
      <c r="GE85" s="34" t="s">
        <v>257</v>
      </c>
      <c r="GF85" s="34">
        <v>1372.373</v>
      </c>
      <c r="GG85" s="34">
        <v>1440.856</v>
      </c>
      <c r="GH85" s="34" t="s">
        <v>257</v>
      </c>
      <c r="GI85" s="34">
        <v>545.75</v>
      </c>
      <c r="GJ85" s="34">
        <v>1134.1869999999999</v>
      </c>
      <c r="GK85" s="34" t="s">
        <v>257</v>
      </c>
      <c r="GL85" s="34" t="s">
        <v>257</v>
      </c>
      <c r="GM85" s="34" t="s">
        <v>257</v>
      </c>
      <c r="GN85" s="34" t="s">
        <v>257</v>
      </c>
    </row>
    <row r="86" spans="1:196" x14ac:dyDescent="0.25">
      <c r="A86" s="33">
        <v>44827</v>
      </c>
      <c r="B86" s="34" t="s">
        <v>257</v>
      </c>
      <c r="C86" s="34">
        <v>0</v>
      </c>
      <c r="D86" s="34">
        <v>100</v>
      </c>
      <c r="E86" s="34" t="s">
        <v>257</v>
      </c>
      <c r="F86" s="34" t="s">
        <v>257</v>
      </c>
      <c r="G86" s="34" t="s">
        <v>257</v>
      </c>
      <c r="H86" s="34" t="s">
        <v>257</v>
      </c>
      <c r="I86" s="34" t="s">
        <v>257</v>
      </c>
      <c r="J86" s="34" t="s">
        <v>257</v>
      </c>
      <c r="K86" s="34" t="s">
        <v>257</v>
      </c>
      <c r="L86" s="34" t="s">
        <v>257</v>
      </c>
      <c r="M86" s="34" t="s">
        <v>257</v>
      </c>
      <c r="N86" s="34" t="s">
        <v>257</v>
      </c>
      <c r="O86" s="34" t="s">
        <v>257</v>
      </c>
      <c r="P86" s="34" t="s">
        <v>257</v>
      </c>
      <c r="Q86" s="34" t="s">
        <v>257</v>
      </c>
      <c r="R86" s="34" t="s">
        <v>257</v>
      </c>
      <c r="S86" s="34" t="s">
        <v>257</v>
      </c>
      <c r="T86" s="34" t="s">
        <v>418</v>
      </c>
      <c r="U86" s="34" t="s">
        <v>257</v>
      </c>
      <c r="V86" s="34" t="s">
        <v>257</v>
      </c>
      <c r="W86" s="34" t="s">
        <v>257</v>
      </c>
      <c r="X86" s="34" t="s">
        <v>257</v>
      </c>
      <c r="Y86" s="34" t="s">
        <v>257</v>
      </c>
      <c r="Z86" s="34" t="s">
        <v>257</v>
      </c>
      <c r="AA86" s="34" t="s">
        <v>257</v>
      </c>
      <c r="AB86" s="34" t="s">
        <v>257</v>
      </c>
      <c r="AC86" s="34" t="s">
        <v>257</v>
      </c>
      <c r="AD86" s="34">
        <v>0</v>
      </c>
      <c r="AE86" s="34">
        <v>0</v>
      </c>
      <c r="AF86" s="34">
        <v>0</v>
      </c>
      <c r="AG86" s="34">
        <v>0</v>
      </c>
      <c r="AH86" s="34">
        <v>0</v>
      </c>
      <c r="AI86" s="34">
        <v>0</v>
      </c>
      <c r="AJ86" s="34" t="s">
        <v>257</v>
      </c>
      <c r="AK86" s="34" t="s">
        <v>257</v>
      </c>
      <c r="AL86" s="34">
        <v>0</v>
      </c>
      <c r="AM86" s="34" t="s">
        <v>257</v>
      </c>
      <c r="AN86" s="34">
        <v>0</v>
      </c>
      <c r="AO86" s="34">
        <v>0</v>
      </c>
      <c r="AP86" s="34">
        <v>0</v>
      </c>
      <c r="AQ86" s="34" t="s">
        <v>257</v>
      </c>
      <c r="AR86" s="34">
        <v>0.01</v>
      </c>
      <c r="AS86" s="34">
        <v>0</v>
      </c>
      <c r="AT86" s="34" t="s">
        <v>257</v>
      </c>
      <c r="AU86" s="34">
        <v>0</v>
      </c>
      <c r="AV86" s="34">
        <v>0</v>
      </c>
      <c r="AW86" s="34" t="s">
        <v>257</v>
      </c>
      <c r="AX86" s="34" t="s">
        <v>257</v>
      </c>
      <c r="AY86" s="34" t="s">
        <v>257</v>
      </c>
      <c r="AZ86" s="34" t="s">
        <v>257</v>
      </c>
      <c r="BA86" s="34" t="s">
        <v>257</v>
      </c>
      <c r="BB86" s="34" t="s">
        <v>418</v>
      </c>
      <c r="BC86" s="34" t="s">
        <v>1664</v>
      </c>
      <c r="BD86" s="34" t="s">
        <v>1665</v>
      </c>
      <c r="BE86" s="34" t="s">
        <v>1125</v>
      </c>
      <c r="BF86" s="34" t="s">
        <v>1666</v>
      </c>
      <c r="BG86" s="34" t="s">
        <v>863</v>
      </c>
      <c r="BH86" s="34" t="s">
        <v>257</v>
      </c>
      <c r="BI86" s="34" t="s">
        <v>257</v>
      </c>
      <c r="BJ86" s="34" t="s">
        <v>579</v>
      </c>
      <c r="BK86" s="34" t="s">
        <v>257</v>
      </c>
      <c r="BL86" s="34" t="s">
        <v>1667</v>
      </c>
      <c r="BM86" s="34" t="s">
        <v>257</v>
      </c>
      <c r="BN86" s="34" t="s">
        <v>485</v>
      </c>
      <c r="BO86" s="34" t="s">
        <v>257</v>
      </c>
      <c r="BP86" s="34" t="s">
        <v>1668</v>
      </c>
      <c r="BQ86" s="34" t="s">
        <v>1137</v>
      </c>
      <c r="BR86" s="34" t="s">
        <v>257</v>
      </c>
      <c r="BS86" s="34" t="s">
        <v>313</v>
      </c>
      <c r="BT86" s="34" t="s">
        <v>537</v>
      </c>
      <c r="BU86" s="34" t="s">
        <v>257</v>
      </c>
      <c r="BV86" s="34" t="s">
        <v>257</v>
      </c>
      <c r="BW86" s="34" t="s">
        <v>257</v>
      </c>
      <c r="BX86" s="34" t="s">
        <v>257</v>
      </c>
      <c r="BY86" s="34" t="s">
        <v>257</v>
      </c>
      <c r="BZ86" s="34">
        <v>0</v>
      </c>
      <c r="CA86" s="34">
        <v>0.28000000000000003</v>
      </c>
      <c r="CB86" s="34">
        <v>1.31</v>
      </c>
      <c r="CC86" s="34">
        <v>0.05</v>
      </c>
      <c r="CD86" s="34">
        <v>0</v>
      </c>
      <c r="CE86" s="34">
        <v>14.54</v>
      </c>
      <c r="CF86" s="34" t="s">
        <v>257</v>
      </c>
      <c r="CG86" s="34" t="s">
        <v>257</v>
      </c>
      <c r="CH86" s="34">
        <v>20.25</v>
      </c>
      <c r="CI86" s="34" t="s">
        <v>257</v>
      </c>
      <c r="CJ86" s="34">
        <v>58.26</v>
      </c>
      <c r="CK86" s="34">
        <v>100</v>
      </c>
      <c r="CL86" s="34">
        <v>23.4</v>
      </c>
      <c r="CM86" s="34" t="s">
        <v>257</v>
      </c>
      <c r="CN86" s="34">
        <v>17.93</v>
      </c>
      <c r="CO86" s="34">
        <v>21.05</v>
      </c>
      <c r="CP86" s="34" t="s">
        <v>257</v>
      </c>
      <c r="CQ86" s="34">
        <v>0</v>
      </c>
      <c r="CR86" s="34">
        <v>17.91</v>
      </c>
      <c r="CS86" s="34" t="s">
        <v>257</v>
      </c>
      <c r="CT86" s="34" t="s">
        <v>257</v>
      </c>
      <c r="CU86" s="34" t="s">
        <v>257</v>
      </c>
      <c r="CV86" s="34" t="s">
        <v>257</v>
      </c>
      <c r="CW86" s="34" t="s">
        <v>257</v>
      </c>
      <c r="CX86" s="34" t="s">
        <v>257</v>
      </c>
      <c r="CY86" s="34" t="s">
        <v>418</v>
      </c>
      <c r="CZ86" s="34" t="s">
        <v>397</v>
      </c>
      <c r="DA86" s="34" t="s">
        <v>305</v>
      </c>
      <c r="DB86" s="34" t="s">
        <v>257</v>
      </c>
      <c r="DC86" s="34" t="s">
        <v>706</v>
      </c>
      <c r="DD86" s="34" t="s">
        <v>257</v>
      </c>
      <c r="DE86" s="34" t="s">
        <v>257</v>
      </c>
      <c r="DF86" s="34" t="s">
        <v>343</v>
      </c>
      <c r="DG86" s="34" t="s">
        <v>257</v>
      </c>
      <c r="DH86" s="34" t="s">
        <v>1669</v>
      </c>
      <c r="DI86" s="34" t="s">
        <v>432</v>
      </c>
      <c r="DJ86" s="34" t="s">
        <v>369</v>
      </c>
      <c r="DK86" s="34" t="s">
        <v>257</v>
      </c>
      <c r="DL86" s="34" t="s">
        <v>1670</v>
      </c>
      <c r="DM86" s="34" t="s">
        <v>485</v>
      </c>
      <c r="DN86" s="34" t="s">
        <v>257</v>
      </c>
      <c r="DO86" s="34" t="s">
        <v>257</v>
      </c>
      <c r="DP86" s="34" t="s">
        <v>487</v>
      </c>
      <c r="DQ86" s="34" t="s">
        <v>257</v>
      </c>
      <c r="DR86" s="34" t="s">
        <v>257</v>
      </c>
      <c r="DS86" s="34" t="s">
        <v>257</v>
      </c>
      <c r="DT86" s="34" t="s">
        <v>257</v>
      </c>
      <c r="DU86" s="34" t="s">
        <v>257</v>
      </c>
      <c r="DV86" s="34" t="s">
        <v>257</v>
      </c>
      <c r="DW86" s="34" t="s">
        <v>257</v>
      </c>
      <c r="DX86" s="34" t="s">
        <v>257</v>
      </c>
      <c r="DY86" s="34" t="s">
        <v>257</v>
      </c>
      <c r="DZ86" s="34" t="s">
        <v>257</v>
      </c>
      <c r="EA86" s="34" t="s">
        <v>257</v>
      </c>
      <c r="EB86" s="34" t="s">
        <v>257</v>
      </c>
      <c r="EC86" s="34" t="s">
        <v>257</v>
      </c>
      <c r="ED86" s="34" t="s">
        <v>257</v>
      </c>
      <c r="EE86" s="34" t="s">
        <v>257</v>
      </c>
      <c r="EF86" s="34" t="s">
        <v>257</v>
      </c>
      <c r="EG86" s="34" t="s">
        <v>257</v>
      </c>
      <c r="EH86" s="34" t="s">
        <v>257</v>
      </c>
      <c r="EI86" s="34" t="s">
        <v>257</v>
      </c>
      <c r="EJ86" s="34" t="s">
        <v>257</v>
      </c>
      <c r="EK86" s="34" t="s">
        <v>257</v>
      </c>
      <c r="EL86" s="34" t="s">
        <v>257</v>
      </c>
      <c r="EM86" s="34" t="s">
        <v>257</v>
      </c>
      <c r="EN86" s="34" t="s">
        <v>257</v>
      </c>
      <c r="EO86" s="34" t="s">
        <v>257</v>
      </c>
      <c r="EP86" s="34" t="s">
        <v>257</v>
      </c>
      <c r="EQ86" s="34" t="s">
        <v>257</v>
      </c>
      <c r="ER86" s="34" t="s">
        <v>257</v>
      </c>
      <c r="ES86" s="34" t="s">
        <v>257</v>
      </c>
      <c r="ET86" s="34" t="s">
        <v>418</v>
      </c>
      <c r="EU86" s="34" t="s">
        <v>356</v>
      </c>
      <c r="EV86" s="34" t="s">
        <v>1671</v>
      </c>
      <c r="EW86" s="34" t="s">
        <v>1672</v>
      </c>
      <c r="EX86" s="34" t="s">
        <v>1666</v>
      </c>
      <c r="EY86" s="34" t="s">
        <v>1673</v>
      </c>
      <c r="EZ86" s="34" t="s">
        <v>257</v>
      </c>
      <c r="FA86" s="34" t="s">
        <v>257</v>
      </c>
      <c r="FB86" s="34" t="s">
        <v>290</v>
      </c>
      <c r="FC86" s="34" t="s">
        <v>257</v>
      </c>
      <c r="FD86" s="34" t="s">
        <v>1674</v>
      </c>
      <c r="FE86" s="34" t="s">
        <v>432</v>
      </c>
      <c r="FF86" s="34" t="s">
        <v>376</v>
      </c>
      <c r="FG86" s="34" t="s">
        <v>257</v>
      </c>
      <c r="FH86" s="34" t="s">
        <v>1675</v>
      </c>
      <c r="FI86" s="34" t="s">
        <v>660</v>
      </c>
      <c r="FJ86" s="34" t="s">
        <v>257</v>
      </c>
      <c r="FK86" s="34" t="s">
        <v>313</v>
      </c>
      <c r="FL86" s="34" t="s">
        <v>962</v>
      </c>
      <c r="FM86" s="34" t="s">
        <v>257</v>
      </c>
      <c r="FN86" s="34" t="s">
        <v>257</v>
      </c>
      <c r="FO86" s="34" t="s">
        <v>257</v>
      </c>
      <c r="FP86" s="34" t="s">
        <v>257</v>
      </c>
      <c r="FQ86" s="34" t="s">
        <v>257</v>
      </c>
      <c r="FR86" s="34">
        <v>186</v>
      </c>
      <c r="FS86" s="34">
        <v>676.50699999999995</v>
      </c>
      <c r="FT86" s="34">
        <v>95.503</v>
      </c>
      <c r="FU86" s="34">
        <v>106.172</v>
      </c>
      <c r="FV86" s="34">
        <v>89.215999999999994</v>
      </c>
      <c r="FW86" s="34">
        <v>417.46499999999997</v>
      </c>
      <c r="FX86" s="34" t="s">
        <v>257</v>
      </c>
      <c r="FY86" s="34" t="s">
        <v>257</v>
      </c>
      <c r="FZ86" s="34">
        <v>1486.7719999999999</v>
      </c>
      <c r="GA86" s="34" t="s">
        <v>257</v>
      </c>
      <c r="GB86" s="34">
        <v>893.78300000000002</v>
      </c>
      <c r="GC86" s="34">
        <v>137.75</v>
      </c>
      <c r="GD86" s="34">
        <v>1156.0530000000001</v>
      </c>
      <c r="GE86" s="34" t="s">
        <v>257</v>
      </c>
      <c r="GF86" s="34">
        <v>1251.931</v>
      </c>
      <c r="GG86" s="34">
        <v>1082.547</v>
      </c>
      <c r="GH86" s="34" t="s">
        <v>257</v>
      </c>
      <c r="GI86" s="34">
        <v>644</v>
      </c>
      <c r="GJ86" s="34">
        <v>1057.8779999999999</v>
      </c>
      <c r="GK86" s="34" t="s">
        <v>257</v>
      </c>
      <c r="GL86" s="34" t="s">
        <v>257</v>
      </c>
      <c r="GM86" s="34" t="s">
        <v>257</v>
      </c>
      <c r="GN86" s="34" t="s">
        <v>257</v>
      </c>
    </row>
    <row r="87" spans="1:196" x14ac:dyDescent="0.25">
      <c r="A87" s="33">
        <v>44828</v>
      </c>
      <c r="B87" s="34" t="s">
        <v>257</v>
      </c>
      <c r="C87" s="34">
        <v>0</v>
      </c>
      <c r="D87" s="34">
        <v>100</v>
      </c>
      <c r="E87" s="34" t="s">
        <v>257</v>
      </c>
      <c r="F87" s="34" t="s">
        <v>257</v>
      </c>
      <c r="G87" s="34" t="s">
        <v>257</v>
      </c>
      <c r="H87" s="34" t="s">
        <v>257</v>
      </c>
      <c r="I87" s="34" t="s">
        <v>257</v>
      </c>
      <c r="J87" s="34" t="s">
        <v>257</v>
      </c>
      <c r="K87" s="34" t="s">
        <v>257</v>
      </c>
      <c r="L87" s="34" t="s">
        <v>257</v>
      </c>
      <c r="M87" s="34" t="s">
        <v>257</v>
      </c>
      <c r="N87" s="34" t="s">
        <v>257</v>
      </c>
      <c r="O87" s="34" t="s">
        <v>257</v>
      </c>
      <c r="P87" s="34" t="s">
        <v>257</v>
      </c>
      <c r="Q87" s="34" t="s">
        <v>257</v>
      </c>
      <c r="R87" s="34" t="s">
        <v>257</v>
      </c>
      <c r="S87" s="34" t="s">
        <v>257</v>
      </c>
      <c r="T87" s="34" t="s">
        <v>257</v>
      </c>
      <c r="U87" s="34" t="s">
        <v>257</v>
      </c>
      <c r="V87" s="34" t="s">
        <v>257</v>
      </c>
      <c r="W87" s="34" t="s">
        <v>257</v>
      </c>
      <c r="X87" s="34" t="s">
        <v>257</v>
      </c>
      <c r="Y87" s="34" t="s">
        <v>257</v>
      </c>
      <c r="Z87" s="34" t="s">
        <v>257</v>
      </c>
      <c r="AA87" s="34" t="s">
        <v>257</v>
      </c>
      <c r="AB87" s="34" t="s">
        <v>257</v>
      </c>
      <c r="AC87" s="34" t="s">
        <v>257</v>
      </c>
      <c r="AD87" s="34">
        <v>0</v>
      </c>
      <c r="AE87" s="34">
        <v>0</v>
      </c>
      <c r="AF87" s="34">
        <v>0</v>
      </c>
      <c r="AG87" s="34">
        <v>0</v>
      </c>
      <c r="AH87" s="34">
        <v>0</v>
      </c>
      <c r="AI87" s="34">
        <v>0</v>
      </c>
      <c r="AJ87" s="34" t="s">
        <v>257</v>
      </c>
      <c r="AK87" s="34" t="s">
        <v>257</v>
      </c>
      <c r="AL87" s="34">
        <v>0</v>
      </c>
      <c r="AM87" s="34" t="s">
        <v>257</v>
      </c>
      <c r="AN87" s="34">
        <v>0</v>
      </c>
      <c r="AO87" s="34">
        <v>0</v>
      </c>
      <c r="AP87" s="34">
        <v>0</v>
      </c>
      <c r="AQ87" s="34" t="s">
        <v>257</v>
      </c>
      <c r="AR87" s="34">
        <v>0</v>
      </c>
      <c r="AS87" s="34">
        <v>0</v>
      </c>
      <c r="AT87" s="34" t="s">
        <v>257</v>
      </c>
      <c r="AU87" s="34">
        <v>0</v>
      </c>
      <c r="AV87" s="34">
        <v>0</v>
      </c>
      <c r="AW87" s="34" t="s">
        <v>257</v>
      </c>
      <c r="AX87" s="34" t="s">
        <v>257</v>
      </c>
      <c r="AY87" s="34" t="s">
        <v>257</v>
      </c>
      <c r="AZ87" s="34" t="s">
        <v>257</v>
      </c>
      <c r="BA87" s="34" t="s">
        <v>257</v>
      </c>
      <c r="BB87" s="34" t="s">
        <v>258</v>
      </c>
      <c r="BC87" s="34" t="s">
        <v>685</v>
      </c>
      <c r="BD87" s="34" t="s">
        <v>1676</v>
      </c>
      <c r="BE87" s="34" t="s">
        <v>1677</v>
      </c>
      <c r="BF87" s="34" t="s">
        <v>1678</v>
      </c>
      <c r="BG87" s="34" t="s">
        <v>1679</v>
      </c>
      <c r="BH87" s="34" t="s">
        <v>257</v>
      </c>
      <c r="BI87" s="34" t="s">
        <v>257</v>
      </c>
      <c r="BJ87" s="34" t="s">
        <v>467</v>
      </c>
      <c r="BK87" s="34" t="s">
        <v>257</v>
      </c>
      <c r="BL87" s="34" t="s">
        <v>1680</v>
      </c>
      <c r="BM87" s="34" t="s">
        <v>257</v>
      </c>
      <c r="BN87" s="34" t="s">
        <v>458</v>
      </c>
      <c r="BO87" s="34" t="s">
        <v>257</v>
      </c>
      <c r="BP87" s="34" t="s">
        <v>1272</v>
      </c>
      <c r="BQ87" s="34" t="s">
        <v>1681</v>
      </c>
      <c r="BR87" s="34" t="s">
        <v>257</v>
      </c>
      <c r="BS87" s="34" t="s">
        <v>418</v>
      </c>
      <c r="BT87" s="34" t="s">
        <v>819</v>
      </c>
      <c r="BU87" s="34" t="s">
        <v>257</v>
      </c>
      <c r="BV87" s="34" t="s">
        <v>257</v>
      </c>
      <c r="BW87" s="34" t="s">
        <v>257</v>
      </c>
      <c r="BX87" s="34" t="s">
        <v>257</v>
      </c>
      <c r="BY87" s="34" t="s">
        <v>257</v>
      </c>
      <c r="BZ87" s="34">
        <v>0</v>
      </c>
      <c r="CA87" s="34">
        <v>0</v>
      </c>
      <c r="CB87" s="34">
        <v>1.95</v>
      </c>
      <c r="CC87" s="34">
        <v>0.04</v>
      </c>
      <c r="CD87" s="34">
        <v>0</v>
      </c>
      <c r="CE87" s="34">
        <v>9.3699999999999992</v>
      </c>
      <c r="CF87" s="34" t="s">
        <v>257</v>
      </c>
      <c r="CG87" s="34" t="s">
        <v>257</v>
      </c>
      <c r="CH87" s="34">
        <v>25.58</v>
      </c>
      <c r="CI87" s="34" t="s">
        <v>257</v>
      </c>
      <c r="CJ87" s="34">
        <v>55.85</v>
      </c>
      <c r="CK87" s="34">
        <v>100</v>
      </c>
      <c r="CL87" s="34">
        <v>11.29</v>
      </c>
      <c r="CM87" s="34" t="s">
        <v>257</v>
      </c>
      <c r="CN87" s="34">
        <v>19.55</v>
      </c>
      <c r="CO87" s="34">
        <v>20.75</v>
      </c>
      <c r="CP87" s="34" t="s">
        <v>257</v>
      </c>
      <c r="CQ87" s="34">
        <v>0</v>
      </c>
      <c r="CR87" s="34">
        <v>10.87</v>
      </c>
      <c r="CS87" s="34" t="s">
        <v>257</v>
      </c>
      <c r="CT87" s="34" t="s">
        <v>257</v>
      </c>
      <c r="CU87" s="34" t="s">
        <v>257</v>
      </c>
      <c r="CV87" s="34" t="s">
        <v>257</v>
      </c>
      <c r="CW87" s="34" t="s">
        <v>257</v>
      </c>
      <c r="CX87" s="34" t="s">
        <v>257</v>
      </c>
      <c r="CY87" s="34" t="s">
        <v>257</v>
      </c>
      <c r="CZ87" s="34" t="s">
        <v>352</v>
      </c>
      <c r="DA87" s="34" t="s">
        <v>258</v>
      </c>
      <c r="DB87" s="34" t="s">
        <v>257</v>
      </c>
      <c r="DC87" s="34" t="s">
        <v>266</v>
      </c>
      <c r="DD87" s="34" t="s">
        <v>257</v>
      </c>
      <c r="DE87" s="34" t="s">
        <v>257</v>
      </c>
      <c r="DF87" s="34" t="s">
        <v>293</v>
      </c>
      <c r="DG87" s="34" t="s">
        <v>257</v>
      </c>
      <c r="DH87" s="34" t="s">
        <v>1682</v>
      </c>
      <c r="DI87" s="34" t="s">
        <v>276</v>
      </c>
      <c r="DJ87" s="34" t="s">
        <v>269</v>
      </c>
      <c r="DK87" s="34" t="s">
        <v>257</v>
      </c>
      <c r="DL87" s="34" t="s">
        <v>1683</v>
      </c>
      <c r="DM87" s="34" t="s">
        <v>482</v>
      </c>
      <c r="DN87" s="34" t="s">
        <v>257</v>
      </c>
      <c r="DO87" s="34" t="s">
        <v>257</v>
      </c>
      <c r="DP87" s="34" t="s">
        <v>507</v>
      </c>
      <c r="DQ87" s="34" t="s">
        <v>257</v>
      </c>
      <c r="DR87" s="34" t="s">
        <v>257</v>
      </c>
      <c r="DS87" s="34" t="s">
        <v>257</v>
      </c>
      <c r="DT87" s="34" t="s">
        <v>257</v>
      </c>
      <c r="DU87" s="34" t="s">
        <v>257</v>
      </c>
      <c r="DV87" s="34" t="s">
        <v>257</v>
      </c>
      <c r="DW87" s="34" t="s">
        <v>257</v>
      </c>
      <c r="DX87" s="34" t="s">
        <v>257</v>
      </c>
      <c r="DY87" s="34" t="s">
        <v>257</v>
      </c>
      <c r="DZ87" s="34" t="s">
        <v>257</v>
      </c>
      <c r="EA87" s="34" t="s">
        <v>257</v>
      </c>
      <c r="EB87" s="34" t="s">
        <v>257</v>
      </c>
      <c r="EC87" s="34" t="s">
        <v>257</v>
      </c>
      <c r="ED87" s="34" t="s">
        <v>257</v>
      </c>
      <c r="EE87" s="34" t="s">
        <v>257</v>
      </c>
      <c r="EF87" s="34" t="s">
        <v>257</v>
      </c>
      <c r="EG87" s="34" t="s">
        <v>257</v>
      </c>
      <c r="EH87" s="34" t="s">
        <v>257</v>
      </c>
      <c r="EI87" s="34" t="s">
        <v>257</v>
      </c>
      <c r="EJ87" s="34" t="s">
        <v>257</v>
      </c>
      <c r="EK87" s="34" t="s">
        <v>257</v>
      </c>
      <c r="EL87" s="34" t="s">
        <v>257</v>
      </c>
      <c r="EM87" s="34" t="s">
        <v>257</v>
      </c>
      <c r="EN87" s="34" t="s">
        <v>257</v>
      </c>
      <c r="EO87" s="34" t="s">
        <v>257</v>
      </c>
      <c r="EP87" s="34" t="s">
        <v>257</v>
      </c>
      <c r="EQ87" s="34" t="s">
        <v>257</v>
      </c>
      <c r="ER87" s="34" t="s">
        <v>257</v>
      </c>
      <c r="ES87" s="34" t="s">
        <v>257</v>
      </c>
      <c r="ET87" s="34" t="s">
        <v>258</v>
      </c>
      <c r="EU87" s="34" t="s">
        <v>685</v>
      </c>
      <c r="EV87" s="34" t="s">
        <v>1684</v>
      </c>
      <c r="EW87" s="34" t="s">
        <v>1614</v>
      </c>
      <c r="EX87" s="34" t="s">
        <v>1678</v>
      </c>
      <c r="EY87" s="34" t="s">
        <v>1685</v>
      </c>
      <c r="EZ87" s="34" t="s">
        <v>257</v>
      </c>
      <c r="FA87" s="34" t="s">
        <v>257</v>
      </c>
      <c r="FB87" s="34" t="s">
        <v>783</v>
      </c>
      <c r="FC87" s="34" t="s">
        <v>257</v>
      </c>
      <c r="FD87" s="34" t="s">
        <v>1686</v>
      </c>
      <c r="FE87" s="34" t="s">
        <v>276</v>
      </c>
      <c r="FF87" s="34" t="s">
        <v>640</v>
      </c>
      <c r="FG87" s="34" t="s">
        <v>257</v>
      </c>
      <c r="FH87" s="34" t="s">
        <v>1687</v>
      </c>
      <c r="FI87" s="34" t="s">
        <v>883</v>
      </c>
      <c r="FJ87" s="34" t="s">
        <v>257</v>
      </c>
      <c r="FK87" s="34" t="s">
        <v>418</v>
      </c>
      <c r="FL87" s="34" t="s">
        <v>985</v>
      </c>
      <c r="FM87" s="34" t="s">
        <v>257</v>
      </c>
      <c r="FN87" s="34" t="s">
        <v>257</v>
      </c>
      <c r="FO87" s="34" t="s">
        <v>257</v>
      </c>
      <c r="FP87" s="34" t="s">
        <v>257</v>
      </c>
      <c r="FQ87" s="34" t="s">
        <v>257</v>
      </c>
      <c r="FR87" s="34">
        <v>139.5</v>
      </c>
      <c r="FS87" s="34">
        <v>762.29300000000001</v>
      </c>
      <c r="FT87" s="34">
        <v>98.38</v>
      </c>
      <c r="FU87" s="34">
        <v>98.957999999999998</v>
      </c>
      <c r="FV87" s="34">
        <v>89.210999999999999</v>
      </c>
      <c r="FW87" s="34">
        <v>460.50099999999998</v>
      </c>
      <c r="FX87" s="34" t="s">
        <v>257</v>
      </c>
      <c r="FY87" s="34" t="s">
        <v>257</v>
      </c>
      <c r="FZ87" s="34">
        <v>1309.7439999999999</v>
      </c>
      <c r="GA87" s="34" t="s">
        <v>257</v>
      </c>
      <c r="GB87" s="34">
        <v>810.96900000000005</v>
      </c>
      <c r="GC87" s="34">
        <v>119.833</v>
      </c>
      <c r="GD87" s="34">
        <v>1177.21</v>
      </c>
      <c r="GE87" s="34" t="s">
        <v>257</v>
      </c>
      <c r="GF87" s="34">
        <v>995.9</v>
      </c>
      <c r="GG87" s="34">
        <v>988.447</v>
      </c>
      <c r="GH87" s="34" t="s">
        <v>257</v>
      </c>
      <c r="GI87" s="34">
        <v>1174</v>
      </c>
      <c r="GJ87" s="34">
        <v>1055.2750000000001</v>
      </c>
      <c r="GK87" s="34" t="s">
        <v>257</v>
      </c>
      <c r="GL87" s="34" t="s">
        <v>257</v>
      </c>
      <c r="GM87" s="34" t="s">
        <v>257</v>
      </c>
      <c r="GN87" s="34" t="s">
        <v>257</v>
      </c>
    </row>
    <row r="88" spans="1:196" x14ac:dyDescent="0.25">
      <c r="A88" s="33">
        <v>44829</v>
      </c>
      <c r="B88" s="34" t="s">
        <v>257</v>
      </c>
      <c r="C88" s="34">
        <v>0</v>
      </c>
      <c r="D88" s="34">
        <v>100</v>
      </c>
      <c r="E88" s="34" t="s">
        <v>257</v>
      </c>
      <c r="F88" s="34" t="s">
        <v>257</v>
      </c>
      <c r="G88" s="34" t="s">
        <v>257</v>
      </c>
      <c r="H88" s="34" t="s">
        <v>257</v>
      </c>
      <c r="I88" s="34" t="s">
        <v>257</v>
      </c>
      <c r="J88" s="34" t="s">
        <v>257</v>
      </c>
      <c r="K88" s="34" t="s">
        <v>257</v>
      </c>
      <c r="L88" s="34" t="s">
        <v>257</v>
      </c>
      <c r="M88" s="34" t="s">
        <v>257</v>
      </c>
      <c r="N88" s="34" t="s">
        <v>257</v>
      </c>
      <c r="O88" s="34" t="s">
        <v>257</v>
      </c>
      <c r="P88" s="34" t="s">
        <v>257</v>
      </c>
      <c r="Q88" s="34" t="s">
        <v>257</v>
      </c>
      <c r="R88" s="34" t="s">
        <v>257</v>
      </c>
      <c r="S88" s="34" t="s">
        <v>257</v>
      </c>
      <c r="T88" s="34" t="s">
        <v>257</v>
      </c>
      <c r="U88" s="34" t="s">
        <v>257</v>
      </c>
      <c r="V88" s="34" t="s">
        <v>257</v>
      </c>
      <c r="W88" s="34" t="s">
        <v>257</v>
      </c>
      <c r="X88" s="34" t="s">
        <v>257</v>
      </c>
      <c r="Y88" s="34" t="s">
        <v>257</v>
      </c>
      <c r="Z88" s="34" t="s">
        <v>257</v>
      </c>
      <c r="AA88" s="34" t="s">
        <v>257</v>
      </c>
      <c r="AB88" s="34" t="s">
        <v>257</v>
      </c>
      <c r="AC88" s="34" t="s">
        <v>257</v>
      </c>
      <c r="AD88" s="34">
        <v>0</v>
      </c>
      <c r="AE88" s="34">
        <v>0</v>
      </c>
      <c r="AF88" s="34">
        <v>0</v>
      </c>
      <c r="AG88" s="34">
        <v>0</v>
      </c>
      <c r="AH88" s="34">
        <v>0</v>
      </c>
      <c r="AI88" s="34">
        <v>0</v>
      </c>
      <c r="AJ88" s="34" t="s">
        <v>257</v>
      </c>
      <c r="AK88" s="34" t="s">
        <v>257</v>
      </c>
      <c r="AL88" s="34">
        <v>0</v>
      </c>
      <c r="AM88" s="34" t="s">
        <v>257</v>
      </c>
      <c r="AN88" s="34">
        <v>0</v>
      </c>
      <c r="AO88" s="34" t="s">
        <v>257</v>
      </c>
      <c r="AP88" s="34">
        <v>0</v>
      </c>
      <c r="AQ88" s="34" t="s">
        <v>257</v>
      </c>
      <c r="AR88" s="34">
        <v>0</v>
      </c>
      <c r="AS88" s="34">
        <v>0</v>
      </c>
      <c r="AT88" s="34" t="s">
        <v>257</v>
      </c>
      <c r="AU88" s="34">
        <v>0</v>
      </c>
      <c r="AV88" s="34">
        <v>0</v>
      </c>
      <c r="AW88" s="34" t="s">
        <v>257</v>
      </c>
      <c r="AX88" s="34" t="s">
        <v>257</v>
      </c>
      <c r="AY88" s="34" t="s">
        <v>257</v>
      </c>
      <c r="AZ88" s="34" t="s">
        <v>257</v>
      </c>
      <c r="BA88" s="34" t="s">
        <v>257</v>
      </c>
      <c r="BB88" s="34" t="s">
        <v>418</v>
      </c>
      <c r="BC88" s="34" t="s">
        <v>910</v>
      </c>
      <c r="BD88" s="34" t="s">
        <v>1688</v>
      </c>
      <c r="BE88" s="34" t="s">
        <v>1689</v>
      </c>
      <c r="BF88" s="34" t="s">
        <v>1690</v>
      </c>
      <c r="BG88" s="34" t="s">
        <v>1691</v>
      </c>
      <c r="BH88" s="34" t="s">
        <v>257</v>
      </c>
      <c r="BI88" s="34" t="s">
        <v>257</v>
      </c>
      <c r="BJ88" s="34" t="s">
        <v>1176</v>
      </c>
      <c r="BK88" s="34" t="s">
        <v>257</v>
      </c>
      <c r="BL88" s="34" t="s">
        <v>1692</v>
      </c>
      <c r="BM88" s="34" t="s">
        <v>257</v>
      </c>
      <c r="BN88" s="34" t="s">
        <v>1108</v>
      </c>
      <c r="BO88" s="34" t="s">
        <v>257</v>
      </c>
      <c r="BP88" s="34" t="s">
        <v>1693</v>
      </c>
      <c r="BQ88" s="34" t="s">
        <v>1389</v>
      </c>
      <c r="BR88" s="34" t="s">
        <v>257</v>
      </c>
      <c r="BS88" s="34" t="s">
        <v>418</v>
      </c>
      <c r="BT88" s="34" t="s">
        <v>513</v>
      </c>
      <c r="BU88" s="34" t="s">
        <v>257</v>
      </c>
      <c r="BV88" s="34" t="s">
        <v>257</v>
      </c>
      <c r="BW88" s="34" t="s">
        <v>257</v>
      </c>
      <c r="BX88" s="34" t="s">
        <v>257</v>
      </c>
      <c r="BY88" s="34" t="s">
        <v>257</v>
      </c>
      <c r="BZ88" s="34">
        <v>66.67</v>
      </c>
      <c r="CA88" s="34">
        <v>2.2000000000000002</v>
      </c>
      <c r="CB88" s="34">
        <v>1.62</v>
      </c>
      <c r="CC88" s="34">
        <v>0.04</v>
      </c>
      <c r="CD88" s="34">
        <v>0</v>
      </c>
      <c r="CE88" s="34">
        <v>8.07</v>
      </c>
      <c r="CF88" s="34" t="s">
        <v>257</v>
      </c>
      <c r="CG88" s="34" t="s">
        <v>257</v>
      </c>
      <c r="CH88" s="34">
        <v>20.41</v>
      </c>
      <c r="CI88" s="34" t="s">
        <v>257</v>
      </c>
      <c r="CJ88" s="34">
        <v>20.170000000000002</v>
      </c>
      <c r="CK88" s="34" t="s">
        <v>257</v>
      </c>
      <c r="CL88" s="34">
        <v>10.64</v>
      </c>
      <c r="CM88" s="34" t="s">
        <v>257</v>
      </c>
      <c r="CN88" s="34">
        <v>19.36</v>
      </c>
      <c r="CO88" s="34">
        <v>18.54</v>
      </c>
      <c r="CP88" s="34" t="s">
        <v>257</v>
      </c>
      <c r="CQ88" s="34">
        <v>0</v>
      </c>
      <c r="CR88" s="34">
        <v>20.11</v>
      </c>
      <c r="CS88" s="34" t="s">
        <v>257</v>
      </c>
      <c r="CT88" s="34" t="s">
        <v>257</v>
      </c>
      <c r="CU88" s="34" t="s">
        <v>257</v>
      </c>
      <c r="CV88" s="34" t="s">
        <v>257</v>
      </c>
      <c r="CW88" s="34" t="s">
        <v>257</v>
      </c>
      <c r="CX88" s="34" t="s">
        <v>258</v>
      </c>
      <c r="CY88" s="34" t="s">
        <v>269</v>
      </c>
      <c r="CZ88" s="34" t="s">
        <v>272</v>
      </c>
      <c r="DA88" s="34" t="s">
        <v>258</v>
      </c>
      <c r="DB88" s="34" t="s">
        <v>257</v>
      </c>
      <c r="DC88" s="34" t="s">
        <v>1009</v>
      </c>
      <c r="DD88" s="34" t="s">
        <v>257</v>
      </c>
      <c r="DE88" s="34" t="s">
        <v>257</v>
      </c>
      <c r="DF88" s="34" t="s">
        <v>589</v>
      </c>
      <c r="DG88" s="34" t="s">
        <v>257</v>
      </c>
      <c r="DH88" s="34" t="s">
        <v>1694</v>
      </c>
      <c r="DI88" s="34" t="s">
        <v>257</v>
      </c>
      <c r="DJ88" s="34" t="s">
        <v>313</v>
      </c>
      <c r="DK88" s="34" t="s">
        <v>257</v>
      </c>
      <c r="DL88" s="34" t="s">
        <v>1695</v>
      </c>
      <c r="DM88" s="34" t="s">
        <v>763</v>
      </c>
      <c r="DN88" s="34" t="s">
        <v>257</v>
      </c>
      <c r="DO88" s="34" t="s">
        <v>257</v>
      </c>
      <c r="DP88" s="34" t="s">
        <v>785</v>
      </c>
      <c r="DQ88" s="34" t="s">
        <v>257</v>
      </c>
      <c r="DR88" s="34" t="s">
        <v>257</v>
      </c>
      <c r="DS88" s="34" t="s">
        <v>257</v>
      </c>
      <c r="DT88" s="34" t="s">
        <v>257</v>
      </c>
      <c r="DU88" s="34" t="s">
        <v>257</v>
      </c>
      <c r="DV88" s="34" t="s">
        <v>257</v>
      </c>
      <c r="DW88" s="34" t="s">
        <v>257</v>
      </c>
      <c r="DX88" s="34" t="s">
        <v>257</v>
      </c>
      <c r="DY88" s="34" t="s">
        <v>257</v>
      </c>
      <c r="DZ88" s="34" t="s">
        <v>257</v>
      </c>
      <c r="EA88" s="34" t="s">
        <v>257</v>
      </c>
      <c r="EB88" s="34" t="s">
        <v>257</v>
      </c>
      <c r="EC88" s="34" t="s">
        <v>257</v>
      </c>
      <c r="ED88" s="34" t="s">
        <v>257</v>
      </c>
      <c r="EE88" s="34" t="s">
        <v>257</v>
      </c>
      <c r="EF88" s="34" t="s">
        <v>257</v>
      </c>
      <c r="EG88" s="34" t="s">
        <v>257</v>
      </c>
      <c r="EH88" s="34" t="s">
        <v>257</v>
      </c>
      <c r="EI88" s="34" t="s">
        <v>257</v>
      </c>
      <c r="EJ88" s="34" t="s">
        <v>257</v>
      </c>
      <c r="EK88" s="34" t="s">
        <v>257</v>
      </c>
      <c r="EL88" s="34" t="s">
        <v>257</v>
      </c>
      <c r="EM88" s="34" t="s">
        <v>257</v>
      </c>
      <c r="EN88" s="34" t="s">
        <v>257</v>
      </c>
      <c r="EO88" s="34" t="s">
        <v>257</v>
      </c>
      <c r="EP88" s="34" t="s">
        <v>257</v>
      </c>
      <c r="EQ88" s="34" t="s">
        <v>257</v>
      </c>
      <c r="ER88" s="34" t="s">
        <v>257</v>
      </c>
      <c r="ES88" s="34" t="s">
        <v>257</v>
      </c>
      <c r="ET88" s="34" t="s">
        <v>305</v>
      </c>
      <c r="EU88" s="34" t="s">
        <v>1203</v>
      </c>
      <c r="EV88" s="34" t="s">
        <v>1696</v>
      </c>
      <c r="EW88" s="34" t="s">
        <v>1697</v>
      </c>
      <c r="EX88" s="34" t="s">
        <v>1690</v>
      </c>
      <c r="EY88" s="34" t="s">
        <v>1698</v>
      </c>
      <c r="EZ88" s="34" t="s">
        <v>257</v>
      </c>
      <c r="FA88" s="34" t="s">
        <v>257</v>
      </c>
      <c r="FB88" s="34" t="s">
        <v>272</v>
      </c>
      <c r="FC88" s="34" t="s">
        <v>257</v>
      </c>
      <c r="FD88" s="34" t="s">
        <v>1699</v>
      </c>
      <c r="FE88" s="34" t="s">
        <v>257</v>
      </c>
      <c r="FF88" s="34" t="s">
        <v>307</v>
      </c>
      <c r="FG88" s="34" t="s">
        <v>257</v>
      </c>
      <c r="FH88" s="34" t="s">
        <v>1700</v>
      </c>
      <c r="FI88" s="34" t="s">
        <v>828</v>
      </c>
      <c r="FJ88" s="34" t="s">
        <v>257</v>
      </c>
      <c r="FK88" s="34" t="s">
        <v>418</v>
      </c>
      <c r="FL88" s="34" t="s">
        <v>339</v>
      </c>
      <c r="FM88" s="34" t="s">
        <v>257</v>
      </c>
      <c r="FN88" s="34" t="s">
        <v>257</v>
      </c>
      <c r="FO88" s="34" t="s">
        <v>257</v>
      </c>
      <c r="FP88" s="34" t="s">
        <v>257</v>
      </c>
      <c r="FQ88" s="34" t="s">
        <v>257</v>
      </c>
      <c r="FR88" s="34">
        <v>136.333</v>
      </c>
      <c r="FS88" s="34">
        <v>1146.1790000000001</v>
      </c>
      <c r="FT88" s="34">
        <v>99.141000000000005</v>
      </c>
      <c r="FU88" s="34">
        <v>99.587000000000003</v>
      </c>
      <c r="FV88" s="34">
        <v>88.406999999999996</v>
      </c>
      <c r="FW88" s="34">
        <v>391.49900000000002</v>
      </c>
      <c r="FX88" s="34" t="s">
        <v>257</v>
      </c>
      <c r="FY88" s="34" t="s">
        <v>257</v>
      </c>
      <c r="FZ88" s="34">
        <v>1145.0820000000001</v>
      </c>
      <c r="GA88" s="34" t="s">
        <v>257</v>
      </c>
      <c r="GB88" s="34">
        <v>1091.7280000000001</v>
      </c>
      <c r="GC88" s="34" t="s">
        <v>257</v>
      </c>
      <c r="GD88" s="34">
        <v>1079.596</v>
      </c>
      <c r="GE88" s="34" t="s">
        <v>257</v>
      </c>
      <c r="GF88" s="34">
        <v>987.10400000000004</v>
      </c>
      <c r="GG88" s="34">
        <v>1007.551</v>
      </c>
      <c r="GH88" s="34" t="s">
        <v>257</v>
      </c>
      <c r="GI88" s="34">
        <v>1118</v>
      </c>
      <c r="GJ88" s="34">
        <v>1015.279</v>
      </c>
      <c r="GK88" s="34" t="s">
        <v>257</v>
      </c>
      <c r="GL88" s="34" t="s">
        <v>257</v>
      </c>
      <c r="GM88" s="34" t="s">
        <v>257</v>
      </c>
      <c r="GN88" s="34" t="s">
        <v>257</v>
      </c>
    </row>
    <row r="89" spans="1:196" x14ac:dyDescent="0.25">
      <c r="A89" s="33">
        <v>44830</v>
      </c>
      <c r="B89" s="34" t="s">
        <v>257</v>
      </c>
      <c r="C89" s="34">
        <v>0</v>
      </c>
      <c r="D89" s="34">
        <v>100</v>
      </c>
      <c r="E89" s="34" t="s">
        <v>257</v>
      </c>
      <c r="F89" s="34" t="s">
        <v>257</v>
      </c>
      <c r="G89" s="34" t="s">
        <v>257</v>
      </c>
      <c r="H89" s="34" t="s">
        <v>257</v>
      </c>
      <c r="I89" s="34" t="s">
        <v>257</v>
      </c>
      <c r="J89" s="34" t="s">
        <v>257</v>
      </c>
      <c r="K89" s="34" t="s">
        <v>257</v>
      </c>
      <c r="L89" s="34" t="s">
        <v>257</v>
      </c>
      <c r="M89" s="34" t="s">
        <v>257</v>
      </c>
      <c r="N89" s="34" t="s">
        <v>257</v>
      </c>
      <c r="O89" s="34" t="s">
        <v>257</v>
      </c>
      <c r="P89" s="34" t="s">
        <v>257</v>
      </c>
      <c r="Q89" s="34" t="s">
        <v>257</v>
      </c>
      <c r="R89" s="34" t="s">
        <v>257</v>
      </c>
      <c r="S89" s="34" t="s">
        <v>257</v>
      </c>
      <c r="T89" s="34" t="s">
        <v>257</v>
      </c>
      <c r="U89" s="34" t="s">
        <v>257</v>
      </c>
      <c r="V89" s="34" t="s">
        <v>257</v>
      </c>
      <c r="W89" s="34" t="s">
        <v>257</v>
      </c>
      <c r="X89" s="34" t="s">
        <v>257</v>
      </c>
      <c r="Y89" s="34" t="s">
        <v>257</v>
      </c>
      <c r="Z89" s="34" t="s">
        <v>257</v>
      </c>
      <c r="AA89" s="34" t="s">
        <v>257</v>
      </c>
      <c r="AB89" s="34" t="s">
        <v>257</v>
      </c>
      <c r="AC89" s="34" t="s">
        <v>257</v>
      </c>
      <c r="AD89" s="34">
        <v>0</v>
      </c>
      <c r="AE89" s="34">
        <v>0</v>
      </c>
      <c r="AF89" s="34">
        <v>0</v>
      </c>
      <c r="AG89" s="34">
        <v>0</v>
      </c>
      <c r="AH89" s="34">
        <v>0</v>
      </c>
      <c r="AI89" s="34">
        <v>0</v>
      </c>
      <c r="AJ89" s="34" t="s">
        <v>257</v>
      </c>
      <c r="AK89" s="34" t="s">
        <v>257</v>
      </c>
      <c r="AL89" s="34">
        <v>0</v>
      </c>
      <c r="AM89" s="34" t="s">
        <v>257</v>
      </c>
      <c r="AN89" s="34">
        <v>0</v>
      </c>
      <c r="AO89" s="34">
        <v>0</v>
      </c>
      <c r="AP89" s="34">
        <v>0</v>
      </c>
      <c r="AQ89" s="34" t="s">
        <v>257</v>
      </c>
      <c r="AR89" s="34">
        <v>0</v>
      </c>
      <c r="AS89" s="34">
        <v>0</v>
      </c>
      <c r="AT89" s="34" t="s">
        <v>257</v>
      </c>
      <c r="AU89" s="34">
        <v>0</v>
      </c>
      <c r="AV89" s="34">
        <v>0</v>
      </c>
      <c r="AW89" s="34">
        <v>0</v>
      </c>
      <c r="AX89" s="34" t="s">
        <v>257</v>
      </c>
      <c r="AY89" s="34" t="s">
        <v>257</v>
      </c>
      <c r="AZ89" s="34" t="s">
        <v>257</v>
      </c>
      <c r="BA89" s="34" t="s">
        <v>257</v>
      </c>
      <c r="BB89" s="34" t="s">
        <v>278</v>
      </c>
      <c r="BC89" s="34" t="s">
        <v>1701</v>
      </c>
      <c r="BD89" s="34" t="s">
        <v>1702</v>
      </c>
      <c r="BE89" s="34" t="s">
        <v>1703</v>
      </c>
      <c r="BF89" s="34" t="s">
        <v>1704</v>
      </c>
      <c r="BG89" s="34" t="s">
        <v>1427</v>
      </c>
      <c r="BH89" s="34" t="s">
        <v>257</v>
      </c>
      <c r="BI89" s="34" t="s">
        <v>257</v>
      </c>
      <c r="BJ89" s="34" t="s">
        <v>573</v>
      </c>
      <c r="BK89" s="34" t="s">
        <v>257</v>
      </c>
      <c r="BL89" s="34" t="s">
        <v>1705</v>
      </c>
      <c r="BM89" s="34" t="s">
        <v>257</v>
      </c>
      <c r="BN89" s="34" t="s">
        <v>586</v>
      </c>
      <c r="BO89" s="34" t="s">
        <v>257</v>
      </c>
      <c r="BP89" s="34" t="s">
        <v>1706</v>
      </c>
      <c r="BQ89" s="34" t="s">
        <v>1707</v>
      </c>
      <c r="BR89" s="34" t="s">
        <v>257</v>
      </c>
      <c r="BS89" s="34" t="s">
        <v>278</v>
      </c>
      <c r="BT89" s="34" t="s">
        <v>873</v>
      </c>
      <c r="BU89" s="34" t="s">
        <v>418</v>
      </c>
      <c r="BV89" s="34" t="s">
        <v>257</v>
      </c>
      <c r="BW89" s="34" t="s">
        <v>257</v>
      </c>
      <c r="BX89" s="34" t="s">
        <v>257</v>
      </c>
      <c r="BY89" s="34" t="s">
        <v>257</v>
      </c>
      <c r="BZ89" s="34">
        <v>0</v>
      </c>
      <c r="CA89" s="34">
        <v>0.36</v>
      </c>
      <c r="CB89" s="34">
        <v>1.5</v>
      </c>
      <c r="CC89" s="34">
        <v>0.03</v>
      </c>
      <c r="CD89" s="34">
        <v>0</v>
      </c>
      <c r="CE89" s="34">
        <v>5.18</v>
      </c>
      <c r="CF89" s="34" t="s">
        <v>257</v>
      </c>
      <c r="CG89" s="34" t="s">
        <v>257</v>
      </c>
      <c r="CH89" s="34">
        <v>11.63</v>
      </c>
      <c r="CI89" s="34" t="s">
        <v>257</v>
      </c>
      <c r="CJ89" s="34">
        <v>64.180000000000007</v>
      </c>
      <c r="CK89" s="34">
        <v>100</v>
      </c>
      <c r="CL89" s="34">
        <v>13.43</v>
      </c>
      <c r="CM89" s="34" t="s">
        <v>257</v>
      </c>
      <c r="CN89" s="34">
        <v>20.420000000000002</v>
      </c>
      <c r="CO89" s="34">
        <v>22.42</v>
      </c>
      <c r="CP89" s="34" t="s">
        <v>257</v>
      </c>
      <c r="CQ89" s="34">
        <v>20</v>
      </c>
      <c r="CR89" s="34">
        <v>10.79</v>
      </c>
      <c r="CS89" s="34">
        <v>0</v>
      </c>
      <c r="CT89" s="34" t="s">
        <v>257</v>
      </c>
      <c r="CU89" s="34" t="s">
        <v>257</v>
      </c>
      <c r="CV89" s="34" t="s">
        <v>257</v>
      </c>
      <c r="CW89" s="34" t="s">
        <v>257</v>
      </c>
      <c r="CX89" s="34" t="s">
        <v>257</v>
      </c>
      <c r="CY89" s="34" t="s">
        <v>258</v>
      </c>
      <c r="CZ89" s="34" t="s">
        <v>392</v>
      </c>
      <c r="DA89" s="34" t="s">
        <v>258</v>
      </c>
      <c r="DB89" s="34" t="s">
        <v>257</v>
      </c>
      <c r="DC89" s="34" t="s">
        <v>1250</v>
      </c>
      <c r="DD89" s="34" t="s">
        <v>257</v>
      </c>
      <c r="DE89" s="34" t="s">
        <v>257</v>
      </c>
      <c r="DF89" s="34" t="s">
        <v>589</v>
      </c>
      <c r="DG89" s="34" t="s">
        <v>257</v>
      </c>
      <c r="DH89" s="34" t="s">
        <v>1708</v>
      </c>
      <c r="DI89" s="34" t="s">
        <v>621</v>
      </c>
      <c r="DJ89" s="34" t="s">
        <v>279</v>
      </c>
      <c r="DK89" s="34" t="s">
        <v>257</v>
      </c>
      <c r="DL89" s="34" t="s">
        <v>1709</v>
      </c>
      <c r="DM89" s="34" t="s">
        <v>896</v>
      </c>
      <c r="DN89" s="34" t="s">
        <v>257</v>
      </c>
      <c r="DO89" s="34" t="s">
        <v>418</v>
      </c>
      <c r="DP89" s="34" t="s">
        <v>507</v>
      </c>
      <c r="DQ89" s="34" t="s">
        <v>257</v>
      </c>
      <c r="DR89" s="34" t="s">
        <v>257</v>
      </c>
      <c r="DS89" s="34" t="s">
        <v>257</v>
      </c>
      <c r="DT89" s="34" t="s">
        <v>257</v>
      </c>
      <c r="DU89" s="34" t="s">
        <v>257</v>
      </c>
      <c r="DV89" s="34" t="s">
        <v>257</v>
      </c>
      <c r="DW89" s="34" t="s">
        <v>257</v>
      </c>
      <c r="DX89" s="34" t="s">
        <v>257</v>
      </c>
      <c r="DY89" s="34" t="s">
        <v>257</v>
      </c>
      <c r="DZ89" s="34" t="s">
        <v>257</v>
      </c>
      <c r="EA89" s="34" t="s">
        <v>257</v>
      </c>
      <c r="EB89" s="34" t="s">
        <v>257</v>
      </c>
      <c r="EC89" s="34" t="s">
        <v>257</v>
      </c>
      <c r="ED89" s="34" t="s">
        <v>257</v>
      </c>
      <c r="EE89" s="34" t="s">
        <v>257</v>
      </c>
      <c r="EF89" s="34" t="s">
        <v>257</v>
      </c>
      <c r="EG89" s="34" t="s">
        <v>257</v>
      </c>
      <c r="EH89" s="34" t="s">
        <v>257</v>
      </c>
      <c r="EI89" s="34" t="s">
        <v>257</v>
      </c>
      <c r="EJ89" s="34" t="s">
        <v>257</v>
      </c>
      <c r="EK89" s="34" t="s">
        <v>257</v>
      </c>
      <c r="EL89" s="34" t="s">
        <v>257</v>
      </c>
      <c r="EM89" s="34" t="s">
        <v>257</v>
      </c>
      <c r="EN89" s="34" t="s">
        <v>257</v>
      </c>
      <c r="EO89" s="34" t="s">
        <v>257</v>
      </c>
      <c r="EP89" s="34" t="s">
        <v>257</v>
      </c>
      <c r="EQ89" s="34" t="s">
        <v>257</v>
      </c>
      <c r="ER89" s="34" t="s">
        <v>257</v>
      </c>
      <c r="ES89" s="34" t="s">
        <v>257</v>
      </c>
      <c r="ET89" s="34" t="s">
        <v>278</v>
      </c>
      <c r="EU89" s="34" t="s">
        <v>1710</v>
      </c>
      <c r="EV89" s="34" t="s">
        <v>1711</v>
      </c>
      <c r="EW89" s="34" t="s">
        <v>1712</v>
      </c>
      <c r="EX89" s="34" t="s">
        <v>1704</v>
      </c>
      <c r="EY89" s="34" t="s">
        <v>1713</v>
      </c>
      <c r="EZ89" s="34" t="s">
        <v>257</v>
      </c>
      <c r="FA89" s="34" t="s">
        <v>257</v>
      </c>
      <c r="FB89" s="34" t="s">
        <v>525</v>
      </c>
      <c r="FC89" s="34" t="s">
        <v>257</v>
      </c>
      <c r="FD89" s="34" t="s">
        <v>1714</v>
      </c>
      <c r="FE89" s="34" t="s">
        <v>621</v>
      </c>
      <c r="FF89" s="34" t="s">
        <v>481</v>
      </c>
      <c r="FG89" s="34" t="s">
        <v>257</v>
      </c>
      <c r="FH89" s="34" t="s">
        <v>1715</v>
      </c>
      <c r="FI89" s="34" t="s">
        <v>526</v>
      </c>
      <c r="FJ89" s="34" t="s">
        <v>257</v>
      </c>
      <c r="FK89" s="34" t="s">
        <v>313</v>
      </c>
      <c r="FL89" s="34" t="s">
        <v>588</v>
      </c>
      <c r="FM89" s="34" t="s">
        <v>418</v>
      </c>
      <c r="FN89" s="34" t="s">
        <v>257</v>
      </c>
      <c r="FO89" s="34" t="s">
        <v>257</v>
      </c>
      <c r="FP89" s="34" t="s">
        <v>257</v>
      </c>
      <c r="FQ89" s="34" t="s">
        <v>257</v>
      </c>
      <c r="FR89" s="34">
        <v>143.5</v>
      </c>
      <c r="FS89" s="34">
        <v>703.70699999999999</v>
      </c>
      <c r="FT89" s="34">
        <v>94.063000000000002</v>
      </c>
      <c r="FU89" s="34">
        <v>98.001000000000005</v>
      </c>
      <c r="FV89" s="34">
        <v>88.62</v>
      </c>
      <c r="FW89" s="34">
        <v>394.89</v>
      </c>
      <c r="FX89" s="34" t="s">
        <v>257</v>
      </c>
      <c r="FY89" s="34" t="s">
        <v>257</v>
      </c>
      <c r="FZ89" s="34">
        <v>1256.0930000000001</v>
      </c>
      <c r="GA89" s="34" t="s">
        <v>257</v>
      </c>
      <c r="GB89" s="34">
        <v>1069.24</v>
      </c>
      <c r="GC89" s="34">
        <v>117.23099999999999</v>
      </c>
      <c r="GD89" s="34">
        <v>1556.7539999999999</v>
      </c>
      <c r="GE89" s="34" t="s">
        <v>257</v>
      </c>
      <c r="GF89" s="34">
        <v>1381.479</v>
      </c>
      <c r="GG89" s="34">
        <v>1290.4359999999999</v>
      </c>
      <c r="GH89" s="34" t="s">
        <v>257</v>
      </c>
      <c r="GI89" s="34">
        <v>584.79999999999995</v>
      </c>
      <c r="GJ89" s="34">
        <v>1094.5319999999999</v>
      </c>
      <c r="GK89" s="34">
        <v>140</v>
      </c>
      <c r="GL89" s="34" t="s">
        <v>257</v>
      </c>
      <c r="GM89" s="34" t="s">
        <v>257</v>
      </c>
      <c r="GN89" s="34" t="s">
        <v>257</v>
      </c>
    </row>
    <row r="90" spans="1:196" x14ac:dyDescent="0.25">
      <c r="A90" s="33">
        <v>44831</v>
      </c>
      <c r="B90" s="34" t="s">
        <v>257</v>
      </c>
      <c r="C90" s="34">
        <v>0</v>
      </c>
      <c r="D90" s="34">
        <v>100</v>
      </c>
      <c r="E90" s="34" t="s">
        <v>257</v>
      </c>
      <c r="F90" s="34" t="s">
        <v>257</v>
      </c>
      <c r="G90" s="34" t="s">
        <v>257</v>
      </c>
      <c r="H90" s="34" t="s">
        <v>257</v>
      </c>
      <c r="I90" s="34" t="s">
        <v>257</v>
      </c>
      <c r="J90" s="34" t="s">
        <v>257</v>
      </c>
      <c r="K90" s="34" t="s">
        <v>257</v>
      </c>
      <c r="L90" s="34" t="s">
        <v>257</v>
      </c>
      <c r="M90" s="34" t="s">
        <v>257</v>
      </c>
      <c r="N90" s="34" t="s">
        <v>257</v>
      </c>
      <c r="O90" s="34" t="s">
        <v>257</v>
      </c>
      <c r="P90" s="34" t="s">
        <v>257</v>
      </c>
      <c r="Q90" s="34" t="s">
        <v>257</v>
      </c>
      <c r="R90" s="34" t="s">
        <v>257</v>
      </c>
      <c r="S90" s="34" t="s">
        <v>257</v>
      </c>
      <c r="T90" s="34" t="s">
        <v>257</v>
      </c>
      <c r="U90" s="34" t="s">
        <v>257</v>
      </c>
      <c r="V90" s="34" t="s">
        <v>257</v>
      </c>
      <c r="W90" s="34" t="s">
        <v>257</v>
      </c>
      <c r="X90" s="34" t="s">
        <v>257</v>
      </c>
      <c r="Y90" s="34" t="s">
        <v>257</v>
      </c>
      <c r="Z90" s="34" t="s">
        <v>257</v>
      </c>
      <c r="AA90" s="34" t="s">
        <v>257</v>
      </c>
      <c r="AB90" s="34" t="s">
        <v>257</v>
      </c>
      <c r="AC90" s="34" t="s">
        <v>257</v>
      </c>
      <c r="AD90" s="34">
        <v>0</v>
      </c>
      <c r="AE90" s="34">
        <v>0</v>
      </c>
      <c r="AF90" s="34">
        <v>0</v>
      </c>
      <c r="AG90" s="34">
        <v>0</v>
      </c>
      <c r="AH90" s="34">
        <v>0</v>
      </c>
      <c r="AI90" s="34">
        <v>0</v>
      </c>
      <c r="AJ90" s="34" t="s">
        <v>257</v>
      </c>
      <c r="AK90" s="34" t="s">
        <v>257</v>
      </c>
      <c r="AL90" s="34">
        <v>0</v>
      </c>
      <c r="AM90" s="34" t="s">
        <v>257</v>
      </c>
      <c r="AN90" s="34">
        <v>0</v>
      </c>
      <c r="AO90" s="34">
        <v>0</v>
      </c>
      <c r="AP90" s="34">
        <v>0</v>
      </c>
      <c r="AQ90" s="34" t="s">
        <v>257</v>
      </c>
      <c r="AR90" s="34">
        <v>0</v>
      </c>
      <c r="AS90" s="34">
        <v>0</v>
      </c>
      <c r="AT90" s="34" t="s">
        <v>257</v>
      </c>
      <c r="AU90" s="34">
        <v>0</v>
      </c>
      <c r="AV90" s="34">
        <v>0</v>
      </c>
      <c r="AW90" s="34" t="s">
        <v>257</v>
      </c>
      <c r="AX90" s="34" t="s">
        <v>257</v>
      </c>
      <c r="AY90" s="34" t="s">
        <v>257</v>
      </c>
      <c r="AZ90" s="34" t="s">
        <v>257</v>
      </c>
      <c r="BA90" s="34" t="s">
        <v>257</v>
      </c>
      <c r="BB90" s="34" t="s">
        <v>418</v>
      </c>
      <c r="BC90" s="34" t="s">
        <v>1716</v>
      </c>
      <c r="BD90" s="34" t="s">
        <v>1717</v>
      </c>
      <c r="BE90" s="34" t="s">
        <v>1718</v>
      </c>
      <c r="BF90" s="34" t="s">
        <v>1719</v>
      </c>
      <c r="BG90" s="34" t="s">
        <v>1720</v>
      </c>
      <c r="BH90" s="34" t="s">
        <v>257</v>
      </c>
      <c r="BI90" s="34" t="s">
        <v>257</v>
      </c>
      <c r="BJ90" s="34" t="s">
        <v>573</v>
      </c>
      <c r="BK90" s="34" t="s">
        <v>257</v>
      </c>
      <c r="BL90" s="34" t="s">
        <v>1721</v>
      </c>
      <c r="BM90" s="34" t="s">
        <v>257</v>
      </c>
      <c r="BN90" s="34" t="s">
        <v>708</v>
      </c>
      <c r="BO90" s="34" t="s">
        <v>257</v>
      </c>
      <c r="BP90" s="34" t="s">
        <v>1722</v>
      </c>
      <c r="BQ90" s="34" t="s">
        <v>873</v>
      </c>
      <c r="BR90" s="34" t="s">
        <v>257</v>
      </c>
      <c r="BS90" s="34" t="s">
        <v>258</v>
      </c>
      <c r="BT90" s="34" t="s">
        <v>1291</v>
      </c>
      <c r="BU90" s="34" t="s">
        <v>257</v>
      </c>
      <c r="BV90" s="34" t="s">
        <v>257</v>
      </c>
      <c r="BW90" s="34" t="s">
        <v>257</v>
      </c>
      <c r="BX90" s="34" t="s">
        <v>257</v>
      </c>
      <c r="BY90" s="34" t="s">
        <v>257</v>
      </c>
      <c r="BZ90" s="34">
        <v>0</v>
      </c>
      <c r="CA90" s="34">
        <v>1.02</v>
      </c>
      <c r="CB90" s="34">
        <v>2.0299999999999998</v>
      </c>
      <c r="CC90" s="34">
        <v>0.04</v>
      </c>
      <c r="CD90" s="34">
        <v>0</v>
      </c>
      <c r="CE90" s="34">
        <v>8.0299999999999994</v>
      </c>
      <c r="CF90" s="34" t="s">
        <v>257</v>
      </c>
      <c r="CG90" s="34" t="s">
        <v>257</v>
      </c>
      <c r="CH90" s="34">
        <v>12.64</v>
      </c>
      <c r="CI90" s="34" t="s">
        <v>257</v>
      </c>
      <c r="CJ90" s="34">
        <v>24.88</v>
      </c>
      <c r="CK90" s="34">
        <v>100</v>
      </c>
      <c r="CL90" s="34">
        <v>5.62</v>
      </c>
      <c r="CM90" s="34" t="s">
        <v>257</v>
      </c>
      <c r="CN90" s="34">
        <v>22.33</v>
      </c>
      <c r="CO90" s="34">
        <v>27.91</v>
      </c>
      <c r="CP90" s="34" t="s">
        <v>257</v>
      </c>
      <c r="CQ90" s="34">
        <v>0</v>
      </c>
      <c r="CR90" s="34">
        <v>13.61</v>
      </c>
      <c r="CS90" s="34" t="s">
        <v>257</v>
      </c>
      <c r="CT90" s="34" t="s">
        <v>257</v>
      </c>
      <c r="CU90" s="34" t="s">
        <v>257</v>
      </c>
      <c r="CV90" s="34" t="s">
        <v>257</v>
      </c>
      <c r="CW90" s="34" t="s">
        <v>257</v>
      </c>
      <c r="CX90" s="34" t="s">
        <v>257</v>
      </c>
      <c r="CY90" s="34" t="s">
        <v>278</v>
      </c>
      <c r="CZ90" s="34" t="s">
        <v>302</v>
      </c>
      <c r="DA90" s="34" t="s">
        <v>258</v>
      </c>
      <c r="DB90" s="34" t="s">
        <v>257</v>
      </c>
      <c r="DC90" s="34" t="s">
        <v>1723</v>
      </c>
      <c r="DD90" s="34" t="s">
        <v>257</v>
      </c>
      <c r="DE90" s="34" t="s">
        <v>257</v>
      </c>
      <c r="DF90" s="34" t="s">
        <v>293</v>
      </c>
      <c r="DG90" s="34" t="s">
        <v>257</v>
      </c>
      <c r="DH90" s="34" t="s">
        <v>1724</v>
      </c>
      <c r="DI90" s="34" t="s">
        <v>313</v>
      </c>
      <c r="DJ90" s="34" t="s">
        <v>313</v>
      </c>
      <c r="DK90" s="34" t="s">
        <v>257</v>
      </c>
      <c r="DL90" s="34" t="s">
        <v>968</v>
      </c>
      <c r="DM90" s="34" t="s">
        <v>300</v>
      </c>
      <c r="DN90" s="34" t="s">
        <v>257</v>
      </c>
      <c r="DO90" s="34" t="s">
        <v>257</v>
      </c>
      <c r="DP90" s="34" t="s">
        <v>317</v>
      </c>
      <c r="DQ90" s="34" t="s">
        <v>257</v>
      </c>
      <c r="DR90" s="34" t="s">
        <v>257</v>
      </c>
      <c r="DS90" s="34" t="s">
        <v>257</v>
      </c>
      <c r="DT90" s="34" t="s">
        <v>257</v>
      </c>
      <c r="DU90" s="34" t="s">
        <v>257</v>
      </c>
      <c r="DV90" s="34" t="s">
        <v>257</v>
      </c>
      <c r="DW90" s="34" t="s">
        <v>257</v>
      </c>
      <c r="DX90" s="34" t="s">
        <v>257</v>
      </c>
      <c r="DY90" s="34" t="s">
        <v>257</v>
      </c>
      <c r="DZ90" s="34" t="s">
        <v>257</v>
      </c>
      <c r="EA90" s="34" t="s">
        <v>257</v>
      </c>
      <c r="EB90" s="34" t="s">
        <v>257</v>
      </c>
      <c r="EC90" s="34" t="s">
        <v>257</v>
      </c>
      <c r="ED90" s="34" t="s">
        <v>257</v>
      </c>
      <c r="EE90" s="34" t="s">
        <v>257</v>
      </c>
      <c r="EF90" s="34" t="s">
        <v>257</v>
      </c>
      <c r="EG90" s="34" t="s">
        <v>257</v>
      </c>
      <c r="EH90" s="34" t="s">
        <v>257</v>
      </c>
      <c r="EI90" s="34" t="s">
        <v>257</v>
      </c>
      <c r="EJ90" s="34" t="s">
        <v>257</v>
      </c>
      <c r="EK90" s="34" t="s">
        <v>257</v>
      </c>
      <c r="EL90" s="34" t="s">
        <v>257</v>
      </c>
      <c r="EM90" s="34" t="s">
        <v>257</v>
      </c>
      <c r="EN90" s="34" t="s">
        <v>257</v>
      </c>
      <c r="EO90" s="34" t="s">
        <v>257</v>
      </c>
      <c r="EP90" s="34" t="s">
        <v>257</v>
      </c>
      <c r="EQ90" s="34" t="s">
        <v>257</v>
      </c>
      <c r="ER90" s="34" t="s">
        <v>257</v>
      </c>
      <c r="ES90" s="34" t="s">
        <v>257</v>
      </c>
      <c r="ET90" s="34" t="s">
        <v>418</v>
      </c>
      <c r="EU90" s="34" t="s">
        <v>1725</v>
      </c>
      <c r="EV90" s="34" t="s">
        <v>774</v>
      </c>
      <c r="EW90" s="34" t="s">
        <v>1726</v>
      </c>
      <c r="EX90" s="34" t="s">
        <v>1719</v>
      </c>
      <c r="EY90" s="34" t="s">
        <v>1727</v>
      </c>
      <c r="EZ90" s="34" t="s">
        <v>257</v>
      </c>
      <c r="FA90" s="34" t="s">
        <v>257</v>
      </c>
      <c r="FB90" s="34" t="s">
        <v>553</v>
      </c>
      <c r="FC90" s="34" t="s">
        <v>257</v>
      </c>
      <c r="FD90" s="34" t="s">
        <v>1728</v>
      </c>
      <c r="FE90" s="34" t="s">
        <v>313</v>
      </c>
      <c r="FF90" s="34" t="s">
        <v>342</v>
      </c>
      <c r="FG90" s="34" t="s">
        <v>257</v>
      </c>
      <c r="FH90" s="34" t="s">
        <v>1729</v>
      </c>
      <c r="FI90" s="34" t="s">
        <v>473</v>
      </c>
      <c r="FJ90" s="34" t="s">
        <v>257</v>
      </c>
      <c r="FK90" s="34" t="s">
        <v>258</v>
      </c>
      <c r="FL90" s="34" t="s">
        <v>790</v>
      </c>
      <c r="FM90" s="34" t="s">
        <v>257</v>
      </c>
      <c r="FN90" s="34" t="s">
        <v>257</v>
      </c>
      <c r="FO90" s="34" t="s">
        <v>257</v>
      </c>
      <c r="FP90" s="34" t="s">
        <v>257</v>
      </c>
      <c r="FQ90" s="34" t="s">
        <v>257</v>
      </c>
      <c r="FR90" s="34">
        <v>160</v>
      </c>
      <c r="FS90" s="34">
        <v>749.45</v>
      </c>
      <c r="FT90" s="34">
        <v>96.602999999999994</v>
      </c>
      <c r="FU90" s="34">
        <v>107.65900000000001</v>
      </c>
      <c r="FV90" s="34">
        <v>86.941999999999993</v>
      </c>
      <c r="FW90" s="34">
        <v>448.84100000000001</v>
      </c>
      <c r="FX90" s="34" t="s">
        <v>257</v>
      </c>
      <c r="FY90" s="34" t="s">
        <v>257</v>
      </c>
      <c r="FZ90" s="34">
        <v>1237.4480000000001</v>
      </c>
      <c r="GA90" s="34" t="s">
        <v>257</v>
      </c>
      <c r="GB90" s="34">
        <v>1001.682</v>
      </c>
      <c r="GC90" s="34">
        <v>155.19999999999999</v>
      </c>
      <c r="GD90" s="34">
        <v>1474.809</v>
      </c>
      <c r="GE90" s="34" t="s">
        <v>257</v>
      </c>
      <c r="GF90" s="34">
        <v>1100.1610000000001</v>
      </c>
      <c r="GG90" s="34">
        <v>1881.3019999999999</v>
      </c>
      <c r="GH90" s="34" t="s">
        <v>257</v>
      </c>
      <c r="GI90" s="34">
        <v>1194</v>
      </c>
      <c r="GJ90" s="34">
        <v>1672.163</v>
      </c>
      <c r="GK90" s="34" t="s">
        <v>257</v>
      </c>
      <c r="GL90" s="34" t="s">
        <v>257</v>
      </c>
      <c r="GM90" s="34" t="s">
        <v>257</v>
      </c>
      <c r="GN90" s="34" t="s">
        <v>257</v>
      </c>
    </row>
    <row r="91" spans="1:196" x14ac:dyDescent="0.25">
      <c r="A91" s="33">
        <v>44832</v>
      </c>
      <c r="B91" s="34" t="s">
        <v>257</v>
      </c>
      <c r="C91" s="34">
        <v>0</v>
      </c>
      <c r="D91" s="34">
        <v>100</v>
      </c>
      <c r="E91" s="34" t="s">
        <v>257</v>
      </c>
      <c r="F91" s="34" t="s">
        <v>257</v>
      </c>
      <c r="G91" s="34" t="s">
        <v>257</v>
      </c>
      <c r="H91" s="34" t="s">
        <v>257</v>
      </c>
      <c r="I91" s="34" t="s">
        <v>257</v>
      </c>
      <c r="J91" s="34" t="s">
        <v>257</v>
      </c>
      <c r="K91" s="34" t="s">
        <v>418</v>
      </c>
      <c r="L91" s="34" t="s">
        <v>257</v>
      </c>
      <c r="M91" s="34" t="s">
        <v>257</v>
      </c>
      <c r="N91" s="34" t="s">
        <v>257</v>
      </c>
      <c r="O91" s="34" t="s">
        <v>257</v>
      </c>
      <c r="P91" s="34" t="s">
        <v>257</v>
      </c>
      <c r="Q91" s="34" t="s">
        <v>257</v>
      </c>
      <c r="R91" s="34" t="s">
        <v>257</v>
      </c>
      <c r="S91" s="34" t="s">
        <v>257</v>
      </c>
      <c r="T91" s="34" t="s">
        <v>305</v>
      </c>
      <c r="U91" s="34" t="s">
        <v>257</v>
      </c>
      <c r="V91" s="34" t="s">
        <v>257</v>
      </c>
      <c r="W91" s="34" t="s">
        <v>257</v>
      </c>
      <c r="X91" s="34" t="s">
        <v>257</v>
      </c>
      <c r="Y91" s="34" t="s">
        <v>257</v>
      </c>
      <c r="Z91" s="34" t="s">
        <v>257</v>
      </c>
      <c r="AA91" s="34" t="s">
        <v>257</v>
      </c>
      <c r="AB91" s="34" t="s">
        <v>257</v>
      </c>
      <c r="AC91" s="34" t="s">
        <v>257</v>
      </c>
      <c r="AD91" s="34">
        <v>0</v>
      </c>
      <c r="AE91" s="34">
        <v>0</v>
      </c>
      <c r="AF91" s="34">
        <v>0</v>
      </c>
      <c r="AG91" s="34">
        <v>0</v>
      </c>
      <c r="AH91" s="34">
        <v>0</v>
      </c>
      <c r="AI91" s="34">
        <v>0.04</v>
      </c>
      <c r="AJ91" s="34" t="s">
        <v>257</v>
      </c>
      <c r="AK91" s="34" t="s">
        <v>257</v>
      </c>
      <c r="AL91" s="34">
        <v>0</v>
      </c>
      <c r="AM91" s="34" t="s">
        <v>257</v>
      </c>
      <c r="AN91" s="34">
        <v>0</v>
      </c>
      <c r="AO91" s="34">
        <v>0</v>
      </c>
      <c r="AP91" s="34">
        <v>0</v>
      </c>
      <c r="AQ91" s="34" t="s">
        <v>257</v>
      </c>
      <c r="AR91" s="34">
        <v>0.03</v>
      </c>
      <c r="AS91" s="34">
        <v>0</v>
      </c>
      <c r="AT91" s="34" t="s">
        <v>257</v>
      </c>
      <c r="AU91" s="34">
        <v>0</v>
      </c>
      <c r="AV91" s="34">
        <v>0</v>
      </c>
      <c r="AW91" s="34" t="s">
        <v>257</v>
      </c>
      <c r="AX91" s="34" t="s">
        <v>257</v>
      </c>
      <c r="AY91" s="34" t="s">
        <v>257</v>
      </c>
      <c r="AZ91" s="34" t="s">
        <v>257</v>
      </c>
      <c r="BA91" s="34" t="s">
        <v>257</v>
      </c>
      <c r="BB91" s="34" t="s">
        <v>271</v>
      </c>
      <c r="BC91" s="34" t="s">
        <v>1730</v>
      </c>
      <c r="BD91" s="34" t="s">
        <v>1180</v>
      </c>
      <c r="BE91" s="34" t="s">
        <v>1731</v>
      </c>
      <c r="BF91" s="34" t="s">
        <v>1732</v>
      </c>
      <c r="BG91" s="34" t="s">
        <v>1733</v>
      </c>
      <c r="BH91" s="34" t="s">
        <v>257</v>
      </c>
      <c r="BI91" s="34" t="s">
        <v>257</v>
      </c>
      <c r="BJ91" s="34" t="s">
        <v>288</v>
      </c>
      <c r="BK91" s="34" t="s">
        <v>257</v>
      </c>
      <c r="BL91" s="34" t="s">
        <v>1734</v>
      </c>
      <c r="BM91" s="34" t="s">
        <v>257</v>
      </c>
      <c r="BN91" s="34" t="s">
        <v>668</v>
      </c>
      <c r="BO91" s="34" t="s">
        <v>257</v>
      </c>
      <c r="BP91" s="34" t="s">
        <v>1735</v>
      </c>
      <c r="BQ91" s="34" t="s">
        <v>1044</v>
      </c>
      <c r="BR91" s="34" t="s">
        <v>257</v>
      </c>
      <c r="BS91" s="34" t="s">
        <v>305</v>
      </c>
      <c r="BT91" s="34" t="s">
        <v>657</v>
      </c>
      <c r="BU91" s="34" t="s">
        <v>257</v>
      </c>
      <c r="BV91" s="34" t="s">
        <v>257</v>
      </c>
      <c r="BW91" s="34" t="s">
        <v>257</v>
      </c>
      <c r="BX91" s="34" t="s">
        <v>257</v>
      </c>
      <c r="BY91" s="34" t="s">
        <v>257</v>
      </c>
      <c r="BZ91" s="34">
        <v>0</v>
      </c>
      <c r="CA91" s="34">
        <v>50</v>
      </c>
      <c r="CB91" s="34">
        <v>1.64</v>
      </c>
      <c r="CC91" s="34">
        <v>0.03</v>
      </c>
      <c r="CD91" s="34">
        <v>0</v>
      </c>
      <c r="CE91" s="34">
        <v>9.44</v>
      </c>
      <c r="CF91" s="34" t="s">
        <v>257</v>
      </c>
      <c r="CG91" s="34" t="s">
        <v>257</v>
      </c>
      <c r="CH91" s="34">
        <v>34.78</v>
      </c>
      <c r="CI91" s="34" t="s">
        <v>257</v>
      </c>
      <c r="CJ91" s="34">
        <v>65.48</v>
      </c>
      <c r="CK91" s="34">
        <v>100</v>
      </c>
      <c r="CL91" s="34">
        <v>12.71</v>
      </c>
      <c r="CM91" s="34" t="s">
        <v>257</v>
      </c>
      <c r="CN91" s="34">
        <v>21.37</v>
      </c>
      <c r="CO91" s="34">
        <v>38.03</v>
      </c>
      <c r="CP91" s="34" t="s">
        <v>257</v>
      </c>
      <c r="CQ91" s="34">
        <v>0</v>
      </c>
      <c r="CR91" s="34">
        <v>14.29</v>
      </c>
      <c r="CS91" s="34" t="s">
        <v>257</v>
      </c>
      <c r="CT91" s="34" t="s">
        <v>257</v>
      </c>
      <c r="CU91" s="34" t="s">
        <v>257</v>
      </c>
      <c r="CV91" s="34" t="s">
        <v>257</v>
      </c>
      <c r="CW91" s="34" t="s">
        <v>257</v>
      </c>
      <c r="CX91" s="34" t="s">
        <v>257</v>
      </c>
      <c r="CY91" s="34" t="s">
        <v>1730</v>
      </c>
      <c r="CZ91" s="34" t="s">
        <v>460</v>
      </c>
      <c r="DA91" s="34" t="s">
        <v>258</v>
      </c>
      <c r="DB91" s="34" t="s">
        <v>257</v>
      </c>
      <c r="DC91" s="34" t="s">
        <v>611</v>
      </c>
      <c r="DD91" s="34" t="s">
        <v>257</v>
      </c>
      <c r="DE91" s="34" t="s">
        <v>257</v>
      </c>
      <c r="DF91" s="34" t="s">
        <v>300</v>
      </c>
      <c r="DG91" s="34" t="s">
        <v>257</v>
      </c>
      <c r="DH91" s="34" t="s">
        <v>1736</v>
      </c>
      <c r="DI91" s="34" t="s">
        <v>305</v>
      </c>
      <c r="DJ91" s="34" t="s">
        <v>507</v>
      </c>
      <c r="DK91" s="34" t="s">
        <v>257</v>
      </c>
      <c r="DL91" s="34" t="s">
        <v>1737</v>
      </c>
      <c r="DM91" s="34" t="s">
        <v>342</v>
      </c>
      <c r="DN91" s="34" t="s">
        <v>257</v>
      </c>
      <c r="DO91" s="34" t="s">
        <v>257</v>
      </c>
      <c r="DP91" s="34" t="s">
        <v>369</v>
      </c>
      <c r="DQ91" s="34" t="s">
        <v>257</v>
      </c>
      <c r="DR91" s="34" t="s">
        <v>257</v>
      </c>
      <c r="DS91" s="34" t="s">
        <v>257</v>
      </c>
      <c r="DT91" s="34" t="s">
        <v>257</v>
      </c>
      <c r="DU91" s="34" t="s">
        <v>257</v>
      </c>
      <c r="DV91" s="34" t="s">
        <v>257</v>
      </c>
      <c r="DW91" s="34" t="s">
        <v>257</v>
      </c>
      <c r="DX91" s="34" t="s">
        <v>257</v>
      </c>
      <c r="DY91" s="34" t="s">
        <v>257</v>
      </c>
      <c r="DZ91" s="34" t="s">
        <v>257</v>
      </c>
      <c r="EA91" s="34" t="s">
        <v>257</v>
      </c>
      <c r="EB91" s="34" t="s">
        <v>257</v>
      </c>
      <c r="EC91" s="34" t="s">
        <v>257</v>
      </c>
      <c r="ED91" s="34" t="s">
        <v>257</v>
      </c>
      <c r="EE91" s="34" t="s">
        <v>257</v>
      </c>
      <c r="EF91" s="34" t="s">
        <v>257</v>
      </c>
      <c r="EG91" s="34" t="s">
        <v>257</v>
      </c>
      <c r="EH91" s="34" t="s">
        <v>257</v>
      </c>
      <c r="EI91" s="34" t="s">
        <v>257</v>
      </c>
      <c r="EJ91" s="34" t="s">
        <v>257</v>
      </c>
      <c r="EK91" s="34" t="s">
        <v>257</v>
      </c>
      <c r="EL91" s="34" t="s">
        <v>257</v>
      </c>
      <c r="EM91" s="34" t="s">
        <v>257</v>
      </c>
      <c r="EN91" s="34" t="s">
        <v>257</v>
      </c>
      <c r="EO91" s="34" t="s">
        <v>257</v>
      </c>
      <c r="EP91" s="34" t="s">
        <v>257</v>
      </c>
      <c r="EQ91" s="34" t="s">
        <v>257</v>
      </c>
      <c r="ER91" s="34" t="s">
        <v>257</v>
      </c>
      <c r="ES91" s="34" t="s">
        <v>257</v>
      </c>
      <c r="ET91" s="34" t="s">
        <v>271</v>
      </c>
      <c r="EU91" s="34" t="s">
        <v>1738</v>
      </c>
      <c r="EV91" s="34" t="s">
        <v>1739</v>
      </c>
      <c r="EW91" s="34" t="s">
        <v>1740</v>
      </c>
      <c r="EX91" s="34" t="s">
        <v>1732</v>
      </c>
      <c r="EY91" s="34" t="s">
        <v>1741</v>
      </c>
      <c r="EZ91" s="34" t="s">
        <v>257</v>
      </c>
      <c r="FA91" s="34" t="s">
        <v>257</v>
      </c>
      <c r="FB91" s="34" t="s">
        <v>985</v>
      </c>
      <c r="FC91" s="34" t="s">
        <v>257</v>
      </c>
      <c r="FD91" s="34" t="s">
        <v>1742</v>
      </c>
      <c r="FE91" s="34" t="s">
        <v>305</v>
      </c>
      <c r="FF91" s="34" t="s">
        <v>678</v>
      </c>
      <c r="FG91" s="34" t="s">
        <v>257</v>
      </c>
      <c r="FH91" s="34" t="s">
        <v>1743</v>
      </c>
      <c r="FI91" s="34" t="s">
        <v>682</v>
      </c>
      <c r="FJ91" s="34" t="s">
        <v>257</v>
      </c>
      <c r="FK91" s="34" t="s">
        <v>305</v>
      </c>
      <c r="FL91" s="34" t="s">
        <v>1655</v>
      </c>
      <c r="FM91" s="34" t="s">
        <v>257</v>
      </c>
      <c r="FN91" s="34" t="s">
        <v>257</v>
      </c>
      <c r="FO91" s="34" t="s">
        <v>257</v>
      </c>
      <c r="FP91" s="34" t="s">
        <v>257</v>
      </c>
      <c r="FQ91" s="34" t="s">
        <v>257</v>
      </c>
      <c r="FR91" s="34">
        <v>165</v>
      </c>
      <c r="FS91" s="34">
        <v>5654.5039999999999</v>
      </c>
      <c r="FT91" s="34">
        <v>95.194999999999993</v>
      </c>
      <c r="FU91" s="34">
        <v>97.153000000000006</v>
      </c>
      <c r="FV91" s="34">
        <v>87.236999999999995</v>
      </c>
      <c r="FW91" s="34">
        <v>1049.6880000000001</v>
      </c>
      <c r="FX91" s="34" t="s">
        <v>257</v>
      </c>
      <c r="FY91" s="34" t="s">
        <v>257</v>
      </c>
      <c r="FZ91" s="34">
        <v>3330.0140000000001</v>
      </c>
      <c r="GA91" s="34" t="s">
        <v>257</v>
      </c>
      <c r="GB91" s="34">
        <v>1121.799</v>
      </c>
      <c r="GC91" s="34">
        <v>120.333</v>
      </c>
      <c r="GD91" s="34">
        <v>1781.0930000000001</v>
      </c>
      <c r="GE91" s="34" t="s">
        <v>257</v>
      </c>
      <c r="GF91" s="34">
        <v>1420.9459999999999</v>
      </c>
      <c r="GG91" s="34">
        <v>1505.2439999999999</v>
      </c>
      <c r="GH91" s="34" t="s">
        <v>257</v>
      </c>
      <c r="GI91" s="34">
        <v>976</v>
      </c>
      <c r="GJ91" s="34">
        <v>1176.5</v>
      </c>
      <c r="GK91" s="34" t="s">
        <v>257</v>
      </c>
      <c r="GL91" s="34" t="s">
        <v>257</v>
      </c>
      <c r="GM91" s="34" t="s">
        <v>257</v>
      </c>
      <c r="GN91" s="34" t="s">
        <v>257</v>
      </c>
    </row>
    <row r="92" spans="1:196" x14ac:dyDescent="0.25">
      <c r="A92" s="33">
        <v>44833</v>
      </c>
      <c r="B92" s="34" t="s">
        <v>257</v>
      </c>
      <c r="C92" s="34">
        <v>0</v>
      </c>
      <c r="D92" s="34">
        <v>100</v>
      </c>
      <c r="E92" s="34" t="s">
        <v>257</v>
      </c>
      <c r="F92" s="34" t="s">
        <v>257</v>
      </c>
      <c r="G92" s="34" t="s">
        <v>257</v>
      </c>
      <c r="H92" s="34" t="s">
        <v>257</v>
      </c>
      <c r="I92" s="34" t="s">
        <v>257</v>
      </c>
      <c r="J92" s="34" t="s">
        <v>257</v>
      </c>
      <c r="K92" s="34" t="s">
        <v>418</v>
      </c>
      <c r="L92" s="34" t="s">
        <v>257</v>
      </c>
      <c r="M92" s="34" t="s">
        <v>257</v>
      </c>
      <c r="N92" s="34" t="s">
        <v>257</v>
      </c>
      <c r="O92" s="34" t="s">
        <v>257</v>
      </c>
      <c r="P92" s="34" t="s">
        <v>258</v>
      </c>
      <c r="Q92" s="34" t="s">
        <v>257</v>
      </c>
      <c r="R92" s="34" t="s">
        <v>257</v>
      </c>
      <c r="S92" s="34" t="s">
        <v>257</v>
      </c>
      <c r="T92" s="34" t="s">
        <v>418</v>
      </c>
      <c r="U92" s="34" t="s">
        <v>257</v>
      </c>
      <c r="V92" s="34" t="s">
        <v>257</v>
      </c>
      <c r="W92" s="34" t="s">
        <v>257</v>
      </c>
      <c r="X92" s="34" t="s">
        <v>257</v>
      </c>
      <c r="Y92" s="34" t="s">
        <v>257</v>
      </c>
      <c r="Z92" s="34" t="s">
        <v>257</v>
      </c>
      <c r="AA92" s="34" t="s">
        <v>257</v>
      </c>
      <c r="AB92" s="34" t="s">
        <v>257</v>
      </c>
      <c r="AC92" s="34" t="s">
        <v>257</v>
      </c>
      <c r="AD92" s="34">
        <v>0</v>
      </c>
      <c r="AE92" s="34">
        <v>0</v>
      </c>
      <c r="AF92" s="34">
        <v>0</v>
      </c>
      <c r="AG92" s="34">
        <v>0</v>
      </c>
      <c r="AH92" s="34">
        <v>0</v>
      </c>
      <c r="AI92" s="34">
        <v>0.05</v>
      </c>
      <c r="AJ92" s="34" t="s">
        <v>257</v>
      </c>
      <c r="AK92" s="34" t="s">
        <v>257</v>
      </c>
      <c r="AL92" s="34">
        <v>0</v>
      </c>
      <c r="AM92" s="34" t="s">
        <v>257</v>
      </c>
      <c r="AN92" s="34">
        <v>0.01</v>
      </c>
      <c r="AO92" s="34">
        <v>0</v>
      </c>
      <c r="AP92" s="34">
        <v>0</v>
      </c>
      <c r="AQ92" s="34" t="s">
        <v>257</v>
      </c>
      <c r="AR92" s="34">
        <v>0.01</v>
      </c>
      <c r="AS92" s="34">
        <v>0</v>
      </c>
      <c r="AT92" s="34" t="s">
        <v>257</v>
      </c>
      <c r="AU92" s="34">
        <v>0</v>
      </c>
      <c r="AV92" s="34">
        <v>0</v>
      </c>
      <c r="AW92" s="34" t="s">
        <v>257</v>
      </c>
      <c r="AX92" s="34" t="s">
        <v>257</v>
      </c>
      <c r="AY92" s="34" t="s">
        <v>257</v>
      </c>
      <c r="AZ92" s="34" t="s">
        <v>257</v>
      </c>
      <c r="BA92" s="34" t="s">
        <v>257</v>
      </c>
      <c r="BB92" s="34" t="s">
        <v>278</v>
      </c>
      <c r="BC92" s="34" t="s">
        <v>565</v>
      </c>
      <c r="BD92" s="34" t="s">
        <v>1744</v>
      </c>
      <c r="BE92" s="34" t="s">
        <v>1745</v>
      </c>
      <c r="BF92" s="34" t="s">
        <v>1746</v>
      </c>
      <c r="BG92" s="34" t="s">
        <v>1747</v>
      </c>
      <c r="BH92" s="34" t="s">
        <v>257</v>
      </c>
      <c r="BI92" s="34" t="s">
        <v>257</v>
      </c>
      <c r="BJ92" s="34" t="s">
        <v>325</v>
      </c>
      <c r="BK92" s="34" t="s">
        <v>257</v>
      </c>
      <c r="BL92" s="34" t="s">
        <v>1748</v>
      </c>
      <c r="BM92" s="34" t="s">
        <v>257</v>
      </c>
      <c r="BN92" s="34" t="s">
        <v>264</v>
      </c>
      <c r="BO92" s="34" t="s">
        <v>257</v>
      </c>
      <c r="BP92" s="34" t="s">
        <v>1749</v>
      </c>
      <c r="BQ92" s="34" t="s">
        <v>481</v>
      </c>
      <c r="BR92" s="34" t="s">
        <v>257</v>
      </c>
      <c r="BS92" s="34" t="s">
        <v>271</v>
      </c>
      <c r="BT92" s="34" t="s">
        <v>1750</v>
      </c>
      <c r="BU92" s="34" t="s">
        <v>257</v>
      </c>
      <c r="BV92" s="34" t="s">
        <v>257</v>
      </c>
      <c r="BW92" s="34" t="s">
        <v>257</v>
      </c>
      <c r="BX92" s="34" t="s">
        <v>257</v>
      </c>
      <c r="BY92" s="34" t="s">
        <v>257</v>
      </c>
      <c r="BZ92" s="34">
        <v>0</v>
      </c>
      <c r="CA92" s="34">
        <v>2.56</v>
      </c>
      <c r="CB92" s="34">
        <v>1.41</v>
      </c>
      <c r="CC92" s="34">
        <v>0.03</v>
      </c>
      <c r="CD92" s="34">
        <v>0</v>
      </c>
      <c r="CE92" s="34">
        <v>12.37</v>
      </c>
      <c r="CF92" s="34" t="s">
        <v>257</v>
      </c>
      <c r="CG92" s="34" t="s">
        <v>257</v>
      </c>
      <c r="CH92" s="34">
        <v>15.31</v>
      </c>
      <c r="CI92" s="34" t="s">
        <v>257</v>
      </c>
      <c r="CJ92" s="34">
        <v>61.43</v>
      </c>
      <c r="CK92" s="34">
        <v>100</v>
      </c>
      <c r="CL92" s="34">
        <v>16.13</v>
      </c>
      <c r="CM92" s="34" t="s">
        <v>257</v>
      </c>
      <c r="CN92" s="34">
        <v>22.83</v>
      </c>
      <c r="CO92" s="34">
        <v>27.96</v>
      </c>
      <c r="CP92" s="34" t="s">
        <v>257</v>
      </c>
      <c r="CQ92" s="34">
        <v>25</v>
      </c>
      <c r="CR92" s="34">
        <v>12.59</v>
      </c>
      <c r="CS92" s="34" t="s">
        <v>257</v>
      </c>
      <c r="CT92" s="34" t="s">
        <v>257</v>
      </c>
      <c r="CU92" s="34" t="s">
        <v>257</v>
      </c>
      <c r="CV92" s="34" t="s">
        <v>257</v>
      </c>
      <c r="CW92" s="34" t="s">
        <v>257</v>
      </c>
      <c r="CX92" s="34" t="s">
        <v>257</v>
      </c>
      <c r="CY92" s="34" t="s">
        <v>293</v>
      </c>
      <c r="CZ92" s="34" t="s">
        <v>352</v>
      </c>
      <c r="DA92" s="34" t="s">
        <v>258</v>
      </c>
      <c r="DB92" s="34" t="s">
        <v>257</v>
      </c>
      <c r="DC92" s="34" t="s">
        <v>1104</v>
      </c>
      <c r="DD92" s="34" t="s">
        <v>257</v>
      </c>
      <c r="DE92" s="34" t="s">
        <v>257</v>
      </c>
      <c r="DF92" s="34" t="s">
        <v>507</v>
      </c>
      <c r="DG92" s="34" t="s">
        <v>257</v>
      </c>
      <c r="DH92" s="34" t="s">
        <v>1751</v>
      </c>
      <c r="DI92" s="34" t="s">
        <v>293</v>
      </c>
      <c r="DJ92" s="34" t="s">
        <v>507</v>
      </c>
      <c r="DK92" s="34" t="s">
        <v>257</v>
      </c>
      <c r="DL92" s="34" t="s">
        <v>1752</v>
      </c>
      <c r="DM92" s="34" t="s">
        <v>397</v>
      </c>
      <c r="DN92" s="34" t="s">
        <v>257</v>
      </c>
      <c r="DO92" s="34" t="s">
        <v>258</v>
      </c>
      <c r="DP92" s="34" t="s">
        <v>279</v>
      </c>
      <c r="DQ92" s="34" t="s">
        <v>257</v>
      </c>
      <c r="DR92" s="34" t="s">
        <v>257</v>
      </c>
      <c r="DS92" s="34" t="s">
        <v>257</v>
      </c>
      <c r="DT92" s="34" t="s">
        <v>257</v>
      </c>
      <c r="DU92" s="34" t="s">
        <v>257</v>
      </c>
      <c r="DV92" s="34" t="s">
        <v>257</v>
      </c>
      <c r="DW92" s="34" t="s">
        <v>257</v>
      </c>
      <c r="DX92" s="34" t="s">
        <v>257</v>
      </c>
      <c r="DY92" s="34" t="s">
        <v>257</v>
      </c>
      <c r="DZ92" s="34" t="s">
        <v>257</v>
      </c>
      <c r="EA92" s="34" t="s">
        <v>257</v>
      </c>
      <c r="EB92" s="34" t="s">
        <v>257</v>
      </c>
      <c r="EC92" s="34" t="s">
        <v>257</v>
      </c>
      <c r="ED92" s="34" t="s">
        <v>257</v>
      </c>
      <c r="EE92" s="34" t="s">
        <v>257</v>
      </c>
      <c r="EF92" s="34" t="s">
        <v>257</v>
      </c>
      <c r="EG92" s="34" t="s">
        <v>257</v>
      </c>
      <c r="EH92" s="34" t="s">
        <v>257</v>
      </c>
      <c r="EI92" s="34" t="s">
        <v>257</v>
      </c>
      <c r="EJ92" s="34" t="s">
        <v>257</v>
      </c>
      <c r="EK92" s="34" t="s">
        <v>257</v>
      </c>
      <c r="EL92" s="34" t="s">
        <v>257</v>
      </c>
      <c r="EM92" s="34" t="s">
        <v>257</v>
      </c>
      <c r="EN92" s="34" t="s">
        <v>257</v>
      </c>
      <c r="EO92" s="34" t="s">
        <v>257</v>
      </c>
      <c r="EP92" s="34" t="s">
        <v>257</v>
      </c>
      <c r="EQ92" s="34" t="s">
        <v>257</v>
      </c>
      <c r="ER92" s="34" t="s">
        <v>257</v>
      </c>
      <c r="ES92" s="34" t="s">
        <v>257</v>
      </c>
      <c r="ET92" s="34" t="s">
        <v>278</v>
      </c>
      <c r="EU92" s="34" t="s">
        <v>1280</v>
      </c>
      <c r="EV92" s="34" t="s">
        <v>1753</v>
      </c>
      <c r="EW92" s="34" t="s">
        <v>1754</v>
      </c>
      <c r="EX92" s="34" t="s">
        <v>1746</v>
      </c>
      <c r="EY92" s="34" t="s">
        <v>1755</v>
      </c>
      <c r="EZ92" s="34" t="s">
        <v>257</v>
      </c>
      <c r="FA92" s="34" t="s">
        <v>257</v>
      </c>
      <c r="FB92" s="34" t="s">
        <v>853</v>
      </c>
      <c r="FC92" s="34" t="s">
        <v>257</v>
      </c>
      <c r="FD92" s="34" t="s">
        <v>1756</v>
      </c>
      <c r="FE92" s="34" t="s">
        <v>293</v>
      </c>
      <c r="FF92" s="34" t="s">
        <v>1369</v>
      </c>
      <c r="FG92" s="34" t="s">
        <v>257</v>
      </c>
      <c r="FH92" s="34" t="s">
        <v>1757</v>
      </c>
      <c r="FI92" s="34" t="s">
        <v>416</v>
      </c>
      <c r="FJ92" s="34" t="s">
        <v>257</v>
      </c>
      <c r="FK92" s="34" t="s">
        <v>432</v>
      </c>
      <c r="FL92" s="34" t="s">
        <v>513</v>
      </c>
      <c r="FM92" s="34" t="s">
        <v>257</v>
      </c>
      <c r="FN92" s="34" t="s">
        <v>257</v>
      </c>
      <c r="FO92" s="34" t="s">
        <v>257</v>
      </c>
      <c r="FP92" s="34" t="s">
        <v>257</v>
      </c>
      <c r="FQ92" s="34" t="s">
        <v>257</v>
      </c>
      <c r="FR92" s="34">
        <v>145.5</v>
      </c>
      <c r="FS92" s="34">
        <v>847.17</v>
      </c>
      <c r="FT92" s="34">
        <v>93.861999999999995</v>
      </c>
      <c r="FU92" s="34">
        <v>97.486999999999995</v>
      </c>
      <c r="FV92" s="34">
        <v>86.477000000000004</v>
      </c>
      <c r="FW92" s="34">
        <v>713.77099999999996</v>
      </c>
      <c r="FX92" s="34" t="s">
        <v>257</v>
      </c>
      <c r="FY92" s="34" t="s">
        <v>257</v>
      </c>
      <c r="FZ92" s="34">
        <v>1009.01</v>
      </c>
      <c r="GA92" s="34" t="s">
        <v>257</v>
      </c>
      <c r="GB92" s="34">
        <v>1057.818</v>
      </c>
      <c r="GC92" s="34">
        <v>115.545</v>
      </c>
      <c r="GD92" s="34">
        <v>2646.7849999999999</v>
      </c>
      <c r="GE92" s="34" t="s">
        <v>257</v>
      </c>
      <c r="GF92" s="34">
        <v>1548.04</v>
      </c>
      <c r="GG92" s="34">
        <v>1451.6510000000001</v>
      </c>
      <c r="GH92" s="34" t="s">
        <v>257</v>
      </c>
      <c r="GI92" s="34">
        <v>818.875</v>
      </c>
      <c r="GJ92" s="34">
        <v>1250.0419999999999</v>
      </c>
      <c r="GK92" s="34" t="s">
        <v>257</v>
      </c>
      <c r="GL92" s="34" t="s">
        <v>257</v>
      </c>
      <c r="GM92" s="34" t="s">
        <v>257</v>
      </c>
      <c r="GN92" s="34" t="s">
        <v>257</v>
      </c>
    </row>
    <row r="93" spans="1:196" x14ac:dyDescent="0.25">
      <c r="A93" s="33">
        <v>44834</v>
      </c>
      <c r="B93" s="34" t="s">
        <v>257</v>
      </c>
      <c r="C93" s="34">
        <v>0</v>
      </c>
      <c r="D93" s="34">
        <v>100</v>
      </c>
      <c r="E93" s="34" t="s">
        <v>257</v>
      </c>
      <c r="F93" s="34" t="s">
        <v>257</v>
      </c>
      <c r="G93" s="34" t="s">
        <v>257</v>
      </c>
      <c r="H93" s="34" t="s">
        <v>257</v>
      </c>
      <c r="I93" s="34" t="s">
        <v>257</v>
      </c>
      <c r="J93" s="34" t="s">
        <v>257</v>
      </c>
      <c r="K93" s="34" t="s">
        <v>257</v>
      </c>
      <c r="L93" s="34" t="s">
        <v>257</v>
      </c>
      <c r="M93" s="34" t="s">
        <v>257</v>
      </c>
      <c r="N93" s="34" t="s">
        <v>257</v>
      </c>
      <c r="O93" s="34" t="s">
        <v>257</v>
      </c>
      <c r="P93" s="34" t="s">
        <v>257</v>
      </c>
      <c r="Q93" s="34" t="s">
        <v>257</v>
      </c>
      <c r="R93" s="34" t="s">
        <v>257</v>
      </c>
      <c r="S93" s="34" t="s">
        <v>257</v>
      </c>
      <c r="T93" s="34" t="s">
        <v>257</v>
      </c>
      <c r="U93" s="34" t="s">
        <v>257</v>
      </c>
      <c r="V93" s="34" t="s">
        <v>257</v>
      </c>
      <c r="W93" s="34" t="s">
        <v>257</v>
      </c>
      <c r="X93" s="34" t="s">
        <v>257</v>
      </c>
      <c r="Y93" s="34" t="s">
        <v>257</v>
      </c>
      <c r="Z93" s="34" t="s">
        <v>257</v>
      </c>
      <c r="AA93" s="34" t="s">
        <v>257</v>
      </c>
      <c r="AB93" s="34" t="s">
        <v>257</v>
      </c>
      <c r="AC93" s="34" t="s">
        <v>257</v>
      </c>
      <c r="AD93" s="34">
        <v>0</v>
      </c>
      <c r="AE93" s="34">
        <v>0</v>
      </c>
      <c r="AF93" s="34">
        <v>0</v>
      </c>
      <c r="AG93" s="34">
        <v>0</v>
      </c>
      <c r="AH93" s="34">
        <v>0</v>
      </c>
      <c r="AI93" s="34">
        <v>0</v>
      </c>
      <c r="AJ93" s="34" t="s">
        <v>257</v>
      </c>
      <c r="AK93" s="34" t="s">
        <v>257</v>
      </c>
      <c r="AL93" s="34">
        <v>0</v>
      </c>
      <c r="AM93" s="34" t="s">
        <v>257</v>
      </c>
      <c r="AN93" s="34">
        <v>0</v>
      </c>
      <c r="AO93" s="34">
        <v>0</v>
      </c>
      <c r="AP93" s="34">
        <v>0</v>
      </c>
      <c r="AQ93" s="34" t="s">
        <v>257</v>
      </c>
      <c r="AR93" s="34">
        <v>0</v>
      </c>
      <c r="AS93" s="34">
        <v>0</v>
      </c>
      <c r="AT93" s="34" t="s">
        <v>257</v>
      </c>
      <c r="AU93" s="34">
        <v>0</v>
      </c>
      <c r="AV93" s="34">
        <v>0</v>
      </c>
      <c r="AW93" s="34">
        <v>0</v>
      </c>
      <c r="AX93" s="34" t="s">
        <v>257</v>
      </c>
      <c r="AY93" s="34" t="s">
        <v>257</v>
      </c>
      <c r="AZ93" s="34" t="s">
        <v>257</v>
      </c>
      <c r="BA93" s="34" t="s">
        <v>257</v>
      </c>
      <c r="BB93" s="34" t="s">
        <v>305</v>
      </c>
      <c r="BC93" s="34" t="s">
        <v>1758</v>
      </c>
      <c r="BD93" s="34" t="s">
        <v>1759</v>
      </c>
      <c r="BE93" s="34" t="s">
        <v>1760</v>
      </c>
      <c r="BF93" s="34" t="s">
        <v>1377</v>
      </c>
      <c r="BG93" s="34" t="s">
        <v>1761</v>
      </c>
      <c r="BH93" s="34" t="s">
        <v>257</v>
      </c>
      <c r="BI93" s="34" t="s">
        <v>257</v>
      </c>
      <c r="BJ93" s="34" t="s">
        <v>744</v>
      </c>
      <c r="BK93" s="34" t="s">
        <v>257</v>
      </c>
      <c r="BL93" s="34" t="s">
        <v>1762</v>
      </c>
      <c r="BM93" s="34" t="s">
        <v>257</v>
      </c>
      <c r="BN93" s="34" t="s">
        <v>859</v>
      </c>
      <c r="BO93" s="34" t="s">
        <v>257</v>
      </c>
      <c r="BP93" s="34" t="s">
        <v>1763</v>
      </c>
      <c r="BQ93" s="34" t="s">
        <v>544</v>
      </c>
      <c r="BR93" s="34" t="s">
        <v>257</v>
      </c>
      <c r="BS93" s="34" t="s">
        <v>305</v>
      </c>
      <c r="BT93" s="34" t="s">
        <v>817</v>
      </c>
      <c r="BU93" s="34" t="s">
        <v>418</v>
      </c>
      <c r="BV93" s="34" t="s">
        <v>257</v>
      </c>
      <c r="BW93" s="34" t="s">
        <v>257</v>
      </c>
      <c r="BX93" s="34" t="s">
        <v>257</v>
      </c>
      <c r="BY93" s="34" t="s">
        <v>257</v>
      </c>
      <c r="BZ93" s="34">
        <v>75</v>
      </c>
      <c r="CA93" s="34">
        <v>0.43</v>
      </c>
      <c r="CB93" s="34">
        <v>1.49</v>
      </c>
      <c r="CC93" s="34">
        <v>0.03</v>
      </c>
      <c r="CD93" s="34">
        <v>0</v>
      </c>
      <c r="CE93" s="34">
        <v>5.42</v>
      </c>
      <c r="CF93" s="34" t="s">
        <v>257</v>
      </c>
      <c r="CG93" s="34" t="s">
        <v>257</v>
      </c>
      <c r="CH93" s="34">
        <v>22.22</v>
      </c>
      <c r="CI93" s="34" t="s">
        <v>257</v>
      </c>
      <c r="CJ93" s="34">
        <v>62.28</v>
      </c>
      <c r="CK93" s="34">
        <v>100</v>
      </c>
      <c r="CL93" s="34">
        <v>10.28</v>
      </c>
      <c r="CM93" s="34" t="s">
        <v>257</v>
      </c>
      <c r="CN93" s="34">
        <v>21.64</v>
      </c>
      <c r="CO93" s="34">
        <v>64.91</v>
      </c>
      <c r="CP93" s="34" t="s">
        <v>257</v>
      </c>
      <c r="CQ93" s="34">
        <v>25</v>
      </c>
      <c r="CR93" s="34">
        <v>14.66</v>
      </c>
      <c r="CS93" s="34">
        <v>0</v>
      </c>
      <c r="CT93" s="34" t="s">
        <v>257</v>
      </c>
      <c r="CU93" s="34" t="s">
        <v>257</v>
      </c>
      <c r="CV93" s="34" t="s">
        <v>257</v>
      </c>
      <c r="CW93" s="34" t="s">
        <v>257</v>
      </c>
      <c r="CX93" s="34" t="s">
        <v>407</v>
      </c>
      <c r="CY93" s="34" t="s">
        <v>258</v>
      </c>
      <c r="CZ93" s="34" t="s">
        <v>547</v>
      </c>
      <c r="DA93" s="34" t="s">
        <v>258</v>
      </c>
      <c r="DB93" s="34" t="s">
        <v>257</v>
      </c>
      <c r="DC93" s="34" t="s">
        <v>553</v>
      </c>
      <c r="DD93" s="34" t="s">
        <v>257</v>
      </c>
      <c r="DE93" s="34" t="s">
        <v>257</v>
      </c>
      <c r="DF93" s="34" t="s">
        <v>343</v>
      </c>
      <c r="DG93" s="34" t="s">
        <v>257</v>
      </c>
      <c r="DH93" s="34" t="s">
        <v>1764</v>
      </c>
      <c r="DI93" s="34" t="s">
        <v>278</v>
      </c>
      <c r="DJ93" s="34" t="s">
        <v>293</v>
      </c>
      <c r="DK93" s="34" t="s">
        <v>257</v>
      </c>
      <c r="DL93" s="34" t="s">
        <v>1765</v>
      </c>
      <c r="DM93" s="34" t="s">
        <v>270</v>
      </c>
      <c r="DN93" s="34" t="s">
        <v>257</v>
      </c>
      <c r="DO93" s="34" t="s">
        <v>418</v>
      </c>
      <c r="DP93" s="34" t="s">
        <v>311</v>
      </c>
      <c r="DQ93" s="34" t="s">
        <v>257</v>
      </c>
      <c r="DR93" s="34" t="s">
        <v>257</v>
      </c>
      <c r="DS93" s="34" t="s">
        <v>257</v>
      </c>
      <c r="DT93" s="34" t="s">
        <v>257</v>
      </c>
      <c r="DU93" s="34" t="s">
        <v>257</v>
      </c>
      <c r="DV93" s="34" t="s">
        <v>257</v>
      </c>
      <c r="DW93" s="34" t="s">
        <v>257</v>
      </c>
      <c r="DX93" s="34" t="s">
        <v>257</v>
      </c>
      <c r="DY93" s="34" t="s">
        <v>257</v>
      </c>
      <c r="DZ93" s="34" t="s">
        <v>257</v>
      </c>
      <c r="EA93" s="34" t="s">
        <v>257</v>
      </c>
      <c r="EB93" s="34" t="s">
        <v>257</v>
      </c>
      <c r="EC93" s="34" t="s">
        <v>257</v>
      </c>
      <c r="ED93" s="34" t="s">
        <v>257</v>
      </c>
      <c r="EE93" s="34" t="s">
        <v>257</v>
      </c>
      <c r="EF93" s="34" t="s">
        <v>257</v>
      </c>
      <c r="EG93" s="34" t="s">
        <v>257</v>
      </c>
      <c r="EH93" s="34" t="s">
        <v>257</v>
      </c>
      <c r="EI93" s="34" t="s">
        <v>257</v>
      </c>
      <c r="EJ93" s="34" t="s">
        <v>257</v>
      </c>
      <c r="EK93" s="34" t="s">
        <v>257</v>
      </c>
      <c r="EL93" s="34" t="s">
        <v>257</v>
      </c>
      <c r="EM93" s="34" t="s">
        <v>257</v>
      </c>
      <c r="EN93" s="34" t="s">
        <v>257</v>
      </c>
      <c r="EO93" s="34" t="s">
        <v>257</v>
      </c>
      <c r="EP93" s="34" t="s">
        <v>257</v>
      </c>
      <c r="EQ93" s="34" t="s">
        <v>257</v>
      </c>
      <c r="ER93" s="34" t="s">
        <v>257</v>
      </c>
      <c r="ES93" s="34" t="s">
        <v>257</v>
      </c>
      <c r="ET93" s="34" t="s">
        <v>276</v>
      </c>
      <c r="EU93" s="34" t="s">
        <v>366</v>
      </c>
      <c r="EV93" s="34" t="s">
        <v>1766</v>
      </c>
      <c r="EW93" s="34" t="s">
        <v>1767</v>
      </c>
      <c r="EX93" s="34" t="s">
        <v>1377</v>
      </c>
      <c r="EY93" s="34" t="s">
        <v>1310</v>
      </c>
      <c r="EZ93" s="34" t="s">
        <v>257</v>
      </c>
      <c r="FA93" s="34" t="s">
        <v>257</v>
      </c>
      <c r="FB93" s="34" t="s">
        <v>485</v>
      </c>
      <c r="FC93" s="34" t="s">
        <v>257</v>
      </c>
      <c r="FD93" s="34" t="s">
        <v>1768</v>
      </c>
      <c r="FE93" s="34" t="s">
        <v>278</v>
      </c>
      <c r="FF93" s="34" t="s">
        <v>1250</v>
      </c>
      <c r="FG93" s="34" t="s">
        <v>257</v>
      </c>
      <c r="FH93" s="34" t="s">
        <v>1769</v>
      </c>
      <c r="FI93" s="34" t="s">
        <v>1770</v>
      </c>
      <c r="FJ93" s="34" t="s">
        <v>257</v>
      </c>
      <c r="FK93" s="34" t="s">
        <v>278</v>
      </c>
      <c r="FL93" s="34" t="s">
        <v>586</v>
      </c>
      <c r="FM93" s="34" t="s">
        <v>418</v>
      </c>
      <c r="FN93" s="34" t="s">
        <v>257</v>
      </c>
      <c r="FO93" s="34" t="s">
        <v>257</v>
      </c>
      <c r="FP93" s="34" t="s">
        <v>257</v>
      </c>
      <c r="FQ93" s="34" t="s">
        <v>257</v>
      </c>
      <c r="FR93" s="34">
        <v>106.917</v>
      </c>
      <c r="FS93" s="34">
        <v>632.15700000000004</v>
      </c>
      <c r="FT93" s="34">
        <v>93.742999999999995</v>
      </c>
      <c r="FU93" s="34">
        <v>99.251000000000005</v>
      </c>
      <c r="FV93" s="34">
        <v>88.54</v>
      </c>
      <c r="FW93" s="34">
        <v>417.83499999999998</v>
      </c>
      <c r="FX93" s="34" t="s">
        <v>257</v>
      </c>
      <c r="FY93" s="34" t="s">
        <v>257</v>
      </c>
      <c r="FZ93" s="34">
        <v>1255.2080000000001</v>
      </c>
      <c r="GA93" s="34" t="s">
        <v>257</v>
      </c>
      <c r="GB93" s="34">
        <v>841.77099999999996</v>
      </c>
      <c r="GC93" s="34">
        <v>102.25</v>
      </c>
      <c r="GD93" s="34">
        <v>1202.43</v>
      </c>
      <c r="GE93" s="34" t="s">
        <v>257</v>
      </c>
      <c r="GF93" s="34">
        <v>1176.019</v>
      </c>
      <c r="GG93" s="34">
        <v>1182.018</v>
      </c>
      <c r="GH93" s="34" t="s">
        <v>257</v>
      </c>
      <c r="GI93" s="34">
        <v>1020</v>
      </c>
      <c r="GJ93" s="34">
        <v>1017.897</v>
      </c>
      <c r="GK93" s="34">
        <v>112</v>
      </c>
      <c r="GL93" s="34" t="s">
        <v>257</v>
      </c>
      <c r="GM93" s="34" t="s">
        <v>257</v>
      </c>
      <c r="GN93" s="34" t="s">
        <v>257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2" sqref="B12"/>
    </sheetView>
  </sheetViews>
  <sheetFormatPr defaultRowHeight="15" x14ac:dyDescent="0.2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 x14ac:dyDescent="0.25">
      <c r="A1" s="3" t="s">
        <v>201</v>
      </c>
      <c r="B1" s="4" t="s">
        <v>202</v>
      </c>
      <c r="C1" s="4" t="s">
        <v>203</v>
      </c>
      <c r="D1" s="29"/>
      <c r="E1" s="5" t="s">
        <v>204</v>
      </c>
    </row>
    <row r="2" spans="1:5" x14ac:dyDescent="0.25">
      <c r="A2" s="32" t="s">
        <v>205</v>
      </c>
      <c r="B2" s="9" t="s">
        <v>206</v>
      </c>
      <c r="C2" s="9" t="s">
        <v>207</v>
      </c>
      <c r="D2" s="30"/>
      <c r="E2" s="6" t="s">
        <v>208</v>
      </c>
    </row>
    <row r="3" spans="1:5" x14ac:dyDescent="0.25">
      <c r="A3" s="32"/>
      <c r="B3" s="9" t="s">
        <v>209</v>
      </c>
      <c r="C3" s="9" t="s">
        <v>210</v>
      </c>
      <c r="D3" s="30"/>
      <c r="E3" s="6" t="s">
        <v>211</v>
      </c>
    </row>
    <row r="4" spans="1:5" x14ac:dyDescent="0.25">
      <c r="A4" s="32"/>
      <c r="B4" s="9" t="s">
        <v>212</v>
      </c>
      <c r="C4" s="9" t="s">
        <v>213</v>
      </c>
      <c r="D4" s="30"/>
      <c r="E4" s="6" t="s">
        <v>214</v>
      </c>
    </row>
    <row r="5" spans="1:5" x14ac:dyDescent="0.25">
      <c r="A5" s="32"/>
      <c r="B5" s="9" t="s">
        <v>215</v>
      </c>
      <c r="C5" s="9" t="s">
        <v>216</v>
      </c>
      <c r="D5" s="30"/>
      <c r="E5" s="6" t="s">
        <v>217</v>
      </c>
    </row>
    <row r="6" spans="1:5" x14ac:dyDescent="0.25">
      <c r="A6" s="32"/>
      <c r="B6" s="9" t="s">
        <v>218</v>
      </c>
      <c r="C6" s="9" t="s">
        <v>219</v>
      </c>
      <c r="D6" s="30"/>
      <c r="E6" s="6" t="s">
        <v>211</v>
      </c>
    </row>
    <row r="7" spans="1:5" ht="76.5" x14ac:dyDescent="0.25">
      <c r="A7" s="13" t="s">
        <v>220</v>
      </c>
      <c r="B7" s="14" t="s">
        <v>221</v>
      </c>
      <c r="C7" s="14" t="s">
        <v>225</v>
      </c>
      <c r="D7" s="30"/>
      <c r="E7" s="7" t="s">
        <v>222</v>
      </c>
    </row>
    <row r="8" spans="1:5" ht="15.75" thickBot="1" x14ac:dyDescent="0.3">
      <c r="A8" s="10" t="s">
        <v>223</v>
      </c>
      <c r="B8" s="11" t="s">
        <v>224</v>
      </c>
      <c r="C8" s="11" t="s">
        <v>226</v>
      </c>
      <c r="D8" s="31"/>
      <c r="E8" s="8" t="s">
        <v>208</v>
      </c>
    </row>
    <row r="9" spans="1:5" x14ac:dyDescent="0.25">
      <c r="A9" s="2"/>
    </row>
    <row r="10" spans="1:5" ht="15.75" thickBot="1" x14ac:dyDescent="0.3">
      <c r="A10" s="2"/>
    </row>
    <row r="11" spans="1:5" x14ac:dyDescent="0.25">
      <c r="A11" s="3" t="s">
        <v>253</v>
      </c>
      <c r="B11" s="5" t="s">
        <v>256</v>
      </c>
    </row>
    <row r="12" spans="1:5" x14ac:dyDescent="0.25">
      <c r="A12" s="16" t="s">
        <v>254</v>
      </c>
      <c r="B12" s="19" t="e">
        <f>BPER!#REF!</f>
        <v>#REF!</v>
      </c>
    </row>
    <row r="13" spans="1:5" ht="15.75" thickBot="1" x14ac:dyDescent="0.3">
      <c r="A13" s="10" t="s">
        <v>255</v>
      </c>
      <c r="B13" s="20">
        <f>'CBI Globe'!D2</f>
        <v>100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BPER</cp:lastModifiedBy>
  <cp:lastPrinted>2019-09-13T15:23:40Z</cp:lastPrinted>
  <dcterms:created xsi:type="dcterms:W3CDTF">2019-09-12T15:10:15Z</dcterms:created>
  <dcterms:modified xsi:type="dcterms:W3CDTF">2022-10-28T09:08:17Z</dcterms:modified>
</cp:coreProperties>
</file>